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678204b02377f1/Documents/School/stat-6950/"/>
    </mc:Choice>
  </mc:AlternateContent>
  <xr:revisionPtr revIDLastSave="335" documentId="8_{9617438D-BCF0-4B9A-986B-C0025390D54F}" xr6:coauthVersionLast="47" xr6:coauthVersionMax="47" xr10:uidLastSave="{FA518124-54B6-407C-B390-3BF769C8DE2B}"/>
  <bookViews>
    <workbookView xWindow="9600" yWindow="0" windowWidth="9600" windowHeight="10200" tabRatio="769" firstSheet="7" activeTab="7" xr2:uid="{00000000-000D-0000-FFFF-FFFF00000000}"/>
  </bookViews>
  <sheets>
    <sheet name="Sheet1" sheetId="5" state="hidden" r:id="rId1"/>
    <sheet name="Sheet2" sheetId="6" state="hidden" r:id="rId2"/>
    <sheet name="Sheet3" sheetId="7" state="hidden" r:id="rId3"/>
    <sheet name="Sheet4" sheetId="8" state="hidden" r:id="rId4"/>
    <sheet name="Sheet5" sheetId="9" state="hidden" r:id="rId5"/>
    <sheet name="Sheet6" sheetId="10" state="hidden" r:id="rId6"/>
    <sheet name="Sheet7" sheetId="11" state="hidden" r:id="rId7"/>
    <sheet name="data" sheetId="35" r:id="rId8"/>
  </sheets>
  <definedNames>
    <definedName name="_xlnm._FilterDatabase" localSheetId="7" hidden="1">data!$A$1:$H$684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1" l="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15" i="11"/>
  <c r="F40" i="11"/>
  <c r="F41" i="11"/>
  <c r="F42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15" i="11"/>
  <c r="E295" i="7"/>
  <c r="C43" i="6"/>
  <c r="C35" i="6"/>
  <c r="C19" i="6"/>
  <c r="F8" i="5"/>
  <c r="F20" i="5"/>
  <c r="F32" i="5"/>
  <c r="F44" i="5"/>
  <c r="E12" i="5"/>
  <c r="E13" i="5"/>
  <c r="E25" i="5"/>
  <c r="E37" i="5"/>
  <c r="D3" i="5"/>
  <c r="E10" i="5"/>
  <c r="D4" i="5"/>
  <c r="F4" i="5"/>
  <c r="D5" i="5"/>
  <c r="F5" i="5"/>
  <c r="D6" i="5"/>
  <c r="E36" i="5"/>
  <c r="D7" i="5"/>
  <c r="E7" i="5"/>
  <c r="D8" i="5"/>
  <c r="D9" i="5"/>
  <c r="E9" i="5"/>
  <c r="D10" i="5"/>
  <c r="F10" i="5"/>
  <c r="D11" i="5"/>
  <c r="F11" i="5"/>
  <c r="D12" i="5"/>
  <c r="F12" i="5"/>
  <c r="D13" i="5"/>
  <c r="F13" i="5"/>
  <c r="D14" i="5"/>
  <c r="E14" i="5"/>
  <c r="D15" i="5"/>
  <c r="E15" i="5"/>
  <c r="D16" i="5"/>
  <c r="F16" i="5"/>
  <c r="D17" i="5"/>
  <c r="F17" i="5"/>
  <c r="D18" i="5"/>
  <c r="F18" i="5"/>
  <c r="D19" i="5"/>
  <c r="E19" i="5"/>
  <c r="D20" i="5"/>
  <c r="D21" i="5"/>
  <c r="E21" i="5"/>
  <c r="D22" i="5"/>
  <c r="F22" i="5"/>
  <c r="D23" i="5"/>
  <c r="F23" i="5"/>
  <c r="D24" i="5"/>
  <c r="F24" i="5"/>
  <c r="D25" i="5"/>
  <c r="F25" i="5"/>
  <c r="D26" i="5"/>
  <c r="E26" i="5"/>
  <c r="D27" i="5"/>
  <c r="E27" i="5"/>
  <c r="D28" i="5"/>
  <c r="F28" i="5"/>
  <c r="D29" i="5"/>
  <c r="F29" i="5"/>
  <c r="D30" i="5"/>
  <c r="F30" i="5"/>
  <c r="D31" i="5"/>
  <c r="E31" i="5"/>
  <c r="D32" i="5"/>
  <c r="D33" i="5"/>
  <c r="E33" i="5"/>
  <c r="D34" i="5"/>
  <c r="F34" i="5"/>
  <c r="D35" i="5"/>
  <c r="F35" i="5"/>
  <c r="D36" i="5"/>
  <c r="F36" i="5"/>
  <c r="D37" i="5"/>
  <c r="F37" i="5"/>
  <c r="D38" i="5"/>
  <c r="E38" i="5"/>
  <c r="D39" i="5"/>
  <c r="E39" i="5"/>
  <c r="D40" i="5"/>
  <c r="F40" i="5"/>
  <c r="D41" i="5"/>
  <c r="F41" i="5"/>
  <c r="D42" i="5"/>
  <c r="E42" i="5"/>
  <c r="D43" i="5"/>
  <c r="E43" i="5"/>
  <c r="D44" i="5"/>
  <c r="D2" i="5"/>
  <c r="E2" i="5"/>
  <c r="E24" i="5"/>
  <c r="F42" i="5"/>
  <c r="E8" i="5"/>
  <c r="F39" i="5"/>
  <c r="F27" i="5"/>
  <c r="F15" i="5"/>
  <c r="F3" i="5"/>
  <c r="F38" i="5"/>
  <c r="F26" i="5"/>
  <c r="F14" i="5"/>
  <c r="E23" i="5"/>
  <c r="E20" i="5"/>
  <c r="E30" i="5"/>
  <c r="E18" i="5"/>
  <c r="E6" i="5"/>
  <c r="E41" i="5"/>
  <c r="E29" i="5"/>
  <c r="E17" i="5"/>
  <c r="E5" i="5"/>
  <c r="E11" i="5"/>
  <c r="E44" i="5"/>
  <c r="E16" i="5"/>
  <c r="E3" i="5"/>
  <c r="F43" i="5"/>
  <c r="E32" i="5"/>
  <c r="E40" i="5"/>
  <c r="E28" i="5"/>
  <c r="E4" i="5"/>
  <c r="F2" i="5"/>
  <c r="F33" i="5"/>
  <c r="F21" i="5"/>
  <c r="F9" i="5"/>
  <c r="F31" i="5"/>
  <c r="F19" i="5"/>
  <c r="F7" i="5"/>
  <c r="F6" i="5"/>
  <c r="E22" i="5"/>
  <c r="E35" i="5"/>
  <c r="E34" i="5"/>
</calcChain>
</file>

<file path=xl/sharedStrings.xml><?xml version="1.0" encoding="utf-8"?>
<sst xmlns="http://schemas.openxmlformats.org/spreadsheetml/2006/main" count="8490" uniqueCount="291">
  <si>
    <t>HOST NATION</t>
  </si>
  <si>
    <t>DAY</t>
  </si>
  <si>
    <t>MONTH</t>
  </si>
  <si>
    <t>YEAR</t>
  </si>
  <si>
    <t>TIME</t>
  </si>
  <si>
    <t>Latitude</t>
  </si>
  <si>
    <t>Longitude</t>
  </si>
  <si>
    <t>Air Temperature (C)</t>
  </si>
  <si>
    <t>Dew Point (C)</t>
  </si>
  <si>
    <t>Wind Speed (m/s)</t>
  </si>
  <si>
    <t>Relative Humidity (%)</t>
  </si>
  <si>
    <t>WBGT out (C)</t>
  </si>
  <si>
    <t>1st</t>
  </si>
  <si>
    <t>2nd</t>
  </si>
  <si>
    <t>3rd</t>
  </si>
  <si>
    <t>4th / 25th</t>
  </si>
  <si>
    <t>5th / 50th</t>
  </si>
  <si>
    <t>6th / 100th</t>
  </si>
  <si>
    <t>7th / 300th</t>
  </si>
  <si>
    <t>8th</t>
  </si>
  <si>
    <t>9th</t>
  </si>
  <si>
    <t>10th</t>
  </si>
  <si>
    <t>birmingham</t>
  </si>
  <si>
    <t>UK</t>
  </si>
  <si>
    <t>brussels</t>
  </si>
  <si>
    <t>belgium</t>
  </si>
  <si>
    <t>DNF</t>
  </si>
  <si>
    <t>DOHA</t>
  </si>
  <si>
    <t>QATAR</t>
  </si>
  <si>
    <t>EUGENE</t>
  </si>
  <si>
    <t>US</t>
  </si>
  <si>
    <t>lausanne</t>
  </si>
  <si>
    <t>switzerland</t>
  </si>
  <si>
    <t>LONDON</t>
  </si>
  <si>
    <t>OSLO</t>
  </si>
  <si>
    <t>NORWAY</t>
  </si>
  <si>
    <t>PARIS</t>
  </si>
  <si>
    <t>FRANCE</t>
  </si>
  <si>
    <t>RABAT</t>
  </si>
  <si>
    <t>MOROCCO</t>
  </si>
  <si>
    <t>ROME</t>
  </si>
  <si>
    <t>ITALY</t>
  </si>
  <si>
    <t>SHANGHAI</t>
  </si>
  <si>
    <t>CHINA</t>
  </si>
  <si>
    <t>china</t>
  </si>
  <si>
    <t>stockholm</t>
  </si>
  <si>
    <t>SWEDEN</t>
  </si>
  <si>
    <t>ZURICH</t>
  </si>
  <si>
    <t>TOKYO</t>
  </si>
  <si>
    <t>JAPAN</t>
  </si>
  <si>
    <t>Germany</t>
  </si>
  <si>
    <t>GERMANY</t>
  </si>
  <si>
    <t>GREECE</t>
  </si>
  <si>
    <t>ATHENS</t>
  </si>
  <si>
    <t>EDMONTON</t>
  </si>
  <si>
    <t>CANADA</t>
  </si>
  <si>
    <t>HELSINKI</t>
  </si>
  <si>
    <t>FINLAND</t>
  </si>
  <si>
    <t>OSAKA</t>
  </si>
  <si>
    <t>BERLIN</t>
  </si>
  <si>
    <t>DAEGU </t>
  </si>
  <si>
    <t>KOREA</t>
  </si>
  <si>
    <t>RUSSIA</t>
  </si>
  <si>
    <t>BEIJING </t>
  </si>
  <si>
    <t>doha</t>
  </si>
  <si>
    <t>MADRID</t>
  </si>
  <si>
    <t>SPAIN </t>
  </si>
  <si>
    <t>SPLIT</t>
  </si>
  <si>
    <t>CROATIA</t>
  </si>
  <si>
    <t>MARRAKECH</t>
  </si>
  <si>
    <t>OSTRAVA</t>
  </si>
  <si>
    <t>CZECH REPUBLIC</t>
  </si>
  <si>
    <t>Spain</t>
  </si>
  <si>
    <t>us</t>
  </si>
  <si>
    <t> Sydney</t>
  </si>
  <si>
    <t>Australia</t>
  </si>
  <si>
    <t>sydney</t>
  </si>
  <si>
    <t>AUSTRALIA</t>
  </si>
  <si>
    <t> ATHENS</t>
  </si>
  <si>
    <t>beijing</t>
  </si>
  <si>
    <t>RIO DE JANEIRO</t>
  </si>
  <si>
    <t>BRAZIL</t>
  </si>
  <si>
    <t>Rio de Janeiro</t>
  </si>
  <si>
    <t>Brazil</t>
  </si>
  <si>
    <t>Berlin</t>
  </si>
  <si>
    <t>BOSTON</t>
  </si>
  <si>
    <t>Massachusetts</t>
  </si>
  <si>
    <t>Chicago</t>
  </si>
  <si>
    <t>New York</t>
  </si>
  <si>
    <t>paris</t>
  </si>
  <si>
    <t>VIENNA</t>
  </si>
  <si>
    <t>AUSTRIA</t>
  </si>
  <si>
    <t>AMSTERDAM</t>
  </si>
  <si>
    <t>NETHERLANDS</t>
  </si>
  <si>
    <t>Canada</t>
  </si>
  <si>
    <t>Japan</t>
  </si>
  <si>
    <t>South Korea</t>
  </si>
  <si>
    <t>Netherlands</t>
  </si>
  <si>
    <t>China</t>
  </si>
  <si>
    <t>Type of race</t>
  </si>
  <si>
    <t>m5000m</t>
  </si>
  <si>
    <t>f3000m</t>
  </si>
  <si>
    <t>f5000m</t>
  </si>
  <si>
    <t>m3000mstpl</t>
  </si>
  <si>
    <t>F3000mstpl</t>
  </si>
  <si>
    <t>f3000mstpl</t>
  </si>
  <si>
    <t>m3000m</t>
  </si>
  <si>
    <t>f10000m</t>
  </si>
  <si>
    <t>m10000m</t>
  </si>
  <si>
    <t>fMarathon</t>
  </si>
  <si>
    <t>mMarathon</t>
  </si>
  <si>
    <t>m3000stp</t>
  </si>
  <si>
    <t>f3000stp</t>
  </si>
  <si>
    <t>Fmarathon</t>
  </si>
  <si>
    <t>Mmarathon</t>
  </si>
  <si>
    <t>m3000mst</t>
  </si>
  <si>
    <t>f3000mst</t>
  </si>
  <si>
    <t>Marathon</t>
  </si>
  <si>
    <t>M1x</t>
  </si>
  <si>
    <t>M2x</t>
  </si>
  <si>
    <t>M4x</t>
  </si>
  <si>
    <t>M2+</t>
  </si>
  <si>
    <t>M2-</t>
  </si>
  <si>
    <t>M4+</t>
  </si>
  <si>
    <t>M4-</t>
  </si>
  <si>
    <t>M8+</t>
  </si>
  <si>
    <t>LM1x</t>
  </si>
  <si>
    <t>LM2x</t>
  </si>
  <si>
    <t>LM4x</t>
  </si>
  <si>
    <t>LM4-</t>
  </si>
  <si>
    <t>LM8+</t>
  </si>
  <si>
    <t>W1x</t>
  </si>
  <si>
    <t>W2x</t>
  </si>
  <si>
    <t>W4x</t>
  </si>
  <si>
    <t>W2-</t>
  </si>
  <si>
    <t>W4-</t>
  </si>
  <si>
    <t>W8+</t>
  </si>
  <si>
    <t>LW1x</t>
  </si>
  <si>
    <t>LW2x</t>
  </si>
  <si>
    <t>LW4-</t>
  </si>
  <si>
    <t>LM2-</t>
  </si>
  <si>
    <t>LW2-</t>
  </si>
  <si>
    <t>LW4x</t>
  </si>
  <si>
    <t>Decline 1-3</t>
  </si>
  <si>
    <t>wbgt</t>
  </si>
  <si>
    <t>m1-10</t>
  </si>
  <si>
    <t>m1-3</t>
  </si>
  <si>
    <t>Valencia</t>
  </si>
  <si>
    <t>India</t>
  </si>
  <si>
    <t>Sydney</t>
  </si>
  <si>
    <t>Gold Coast</t>
  </si>
  <si>
    <t>Lake Biwa</t>
  </si>
  <si>
    <t>Seoul</t>
  </si>
  <si>
    <t>Rotterdam</t>
  </si>
  <si>
    <t>Fukuoka</t>
  </si>
  <si>
    <t>Beijing</t>
  </si>
  <si>
    <t>Xiamen</t>
  </si>
  <si>
    <t>Shanghai </t>
  </si>
  <si>
    <t>Olympic</t>
  </si>
  <si>
    <t>Melbourne</t>
  </si>
  <si>
    <t>Moscow</t>
  </si>
  <si>
    <t>Men</t>
  </si>
  <si>
    <t>Women</t>
  </si>
  <si>
    <t>Athens</t>
  </si>
  <si>
    <t>Greece</t>
  </si>
  <si>
    <t>Gold Marathon</t>
  </si>
  <si>
    <t>Edmonton</t>
  </si>
  <si>
    <t> Scotland</t>
  </si>
  <si>
    <t>Manchester</t>
  </si>
  <si>
    <t> England</t>
  </si>
  <si>
    <t> Australia</t>
  </si>
  <si>
    <t>Glasgow</t>
  </si>
  <si>
    <t>Common Wealth</t>
  </si>
  <si>
    <t>Delhi</t>
  </si>
  <si>
    <t> India</t>
  </si>
  <si>
    <t>World Championships</t>
  </si>
  <si>
    <t>World Cup</t>
  </si>
  <si>
    <t>Diamond League</t>
  </si>
  <si>
    <t>Country</t>
  </si>
  <si>
    <t>Station Location</t>
  </si>
  <si>
    <t>Diff from requested Time (minutes)</t>
  </si>
  <si>
    <t>Solar Radiation accounting for clouds (tilt surface)(W/m}</t>
  </si>
  <si>
    <t>UK; MANCHESTER</t>
  </si>
  <si>
    <t>AS; MELBOURNE REGIONAL OFFICE</t>
  </si>
  <si>
    <t>IN; SAFDARJUNG</t>
  </si>
  <si>
    <t>UK; GLASGOW</t>
  </si>
  <si>
    <t>AS; GOLD COAST SEAWAY</t>
  </si>
  <si>
    <t>JA; TOKYO</t>
  </si>
  <si>
    <t>RS; MOSKVA VDNH DOLGOPRUDNYJ</t>
  </si>
  <si>
    <t>KS; SEOUL CITY</t>
  </si>
  <si>
    <t>AS; SYDNEY OBSERVATORY HILL</t>
  </si>
  <si>
    <t>GR; ATHINAI</t>
  </si>
  <si>
    <t>CH; BEIJING CAPITAL INTERNATIONAL AIRPORT</t>
  </si>
  <si>
    <t>UK; ST JAMES PARK</t>
  </si>
  <si>
    <t>BR; SANTOS DUMONT</t>
  </si>
  <si>
    <t>CA; EDMONTON MUNICIPAL CR10 ALTA</t>
  </si>
  <si>
    <t>FR; PARIS MONTSOURIS</t>
  </si>
  <si>
    <t>FI; ISOSAARI</t>
  </si>
  <si>
    <t>JA; OSAKA</t>
  </si>
  <si>
    <t>GM; TEMPELHOF</t>
  </si>
  <si>
    <t>KS; TAEGU ACC KOR AFB</t>
  </si>
  <si>
    <t>QA; DOHA INTERNATIONAL</t>
  </si>
  <si>
    <t>SP; MADRID RETIRO</t>
  </si>
  <si>
    <t>MO; MENARA</t>
  </si>
  <si>
    <t>EZ; MOSNOV</t>
  </si>
  <si>
    <t>HR; SPLIT MARJAN</t>
  </si>
  <si>
    <t>SW; STOCKHOLM OBSERVATORIET</t>
  </si>
  <si>
    <t>MO; SALE</t>
  </si>
  <si>
    <t>SZ; PULLY</t>
  </si>
  <si>
    <t>UK; BIRMINGHAM</t>
  </si>
  <si>
    <t>BE; UCCLE</t>
  </si>
  <si>
    <t>SZ; ZUERICH FLUNTERN</t>
  </si>
  <si>
    <t>IT; URBE</t>
  </si>
  <si>
    <t>OR US; EUGENE MAHLON SWEET FIELD</t>
  </si>
  <si>
    <t>NO; OSLO BLINDERN</t>
  </si>
  <si>
    <t>CH; HONGQIAO INTERNATIONAL</t>
  </si>
  <si>
    <t>UK; CITY</t>
  </si>
  <si>
    <t>UK; LONDON WEA CENTER</t>
  </si>
  <si>
    <t>NL; SCHIPHOL</t>
  </si>
  <si>
    <t>GM; TEGEL</t>
  </si>
  <si>
    <t>MA US; BOSTON</t>
  </si>
  <si>
    <t>IL US; CHICAGO MIDWAY AIRPORT</t>
  </si>
  <si>
    <t>IL US; NORTHERLY ISLAND</t>
  </si>
  <si>
    <t>NY US; NY CITY CENTRAL PARK</t>
  </si>
  <si>
    <t>NY US; THE BATTERY</t>
  </si>
  <si>
    <t>NY US; PORT AUTH DOWNTN MANHATTAN WALL ST HEL</t>
  </si>
  <si>
    <t>AU; WIEN INNERE STADT</t>
  </si>
  <si>
    <t>JA; HIKONE</t>
  </si>
  <si>
    <t>SP; VALENCIA VIVEROS</t>
  </si>
  <si>
    <t>SP; VALENCIA</t>
  </si>
  <si>
    <t>NL; ROTTERDAM</t>
  </si>
  <si>
    <t>JA; IIZUKA</t>
  </si>
  <si>
    <t>CH; GAOQI</t>
  </si>
  <si>
    <t>Torino</t>
  </si>
  <si>
    <t>IT; TORINO BRIC CROCE</t>
  </si>
  <si>
    <t>Naumburg</t>
  </si>
  <si>
    <t>GM; WEIMAR</t>
  </si>
  <si>
    <t>La Coruna</t>
  </si>
  <si>
    <t>SP; LA CORUNA</t>
  </si>
  <si>
    <t>Cheboksary</t>
  </si>
  <si>
    <t>RS; CHEBOKSARY</t>
  </si>
  <si>
    <t>Chihuahua</t>
  </si>
  <si>
    <t>MEXICO</t>
  </si>
  <si>
    <t>MX; CHIHUAHUA CHIH.</t>
  </si>
  <si>
    <t>Saransk</t>
  </si>
  <si>
    <t>RS; SARANSK</t>
  </si>
  <si>
    <t>Taicang</t>
  </si>
  <si>
    <t>CH; SHANGHAI</t>
  </si>
  <si>
    <t>Roma</t>
  </si>
  <si>
    <t xml:space="preserve">Helsinki </t>
  </si>
  <si>
    <t>Paris Saint-Denis</t>
  </si>
  <si>
    <t>Osaka</t>
  </si>
  <si>
    <t>Daegu</t>
  </si>
  <si>
    <t>Moskva </t>
  </si>
  <si>
    <t>PROFCHINA</t>
  </si>
  <si>
    <t>London </t>
  </si>
  <si>
    <t>GREATBRITAIN</t>
  </si>
  <si>
    <t>Doha</t>
  </si>
  <si>
    <t>QA; DOHA PORT</t>
  </si>
  <si>
    <t>Time zone</t>
  </si>
  <si>
    <t>3k</t>
  </si>
  <si>
    <t>10k</t>
  </si>
  <si>
    <t>5k</t>
  </si>
  <si>
    <t>50k</t>
  </si>
  <si>
    <t>20k</t>
  </si>
  <si>
    <t>Competition</t>
  </si>
  <si>
    <t>World Record</t>
  </si>
  <si>
    <t>England</t>
  </si>
  <si>
    <t>Rio de janeiro</t>
  </si>
  <si>
    <t>DAEGU</t>
  </si>
  <si>
    <t>London</t>
  </si>
  <si>
    <t>uk</t>
  </si>
  <si>
    <t>Heat Index (National Oceanic and Atmospheric Administration; Last modified 2014) - [°C]</t>
  </si>
  <si>
    <t>Simplified Wet Bulb Globe Temperature (American College of Sports Medicine; 1984) - [°C]</t>
  </si>
  <si>
    <t>Wet Bulb Globe Temperature (outdoor) (Yaglou; 1956) - [°C]</t>
  </si>
  <si>
    <t>Finished time (1st)</t>
  </si>
  <si>
    <t>Finished time (2nd)</t>
  </si>
  <si>
    <t>Finished time (3rd)</t>
  </si>
  <si>
    <t>Finished time (4th)</t>
  </si>
  <si>
    <t>Finished time (5th)</t>
  </si>
  <si>
    <t>Finished time (6th)</t>
  </si>
  <si>
    <t>Finished time (7th)</t>
  </si>
  <si>
    <t>Finished time (8th)</t>
  </si>
  <si>
    <t>Finished time (9th)</t>
  </si>
  <si>
    <t>Finished time (10th)</t>
  </si>
  <si>
    <t>NOAA Station ID</t>
  </si>
  <si>
    <t>Distance from location (km)</t>
  </si>
  <si>
    <t>Clouds (OKTA)</t>
  </si>
  <si>
    <t>Standing record</t>
  </si>
  <si>
    <t>Sex</t>
  </si>
  <si>
    <t>Adjusted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</si>
</sst>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0.000000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10" xfId="0" applyBorder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0" borderId="0" xfId="0" applyFill="1"/>
    <xf numFmtId="166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21" fontId="0" fillId="0" borderId="0" xfId="0" applyNumberFormat="1" applyFill="1"/>
    <xf numFmtId="47" fontId="0" fillId="0" borderId="0" xfId="0" applyNumberFormat="1" applyFill="1"/>
    <xf numFmtId="166" fontId="18" fillId="0" borderId="0" xfId="0" applyNumberFormat="1" applyFont="1" applyFill="1"/>
    <xf numFmtId="0" fontId="18" fillId="0" borderId="0" xfId="0" applyFont="1" applyFill="1"/>
    <xf numFmtId="21" fontId="18" fillId="0" borderId="0" xfId="0" applyNumberFormat="1" applyFont="1" applyFill="1"/>
    <xf numFmtId="1" fontId="18" fillId="0" borderId="0" xfId="0" applyNumberFormat="1" applyFont="1" applyFill="1"/>
    <xf numFmtId="164" fontId="18" fillId="0" borderId="0" xfId="0" applyNumberFormat="1" applyFont="1" applyFill="1"/>
    <xf numFmtId="46" fontId="0" fillId="0" borderId="0" xfId="0" applyNumberFormat="1" applyFill="1"/>
    <xf numFmtId="20" fontId="0" fillId="0" borderId="0" xfId="0" applyNumberFormat="1" applyFill="1"/>
    <xf numFmtId="0" fontId="0" fillId="34" borderId="0" xfId="0" applyFill="1"/>
    <xf numFmtId="0" fontId="0" fillId="34" borderId="10" xfId="0" applyFill="1" applyBorder="1"/>
    <xf numFmtId="166" fontId="0" fillId="34" borderId="0" xfId="0" applyNumberFormat="1" applyFill="1"/>
    <xf numFmtId="1" fontId="0" fillId="34" borderId="0" xfId="0" applyNumberForma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5"/>
        </patternFill>
      </fill>
    </dxf>
    <dxf>
      <numFmt numFmtId="30" formatCode="@"/>
      <fill>
        <patternFill>
          <bgColor theme="5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  <dxf>
      <fill>
        <patternFill>
          <bgColor rgb="FF33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Sheet1!$A$2:$A$44</c:f>
              <c:numCache>
                <c:formatCode>General</c:formatCode>
                <c:ptCount val="43"/>
                <c:pt idx="0">
                  <c:v>20.420000000000002</c:v>
                </c:pt>
                <c:pt idx="1">
                  <c:v>16.657681669999999</c:v>
                </c:pt>
                <c:pt idx="2">
                  <c:v>15.1</c:v>
                </c:pt>
                <c:pt idx="3">
                  <c:v>12.34</c:v>
                </c:pt>
                <c:pt idx="4">
                  <c:v>11.09</c:v>
                </c:pt>
                <c:pt idx="5">
                  <c:v>18.63</c:v>
                </c:pt>
                <c:pt idx="6">
                  <c:v>18.87</c:v>
                </c:pt>
                <c:pt idx="7">
                  <c:v>17.190000000000001</c:v>
                </c:pt>
                <c:pt idx="8">
                  <c:v>20.16</c:v>
                </c:pt>
                <c:pt idx="9">
                  <c:v>28.17</c:v>
                </c:pt>
                <c:pt idx="10">
                  <c:v>16.760000000000002</c:v>
                </c:pt>
                <c:pt idx="11">
                  <c:v>13.15</c:v>
                </c:pt>
                <c:pt idx="12">
                  <c:v>3.99</c:v>
                </c:pt>
                <c:pt idx="13">
                  <c:v>14.29075332</c:v>
                </c:pt>
                <c:pt idx="14">
                  <c:v>14.12274034</c:v>
                </c:pt>
                <c:pt idx="15">
                  <c:v>4.28</c:v>
                </c:pt>
                <c:pt idx="16">
                  <c:v>25.26</c:v>
                </c:pt>
                <c:pt idx="17">
                  <c:v>18.940000000000001</c:v>
                </c:pt>
                <c:pt idx="18">
                  <c:v>27.26</c:v>
                </c:pt>
                <c:pt idx="19">
                  <c:v>21.16</c:v>
                </c:pt>
                <c:pt idx="20">
                  <c:v>25.476932359999999</c:v>
                </c:pt>
                <c:pt idx="21">
                  <c:v>18</c:v>
                </c:pt>
                <c:pt idx="22">
                  <c:v>15.26025216</c:v>
                </c:pt>
                <c:pt idx="23">
                  <c:v>18.47</c:v>
                </c:pt>
                <c:pt idx="24">
                  <c:v>25.38</c:v>
                </c:pt>
                <c:pt idx="25">
                  <c:v>19</c:v>
                </c:pt>
                <c:pt idx="26">
                  <c:v>19.57</c:v>
                </c:pt>
                <c:pt idx="27">
                  <c:v>20.23</c:v>
                </c:pt>
                <c:pt idx="28">
                  <c:v>18.02</c:v>
                </c:pt>
                <c:pt idx="29">
                  <c:v>20.16</c:v>
                </c:pt>
                <c:pt idx="30">
                  <c:v>26.37</c:v>
                </c:pt>
                <c:pt idx="31">
                  <c:v>14.61</c:v>
                </c:pt>
                <c:pt idx="32">
                  <c:v>10.38</c:v>
                </c:pt>
                <c:pt idx="33">
                  <c:v>20.52</c:v>
                </c:pt>
                <c:pt idx="34">
                  <c:v>14.54083172</c:v>
                </c:pt>
                <c:pt idx="35">
                  <c:v>15.22038014</c:v>
                </c:pt>
                <c:pt idx="36">
                  <c:v>9.2200000000000006</c:v>
                </c:pt>
                <c:pt idx="37">
                  <c:v>26.98</c:v>
                </c:pt>
                <c:pt idx="38">
                  <c:v>17.899999999999999</c:v>
                </c:pt>
                <c:pt idx="39">
                  <c:v>18.96</c:v>
                </c:pt>
                <c:pt idx="40">
                  <c:v>24.84</c:v>
                </c:pt>
                <c:pt idx="41">
                  <c:v>17.55</c:v>
                </c:pt>
                <c:pt idx="42">
                  <c:v>22.942529350000001</c:v>
                </c:pt>
              </c:numCache>
            </c:numRef>
          </c:xVal>
          <c:yVal>
            <c:numRef>
              <c:f>Sheet1!$B$2:$B$44</c:f>
              <c:numCache>
                <c:formatCode>General</c:formatCode>
                <c:ptCount val="43"/>
                <c:pt idx="0">
                  <c:v>4.1415979245430545</c:v>
                </c:pt>
                <c:pt idx="1">
                  <c:v>4.3628440111294333</c:v>
                </c:pt>
                <c:pt idx="2">
                  <c:v>8.1428276681884597</c:v>
                </c:pt>
                <c:pt idx="3">
                  <c:v>6.0808906819927753</c:v>
                </c:pt>
                <c:pt idx="4">
                  <c:v>6.5188677483319761</c:v>
                </c:pt>
                <c:pt idx="5">
                  <c:v>3.8450023658106525</c:v>
                </c:pt>
                <c:pt idx="6">
                  <c:v>7.6274130329907139</c:v>
                </c:pt>
                <c:pt idx="7">
                  <c:v>5.3031975431654992</c:v>
                </c:pt>
                <c:pt idx="8">
                  <c:v>5.9049653642687687</c:v>
                </c:pt>
                <c:pt idx="9">
                  <c:v>4.9871151130694953</c:v>
                </c:pt>
                <c:pt idx="10">
                  <c:v>8.4494687178778989</c:v>
                </c:pt>
                <c:pt idx="11">
                  <c:v>6.9329150898049861</c:v>
                </c:pt>
                <c:pt idx="12">
                  <c:v>3.4618863588718511</c:v>
                </c:pt>
                <c:pt idx="13">
                  <c:v>4.119867118274521</c:v>
                </c:pt>
                <c:pt idx="14">
                  <c:v>6.4865025018284967</c:v>
                </c:pt>
                <c:pt idx="15">
                  <c:v>5.7494714048029101</c:v>
                </c:pt>
                <c:pt idx="16">
                  <c:v>9.4751035916872688</c:v>
                </c:pt>
                <c:pt idx="17">
                  <c:v>3.1548493412864396</c:v>
                </c:pt>
                <c:pt idx="18">
                  <c:v>2.3212813287044121</c:v>
                </c:pt>
                <c:pt idx="19">
                  <c:v>5.9693081967841524</c:v>
                </c:pt>
                <c:pt idx="20">
                  <c:v>5.6045525322282632</c:v>
                </c:pt>
                <c:pt idx="21">
                  <c:v>4.7604584315735421</c:v>
                </c:pt>
                <c:pt idx="22">
                  <c:v>4.3406715240998022</c:v>
                </c:pt>
                <c:pt idx="23">
                  <c:v>4.2359599997750985</c:v>
                </c:pt>
                <c:pt idx="24">
                  <c:v>3.2768334062973588</c:v>
                </c:pt>
                <c:pt idx="25">
                  <c:v>1.9458765755569007</c:v>
                </c:pt>
                <c:pt idx="26">
                  <c:v>3.3803479145463058</c:v>
                </c:pt>
                <c:pt idx="27">
                  <c:v>4.3058454746074002</c:v>
                </c:pt>
                <c:pt idx="28">
                  <c:v>3.8355530636802775</c:v>
                </c:pt>
                <c:pt idx="29">
                  <c:v>4.8201306693684707</c:v>
                </c:pt>
                <c:pt idx="30">
                  <c:v>2.759567831775775</c:v>
                </c:pt>
                <c:pt idx="31">
                  <c:v>5.9754206401204089</c:v>
                </c:pt>
                <c:pt idx="32">
                  <c:v>3.0391702306785695</c:v>
                </c:pt>
                <c:pt idx="33">
                  <c:v>3.3964224841961288</c:v>
                </c:pt>
                <c:pt idx="34">
                  <c:v>4.8523327474310651</c:v>
                </c:pt>
                <c:pt idx="35">
                  <c:v>2.5278762725136237</c:v>
                </c:pt>
                <c:pt idx="36">
                  <c:v>4.433831154004376</c:v>
                </c:pt>
                <c:pt idx="37">
                  <c:v>5.5214799460786645</c:v>
                </c:pt>
                <c:pt idx="38">
                  <c:v>3.9132498703795329</c:v>
                </c:pt>
                <c:pt idx="39">
                  <c:v>3.6541942856153908</c:v>
                </c:pt>
                <c:pt idx="40">
                  <c:v>6.6670660727579989</c:v>
                </c:pt>
                <c:pt idx="41">
                  <c:v>4.9875790457123728</c:v>
                </c:pt>
                <c:pt idx="42">
                  <c:v>3.0795385894221012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F-46D5-8469-63E0766F7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31535"/>
        <c:axId val="1418265839"/>
      </c:scatterChart>
      <c:valAx>
        <c:axId val="14119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65839"/>
        <c:crosses val="autoZero"/>
        <c:crossBetween val="midCat"/>
      </c:valAx>
      <c:valAx>
        <c:axId val="1418265839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Sheet1!$A$2:$A$44</c:f>
              <c:numCache>
                <c:formatCode>General</c:formatCode>
                <c:ptCount val="43"/>
                <c:pt idx="0">
                  <c:v>20.420000000000002</c:v>
                </c:pt>
                <c:pt idx="1">
                  <c:v>16.657681669999999</c:v>
                </c:pt>
                <c:pt idx="2">
                  <c:v>15.1</c:v>
                </c:pt>
                <c:pt idx="3">
                  <c:v>12.34</c:v>
                </c:pt>
                <c:pt idx="4">
                  <c:v>11.09</c:v>
                </c:pt>
                <c:pt idx="5">
                  <c:v>18.63</c:v>
                </c:pt>
                <c:pt idx="6">
                  <c:v>18.87</c:v>
                </c:pt>
                <c:pt idx="7">
                  <c:v>17.190000000000001</c:v>
                </c:pt>
                <c:pt idx="8">
                  <c:v>20.16</c:v>
                </c:pt>
                <c:pt idx="9">
                  <c:v>28.17</c:v>
                </c:pt>
                <c:pt idx="10">
                  <c:v>16.760000000000002</c:v>
                </c:pt>
                <c:pt idx="11">
                  <c:v>13.15</c:v>
                </c:pt>
                <c:pt idx="12">
                  <c:v>3.99</c:v>
                </c:pt>
                <c:pt idx="13">
                  <c:v>14.29075332</c:v>
                </c:pt>
                <c:pt idx="14">
                  <c:v>14.12274034</c:v>
                </c:pt>
                <c:pt idx="15">
                  <c:v>4.28</c:v>
                </c:pt>
                <c:pt idx="16">
                  <c:v>25.26</c:v>
                </c:pt>
                <c:pt idx="17">
                  <c:v>18.940000000000001</c:v>
                </c:pt>
                <c:pt idx="18">
                  <c:v>27.26</c:v>
                </c:pt>
                <c:pt idx="19">
                  <c:v>21.16</c:v>
                </c:pt>
                <c:pt idx="20">
                  <c:v>25.476932359999999</c:v>
                </c:pt>
                <c:pt idx="21">
                  <c:v>18</c:v>
                </c:pt>
                <c:pt idx="22">
                  <c:v>15.26025216</c:v>
                </c:pt>
                <c:pt idx="23">
                  <c:v>18.47</c:v>
                </c:pt>
                <c:pt idx="24">
                  <c:v>25.38</c:v>
                </c:pt>
                <c:pt idx="25">
                  <c:v>19</c:v>
                </c:pt>
                <c:pt idx="26">
                  <c:v>19.57</c:v>
                </c:pt>
                <c:pt idx="27">
                  <c:v>20.23</c:v>
                </c:pt>
                <c:pt idx="28">
                  <c:v>18.02</c:v>
                </c:pt>
                <c:pt idx="29">
                  <c:v>20.16</c:v>
                </c:pt>
                <c:pt idx="30">
                  <c:v>26.37</c:v>
                </c:pt>
                <c:pt idx="31">
                  <c:v>14.61</c:v>
                </c:pt>
                <c:pt idx="32">
                  <c:v>10.38</c:v>
                </c:pt>
                <c:pt idx="33">
                  <c:v>20.52</c:v>
                </c:pt>
                <c:pt idx="34">
                  <c:v>14.54083172</c:v>
                </c:pt>
                <c:pt idx="35">
                  <c:v>15.22038014</c:v>
                </c:pt>
                <c:pt idx="36">
                  <c:v>9.2200000000000006</c:v>
                </c:pt>
                <c:pt idx="37">
                  <c:v>26.98</c:v>
                </c:pt>
                <c:pt idx="38">
                  <c:v>17.899999999999999</c:v>
                </c:pt>
                <c:pt idx="39">
                  <c:v>18.96</c:v>
                </c:pt>
                <c:pt idx="40">
                  <c:v>24.84</c:v>
                </c:pt>
                <c:pt idx="41">
                  <c:v>17.55</c:v>
                </c:pt>
                <c:pt idx="42">
                  <c:v>22.942529350000001</c:v>
                </c:pt>
              </c:numCache>
            </c:numRef>
          </c:xVal>
          <c:yVal>
            <c:numRef>
              <c:f>Sheet1!$C$2:$C$44</c:f>
              <c:numCache>
                <c:formatCode>0.000000</c:formatCode>
                <c:ptCount val="43"/>
                <c:pt idx="0">
                  <c:v>3.0180572251307871</c:v>
                </c:pt>
                <c:pt idx="1">
                  <c:v>2.7751757843069935</c:v>
                </c:pt>
                <c:pt idx="2">
                  <c:v>7.125226098725169</c:v>
                </c:pt>
                <c:pt idx="3">
                  <c:v>5.1834879631855246</c:v>
                </c:pt>
                <c:pt idx="4">
                  <c:v>5.6876887095459923</c:v>
                </c:pt>
                <c:pt idx="5">
                  <c:v>2.4088762218173834</c:v>
                </c:pt>
                <c:pt idx="6">
                  <c:v>7.3603946180940909</c:v>
                </c:pt>
                <c:pt idx="7">
                  <c:v>4.4999930835656921</c:v>
                </c:pt>
                <c:pt idx="8">
                  <c:v>4.4638715787036842</c:v>
                </c:pt>
                <c:pt idx="9">
                  <c:v>3.6359531771917575</c:v>
                </c:pt>
                <c:pt idx="10">
                  <c:v>7.7567932673234106</c:v>
                </c:pt>
                <c:pt idx="11">
                  <c:v>5.5576873777869764</c:v>
                </c:pt>
                <c:pt idx="12">
                  <c:v>3.0118495018354898</c:v>
                </c:pt>
                <c:pt idx="13">
                  <c:v>3.0449594063161389</c:v>
                </c:pt>
                <c:pt idx="14">
                  <c:v>5.1240927782652399</c:v>
                </c:pt>
                <c:pt idx="15">
                  <c:v>4.1419721109537875</c:v>
                </c:pt>
                <c:pt idx="16">
                  <c:v>8.3894901472833165</c:v>
                </c:pt>
                <c:pt idx="17">
                  <c:v>1.9413626487417412</c:v>
                </c:pt>
                <c:pt idx="18">
                  <c:v>-5.2678684617402514E-2</c:v>
                </c:pt>
                <c:pt idx="19">
                  <c:v>3.1678130636213382</c:v>
                </c:pt>
                <c:pt idx="20">
                  <c:v>4.1196652439427748</c:v>
                </c:pt>
                <c:pt idx="21">
                  <c:v>3.2932372002961294</c:v>
                </c:pt>
                <c:pt idx="22">
                  <c:v>3.5379336981521345</c:v>
                </c:pt>
                <c:pt idx="23">
                  <c:v>3.0167481460432324</c:v>
                </c:pt>
                <c:pt idx="24">
                  <c:v>1.8623489925352248</c:v>
                </c:pt>
                <c:pt idx="25">
                  <c:v>0.63194913907285544</c:v>
                </c:pt>
                <c:pt idx="26">
                  <c:v>2.8622803612727501</c:v>
                </c:pt>
                <c:pt idx="27">
                  <c:v>2.8130483591459554</c:v>
                </c:pt>
                <c:pt idx="28">
                  <c:v>2.138998772568256</c:v>
                </c:pt>
                <c:pt idx="29">
                  <c:v>3.6857201470581367</c:v>
                </c:pt>
                <c:pt idx="30">
                  <c:v>2.0096819455278978</c:v>
                </c:pt>
                <c:pt idx="31">
                  <c:v>5.7574870263985405</c:v>
                </c:pt>
                <c:pt idx="32">
                  <c:v>1.9039236684065786</c:v>
                </c:pt>
                <c:pt idx="33">
                  <c:v>3.0633234238851763</c:v>
                </c:pt>
                <c:pt idx="34">
                  <c:v>4.6519979143171835</c:v>
                </c:pt>
                <c:pt idx="35">
                  <c:v>2.0593388481865857</c:v>
                </c:pt>
                <c:pt idx="36">
                  <c:v>4.0983911977773504</c:v>
                </c:pt>
                <c:pt idx="37">
                  <c:v>3.2648081626940701</c:v>
                </c:pt>
                <c:pt idx="38">
                  <c:v>1.969776222320025</c:v>
                </c:pt>
                <c:pt idx="39">
                  <c:v>3.0528752287046221</c:v>
                </c:pt>
                <c:pt idx="40">
                  <c:v>6.038643440047001</c:v>
                </c:pt>
                <c:pt idx="41">
                  <c:v>3.3663281058836554</c:v>
                </c:pt>
                <c:pt idx="42">
                  <c:v>1.9489450615906476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1-4745-BCF3-C8442C6D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91055"/>
        <c:axId val="1418268335"/>
      </c:scatterChart>
      <c:valAx>
        <c:axId val="141229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68335"/>
        <c:crosses val="autoZero"/>
        <c:crossBetween val="midCat"/>
      </c:valAx>
      <c:valAx>
        <c:axId val="1418268335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9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Sheet1!$D$2:$D$44</c:f>
              <c:numCache>
                <c:formatCode>0.00</c:formatCode>
                <c:ptCount val="43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20</c:v>
                </c:pt>
                <c:pt idx="9">
                  <c:v>28</c:v>
                </c:pt>
                <c:pt idx="10">
                  <c:v>17</c:v>
                </c:pt>
                <c:pt idx="11">
                  <c:v>13</c:v>
                </c:pt>
                <c:pt idx="12">
                  <c:v>4</c:v>
                </c:pt>
                <c:pt idx="13">
                  <c:v>14</c:v>
                </c:pt>
                <c:pt idx="14">
                  <c:v>14</c:v>
                </c:pt>
                <c:pt idx="15">
                  <c:v>4</c:v>
                </c:pt>
                <c:pt idx="16">
                  <c:v>25</c:v>
                </c:pt>
                <c:pt idx="17">
                  <c:v>19</c:v>
                </c:pt>
                <c:pt idx="18">
                  <c:v>27</c:v>
                </c:pt>
                <c:pt idx="19">
                  <c:v>21</c:v>
                </c:pt>
                <c:pt idx="20">
                  <c:v>25</c:v>
                </c:pt>
                <c:pt idx="21">
                  <c:v>18</c:v>
                </c:pt>
                <c:pt idx="22">
                  <c:v>15</c:v>
                </c:pt>
                <c:pt idx="23">
                  <c:v>18</c:v>
                </c:pt>
                <c:pt idx="24">
                  <c:v>25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18</c:v>
                </c:pt>
                <c:pt idx="29">
                  <c:v>20</c:v>
                </c:pt>
                <c:pt idx="30">
                  <c:v>26</c:v>
                </c:pt>
                <c:pt idx="31">
                  <c:v>15</c:v>
                </c:pt>
                <c:pt idx="32">
                  <c:v>10</c:v>
                </c:pt>
                <c:pt idx="33">
                  <c:v>21</c:v>
                </c:pt>
                <c:pt idx="34">
                  <c:v>15</c:v>
                </c:pt>
                <c:pt idx="35">
                  <c:v>15</c:v>
                </c:pt>
                <c:pt idx="36">
                  <c:v>9</c:v>
                </c:pt>
                <c:pt idx="37">
                  <c:v>27</c:v>
                </c:pt>
                <c:pt idx="38">
                  <c:v>18</c:v>
                </c:pt>
                <c:pt idx="39">
                  <c:v>19</c:v>
                </c:pt>
                <c:pt idx="40">
                  <c:v>25</c:v>
                </c:pt>
                <c:pt idx="41">
                  <c:v>18</c:v>
                </c:pt>
                <c:pt idx="42">
                  <c:v>23</c:v>
                </c:pt>
              </c:numCache>
            </c:numRef>
          </c:xVal>
          <c:yVal>
            <c:numRef>
              <c:f>Sheet1!$E$2:$E$44</c:f>
              <c:numCache>
                <c:formatCode>0.00</c:formatCode>
                <c:ptCount val="43"/>
                <c:pt idx="0">
                  <c:v>4.5105774694668002</c:v>
                </c:pt>
                <c:pt idx="1">
                  <c:v>6.0385034240576099</c:v>
                </c:pt>
                <c:pt idx="2">
                  <c:v>5.1678257704706727</c:v>
                </c:pt>
                <c:pt idx="3">
                  <c:v>6.0808906819927753</c:v>
                </c:pt>
                <c:pt idx="4">
                  <c:v>6.5188677483319761</c:v>
                </c:pt>
                <c:pt idx="5">
                  <c:v>4.0454671202520194</c:v>
                </c:pt>
                <c:pt idx="6">
                  <c:v>4.0454671202520194</c:v>
                </c:pt>
                <c:pt idx="7">
                  <c:v>6.0385034240576099</c:v>
                </c:pt>
                <c:pt idx="8">
                  <c:v>4.5105774694668002</c:v>
                </c:pt>
                <c:pt idx="9">
                  <c:v>4.9871151130694953</c:v>
                </c:pt>
                <c:pt idx="10">
                  <c:v>6.0385034240576099</c:v>
                </c:pt>
                <c:pt idx="11">
                  <c:v>6.9329150898049861</c:v>
                </c:pt>
                <c:pt idx="12">
                  <c:v>4.6056788818373811</c:v>
                </c:pt>
                <c:pt idx="13">
                  <c:v>5.3031848100515084</c:v>
                </c:pt>
                <c:pt idx="14">
                  <c:v>5.3031848100515084</c:v>
                </c:pt>
                <c:pt idx="15">
                  <c:v>4.6056788818373811</c:v>
                </c:pt>
                <c:pt idx="16">
                  <c:v>6.2558889007427219</c:v>
                </c:pt>
                <c:pt idx="17">
                  <c:v>4.0454671202520194</c:v>
                </c:pt>
                <c:pt idx="18">
                  <c:v>3.9213806373915383</c:v>
                </c:pt>
                <c:pt idx="19">
                  <c:v>4.6828653404901406</c:v>
                </c:pt>
                <c:pt idx="20">
                  <c:v>6.2558889007427219</c:v>
                </c:pt>
                <c:pt idx="21">
                  <c:v>4.3465600822241646</c:v>
                </c:pt>
                <c:pt idx="22">
                  <c:v>5.1678257704706727</c:v>
                </c:pt>
                <c:pt idx="23">
                  <c:v>4.3465600822241646</c:v>
                </c:pt>
                <c:pt idx="24">
                  <c:v>6.2558889007427219</c:v>
                </c:pt>
                <c:pt idx="25">
                  <c:v>4.0454671202520194</c:v>
                </c:pt>
                <c:pt idx="26">
                  <c:v>4.5105774694668002</c:v>
                </c:pt>
                <c:pt idx="27">
                  <c:v>4.5105774694668002</c:v>
                </c:pt>
                <c:pt idx="28">
                  <c:v>4.3465600822241646</c:v>
                </c:pt>
                <c:pt idx="29">
                  <c:v>4.5105774694668002</c:v>
                </c:pt>
                <c:pt idx="30">
                  <c:v>2.759567831775775</c:v>
                </c:pt>
                <c:pt idx="31">
                  <c:v>5.1678257704706727</c:v>
                </c:pt>
                <c:pt idx="32">
                  <c:v>3.0391702306785695</c:v>
                </c:pt>
                <c:pt idx="33">
                  <c:v>4.6828653404901406</c:v>
                </c:pt>
                <c:pt idx="34">
                  <c:v>5.1678257704706727</c:v>
                </c:pt>
                <c:pt idx="35">
                  <c:v>5.1678257704706727</c:v>
                </c:pt>
                <c:pt idx="36">
                  <c:v>4.433831154004376</c:v>
                </c:pt>
                <c:pt idx="37">
                  <c:v>3.9213806373915383</c:v>
                </c:pt>
                <c:pt idx="38">
                  <c:v>4.3465600822241646</c:v>
                </c:pt>
                <c:pt idx="39">
                  <c:v>4.0454671202520194</c:v>
                </c:pt>
                <c:pt idx="40">
                  <c:v>6.2558889007427219</c:v>
                </c:pt>
                <c:pt idx="41">
                  <c:v>4.3465600822241646</c:v>
                </c:pt>
                <c:pt idx="42">
                  <c:v>3.0795385894221012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F-4AE0-87EE-B02D5644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16655"/>
        <c:axId val="1418284143"/>
      </c:scatterChart>
      <c:valAx>
        <c:axId val="170601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84143"/>
        <c:crosses val="autoZero"/>
        <c:crossBetween val="midCat"/>
      </c:valAx>
      <c:valAx>
        <c:axId val="1418284143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1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Sheet1!$D$2:$D$44</c:f>
              <c:numCache>
                <c:formatCode>0.00</c:formatCode>
                <c:ptCount val="43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20</c:v>
                </c:pt>
                <c:pt idx="9">
                  <c:v>28</c:v>
                </c:pt>
                <c:pt idx="10">
                  <c:v>17</c:v>
                </c:pt>
                <c:pt idx="11">
                  <c:v>13</c:v>
                </c:pt>
                <c:pt idx="12">
                  <c:v>4</c:v>
                </c:pt>
                <c:pt idx="13">
                  <c:v>14</c:v>
                </c:pt>
                <c:pt idx="14">
                  <c:v>14</c:v>
                </c:pt>
                <c:pt idx="15">
                  <c:v>4</c:v>
                </c:pt>
                <c:pt idx="16">
                  <c:v>25</c:v>
                </c:pt>
                <c:pt idx="17">
                  <c:v>19</c:v>
                </c:pt>
                <c:pt idx="18">
                  <c:v>27</c:v>
                </c:pt>
                <c:pt idx="19">
                  <c:v>21</c:v>
                </c:pt>
                <c:pt idx="20">
                  <c:v>25</c:v>
                </c:pt>
                <c:pt idx="21">
                  <c:v>18</c:v>
                </c:pt>
                <c:pt idx="22">
                  <c:v>15</c:v>
                </c:pt>
                <c:pt idx="23">
                  <c:v>18</c:v>
                </c:pt>
                <c:pt idx="24">
                  <c:v>25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18</c:v>
                </c:pt>
                <c:pt idx="29">
                  <c:v>20</c:v>
                </c:pt>
                <c:pt idx="30">
                  <c:v>26</c:v>
                </c:pt>
                <c:pt idx="31">
                  <c:v>15</c:v>
                </c:pt>
                <c:pt idx="32">
                  <c:v>10</c:v>
                </c:pt>
                <c:pt idx="33">
                  <c:v>21</c:v>
                </c:pt>
                <c:pt idx="34">
                  <c:v>15</c:v>
                </c:pt>
                <c:pt idx="35">
                  <c:v>15</c:v>
                </c:pt>
                <c:pt idx="36">
                  <c:v>9</c:v>
                </c:pt>
                <c:pt idx="37">
                  <c:v>27</c:v>
                </c:pt>
                <c:pt idx="38">
                  <c:v>18</c:v>
                </c:pt>
                <c:pt idx="39">
                  <c:v>19</c:v>
                </c:pt>
                <c:pt idx="40">
                  <c:v>25</c:v>
                </c:pt>
                <c:pt idx="41">
                  <c:v>18</c:v>
                </c:pt>
                <c:pt idx="42">
                  <c:v>23</c:v>
                </c:pt>
              </c:numCache>
            </c:numRef>
          </c:xVal>
          <c:yVal>
            <c:numRef>
              <c:f>Sheet1!$F$2:$F$44</c:f>
              <c:numCache>
                <c:formatCode>0.00</c:formatCode>
                <c:ptCount val="43"/>
                <c:pt idx="0">
                  <c:v>3.3685955342622629</c:v>
                </c:pt>
                <c:pt idx="1">
                  <c:v>5.0106540450653654</c:v>
                </c:pt>
                <c:pt idx="2">
                  <c:v>4.6263967171559228</c:v>
                </c:pt>
                <c:pt idx="3">
                  <c:v>5.1834879631855246</c:v>
                </c:pt>
                <c:pt idx="4">
                  <c:v>5.6876887095459923</c:v>
                </c:pt>
                <c:pt idx="5">
                  <c:v>3.0790915712861384</c:v>
                </c:pt>
                <c:pt idx="6">
                  <c:v>3.0790915712861384</c:v>
                </c:pt>
                <c:pt idx="7">
                  <c:v>5.0106540450653654</c:v>
                </c:pt>
                <c:pt idx="8">
                  <c:v>3.3685955342622629</c:v>
                </c:pt>
                <c:pt idx="9">
                  <c:v>3.6359531771917575</c:v>
                </c:pt>
                <c:pt idx="10">
                  <c:v>5.0106540450653654</c:v>
                </c:pt>
                <c:pt idx="11">
                  <c:v>5.5576873777869764</c:v>
                </c:pt>
                <c:pt idx="12">
                  <c:v>3.5769108063946389</c:v>
                </c:pt>
                <c:pt idx="13">
                  <c:v>4.0845260922906892</c:v>
                </c:pt>
                <c:pt idx="14">
                  <c:v>4.0845260922906892</c:v>
                </c:pt>
                <c:pt idx="15">
                  <c:v>3.5769108063946389</c:v>
                </c:pt>
                <c:pt idx="16">
                  <c:v>5.102536955952079</c:v>
                </c:pt>
                <c:pt idx="17">
                  <c:v>3.0790915712861384</c:v>
                </c:pt>
                <c:pt idx="18">
                  <c:v>1.6060647390383338</c:v>
                </c:pt>
                <c:pt idx="19">
                  <c:v>3.1155682437532572</c:v>
                </c:pt>
                <c:pt idx="20">
                  <c:v>5.102536955952079</c:v>
                </c:pt>
                <c:pt idx="21">
                  <c:v>2.7570176894222596</c:v>
                </c:pt>
                <c:pt idx="22">
                  <c:v>4.6263967171559228</c:v>
                </c:pt>
                <c:pt idx="23">
                  <c:v>2.7570176894222596</c:v>
                </c:pt>
                <c:pt idx="24">
                  <c:v>5.102536955952079</c:v>
                </c:pt>
                <c:pt idx="25">
                  <c:v>3.0790915712861384</c:v>
                </c:pt>
                <c:pt idx="26">
                  <c:v>3.3685955342622629</c:v>
                </c:pt>
                <c:pt idx="27">
                  <c:v>3.3685955342622629</c:v>
                </c:pt>
                <c:pt idx="28">
                  <c:v>2.7570176894222596</c:v>
                </c:pt>
                <c:pt idx="29">
                  <c:v>3.3685955342622629</c:v>
                </c:pt>
                <c:pt idx="30">
                  <c:v>2.0096819455278978</c:v>
                </c:pt>
                <c:pt idx="31">
                  <c:v>4.6263967171559228</c:v>
                </c:pt>
                <c:pt idx="32">
                  <c:v>1.9039236684065786</c:v>
                </c:pt>
                <c:pt idx="33">
                  <c:v>3.1155682437532572</c:v>
                </c:pt>
                <c:pt idx="34">
                  <c:v>4.6263967171559228</c:v>
                </c:pt>
                <c:pt idx="35">
                  <c:v>4.6263967171559228</c:v>
                </c:pt>
                <c:pt idx="36">
                  <c:v>4.0983911977773504</c:v>
                </c:pt>
                <c:pt idx="37">
                  <c:v>1.6060647390383338</c:v>
                </c:pt>
                <c:pt idx="38">
                  <c:v>2.7570176894222596</c:v>
                </c:pt>
                <c:pt idx="39">
                  <c:v>3.0790915712861384</c:v>
                </c:pt>
                <c:pt idx="40">
                  <c:v>5.102536955952079</c:v>
                </c:pt>
                <c:pt idx="41">
                  <c:v>2.7570176894222596</c:v>
                </c:pt>
                <c:pt idx="42">
                  <c:v>1.9489450615906476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4-4E20-B991-EAF94535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64159"/>
        <c:axId val="1418275407"/>
      </c:scatterChart>
      <c:valAx>
        <c:axId val="140956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75407"/>
        <c:crosses val="autoZero"/>
        <c:crossBetween val="midCat"/>
      </c:valAx>
      <c:valAx>
        <c:axId val="1418275407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6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Sheet3!$B$294:$B$650</c:f>
              <c:numCache>
                <c:formatCode>General</c:formatCode>
                <c:ptCount val="357"/>
                <c:pt idx="0">
                  <c:v>7.82</c:v>
                </c:pt>
                <c:pt idx="1">
                  <c:v>13.95</c:v>
                </c:pt>
                <c:pt idx="2">
                  <c:v>21.26</c:v>
                </c:pt>
                <c:pt idx="3">
                  <c:v>19.34</c:v>
                </c:pt>
                <c:pt idx="4">
                  <c:v>12.54</c:v>
                </c:pt>
                <c:pt idx="5">
                  <c:v>8.3699999999999992</c:v>
                </c:pt>
                <c:pt idx="6">
                  <c:v>6.09</c:v>
                </c:pt>
                <c:pt idx="7">
                  <c:v>10.06</c:v>
                </c:pt>
                <c:pt idx="8">
                  <c:v>10.28</c:v>
                </c:pt>
                <c:pt idx="9">
                  <c:v>23.53</c:v>
                </c:pt>
                <c:pt idx="10">
                  <c:v>19.25</c:v>
                </c:pt>
                <c:pt idx="11">
                  <c:v>11.02313253</c:v>
                </c:pt>
                <c:pt idx="12">
                  <c:v>12.47</c:v>
                </c:pt>
                <c:pt idx="13">
                  <c:v>21.97</c:v>
                </c:pt>
                <c:pt idx="14">
                  <c:v>9.14</c:v>
                </c:pt>
                <c:pt idx="15">
                  <c:v>12.99</c:v>
                </c:pt>
                <c:pt idx="16">
                  <c:v>4.3</c:v>
                </c:pt>
                <c:pt idx="17">
                  <c:v>7.7</c:v>
                </c:pt>
                <c:pt idx="18">
                  <c:v>12.9</c:v>
                </c:pt>
                <c:pt idx="19">
                  <c:v>11.62</c:v>
                </c:pt>
                <c:pt idx="20">
                  <c:v>10.73114386</c:v>
                </c:pt>
                <c:pt idx="21">
                  <c:v>16.04</c:v>
                </c:pt>
                <c:pt idx="22">
                  <c:v>5.29</c:v>
                </c:pt>
                <c:pt idx="23">
                  <c:v>6.2</c:v>
                </c:pt>
                <c:pt idx="24">
                  <c:v>8.7593277</c:v>
                </c:pt>
                <c:pt idx="25">
                  <c:v>3.5431930600000001</c:v>
                </c:pt>
                <c:pt idx="26">
                  <c:v>12.81</c:v>
                </c:pt>
                <c:pt idx="27">
                  <c:v>11.136451190000001</c:v>
                </c:pt>
                <c:pt idx="28">
                  <c:v>1.46</c:v>
                </c:pt>
                <c:pt idx="29">
                  <c:v>16.829999999999998</c:v>
                </c:pt>
                <c:pt idx="30">
                  <c:v>15.88</c:v>
                </c:pt>
                <c:pt idx="31">
                  <c:v>8.0778234540000007</c:v>
                </c:pt>
                <c:pt idx="32">
                  <c:v>10.87156766</c:v>
                </c:pt>
                <c:pt idx="33">
                  <c:v>9.09</c:v>
                </c:pt>
                <c:pt idx="34">
                  <c:v>12.82</c:v>
                </c:pt>
                <c:pt idx="35">
                  <c:v>9.75</c:v>
                </c:pt>
                <c:pt idx="36">
                  <c:v>8.0963470480000002</c:v>
                </c:pt>
                <c:pt idx="37">
                  <c:v>14.08673121</c:v>
                </c:pt>
                <c:pt idx="38">
                  <c:v>7.94</c:v>
                </c:pt>
                <c:pt idx="39">
                  <c:v>12.897376939999999</c:v>
                </c:pt>
                <c:pt idx="40">
                  <c:v>21.48</c:v>
                </c:pt>
                <c:pt idx="41">
                  <c:v>6.1297141350000004</c:v>
                </c:pt>
                <c:pt idx="42">
                  <c:v>7.4</c:v>
                </c:pt>
                <c:pt idx="43">
                  <c:v>16.5224215</c:v>
                </c:pt>
                <c:pt idx="44">
                  <c:v>10.48</c:v>
                </c:pt>
                <c:pt idx="45">
                  <c:v>27.16</c:v>
                </c:pt>
                <c:pt idx="46">
                  <c:v>10.83</c:v>
                </c:pt>
                <c:pt idx="47">
                  <c:v>9.23</c:v>
                </c:pt>
                <c:pt idx="48">
                  <c:v>10.119999999999999</c:v>
                </c:pt>
                <c:pt idx="49">
                  <c:v>15.52</c:v>
                </c:pt>
                <c:pt idx="50">
                  <c:v>10.76</c:v>
                </c:pt>
                <c:pt idx="51">
                  <c:v>12.65</c:v>
                </c:pt>
                <c:pt idx="52">
                  <c:v>13.59041418</c:v>
                </c:pt>
                <c:pt idx="53">
                  <c:v>12</c:v>
                </c:pt>
                <c:pt idx="54">
                  <c:v>10</c:v>
                </c:pt>
                <c:pt idx="55">
                  <c:v>25.18</c:v>
                </c:pt>
                <c:pt idx="56">
                  <c:v>3.4366879570000002</c:v>
                </c:pt>
                <c:pt idx="57">
                  <c:v>11.73</c:v>
                </c:pt>
                <c:pt idx="58">
                  <c:v>14.29</c:v>
                </c:pt>
                <c:pt idx="59">
                  <c:v>13.995769859999999</c:v>
                </c:pt>
                <c:pt idx="60">
                  <c:v>4.26</c:v>
                </c:pt>
                <c:pt idx="61">
                  <c:v>22.82</c:v>
                </c:pt>
                <c:pt idx="62">
                  <c:v>13.01</c:v>
                </c:pt>
                <c:pt idx="63">
                  <c:v>5.34</c:v>
                </c:pt>
                <c:pt idx="64">
                  <c:v>4.93</c:v>
                </c:pt>
                <c:pt idx="65">
                  <c:v>16.77</c:v>
                </c:pt>
                <c:pt idx="66">
                  <c:v>7.79</c:v>
                </c:pt>
                <c:pt idx="67">
                  <c:v>8.49</c:v>
                </c:pt>
                <c:pt idx="68">
                  <c:v>3.3601985029999999</c:v>
                </c:pt>
                <c:pt idx="69">
                  <c:v>8.7585131129999994</c:v>
                </c:pt>
                <c:pt idx="70">
                  <c:v>14.38</c:v>
                </c:pt>
                <c:pt idx="71">
                  <c:v>19.940000000000001</c:v>
                </c:pt>
                <c:pt idx="72">
                  <c:v>9.3901945819999995</c:v>
                </c:pt>
                <c:pt idx="73">
                  <c:v>5.53</c:v>
                </c:pt>
                <c:pt idx="74">
                  <c:v>16.989999999999998</c:v>
                </c:pt>
                <c:pt idx="75">
                  <c:v>5.55</c:v>
                </c:pt>
                <c:pt idx="76">
                  <c:v>-0.6</c:v>
                </c:pt>
                <c:pt idx="77">
                  <c:v>13.74</c:v>
                </c:pt>
                <c:pt idx="78">
                  <c:v>-1.85</c:v>
                </c:pt>
                <c:pt idx="79">
                  <c:v>12.75</c:v>
                </c:pt>
                <c:pt idx="80">
                  <c:v>12.606368529999999</c:v>
                </c:pt>
                <c:pt idx="81">
                  <c:v>11.901624180000001</c:v>
                </c:pt>
                <c:pt idx="82">
                  <c:v>11.68</c:v>
                </c:pt>
                <c:pt idx="83">
                  <c:v>4.57</c:v>
                </c:pt>
                <c:pt idx="84">
                  <c:v>21.32</c:v>
                </c:pt>
                <c:pt idx="85">
                  <c:v>6.11</c:v>
                </c:pt>
                <c:pt idx="86">
                  <c:v>8.4772732580000003</c:v>
                </c:pt>
                <c:pt idx="87">
                  <c:v>15.13</c:v>
                </c:pt>
                <c:pt idx="88">
                  <c:v>8.128519378</c:v>
                </c:pt>
                <c:pt idx="89">
                  <c:v>8.3174811319999993</c:v>
                </c:pt>
                <c:pt idx="90">
                  <c:v>9.83</c:v>
                </c:pt>
                <c:pt idx="91">
                  <c:v>12.595453640000001</c:v>
                </c:pt>
                <c:pt idx="92">
                  <c:v>8.49</c:v>
                </c:pt>
                <c:pt idx="93">
                  <c:v>15.82</c:v>
                </c:pt>
                <c:pt idx="94">
                  <c:v>4.97</c:v>
                </c:pt>
                <c:pt idx="95">
                  <c:v>10.37</c:v>
                </c:pt>
                <c:pt idx="96">
                  <c:v>9.14</c:v>
                </c:pt>
                <c:pt idx="97">
                  <c:v>15.39222818</c:v>
                </c:pt>
                <c:pt idx="98">
                  <c:v>17.309999999999999</c:v>
                </c:pt>
                <c:pt idx="99">
                  <c:v>3.92</c:v>
                </c:pt>
                <c:pt idx="100">
                  <c:v>12.43</c:v>
                </c:pt>
                <c:pt idx="101">
                  <c:v>14.93</c:v>
                </c:pt>
                <c:pt idx="102">
                  <c:v>16.510000000000002</c:v>
                </c:pt>
                <c:pt idx="103">
                  <c:v>14.11</c:v>
                </c:pt>
                <c:pt idx="104">
                  <c:v>13.72</c:v>
                </c:pt>
                <c:pt idx="105">
                  <c:v>11.4236559</c:v>
                </c:pt>
                <c:pt idx="106">
                  <c:v>6.19</c:v>
                </c:pt>
                <c:pt idx="107">
                  <c:v>3.14</c:v>
                </c:pt>
                <c:pt idx="108">
                  <c:v>12.32</c:v>
                </c:pt>
                <c:pt idx="109">
                  <c:v>10.85</c:v>
                </c:pt>
                <c:pt idx="110">
                  <c:v>16.8</c:v>
                </c:pt>
                <c:pt idx="111">
                  <c:v>10.25</c:v>
                </c:pt>
                <c:pt idx="112">
                  <c:v>15.53</c:v>
                </c:pt>
                <c:pt idx="113">
                  <c:v>8.14</c:v>
                </c:pt>
                <c:pt idx="114">
                  <c:v>14.86</c:v>
                </c:pt>
                <c:pt idx="115">
                  <c:v>0.02</c:v>
                </c:pt>
                <c:pt idx="116">
                  <c:v>12.92</c:v>
                </c:pt>
                <c:pt idx="117">
                  <c:v>12.56</c:v>
                </c:pt>
                <c:pt idx="118">
                  <c:v>16.78749393</c:v>
                </c:pt>
                <c:pt idx="119">
                  <c:v>18.82</c:v>
                </c:pt>
                <c:pt idx="120">
                  <c:v>18.510000000000002</c:v>
                </c:pt>
                <c:pt idx="121">
                  <c:v>15.563677480000001</c:v>
                </c:pt>
                <c:pt idx="122">
                  <c:v>17.88</c:v>
                </c:pt>
                <c:pt idx="123">
                  <c:v>16.72</c:v>
                </c:pt>
                <c:pt idx="124">
                  <c:v>14.19</c:v>
                </c:pt>
                <c:pt idx="125">
                  <c:v>14.95</c:v>
                </c:pt>
                <c:pt idx="126">
                  <c:v>14.65</c:v>
                </c:pt>
                <c:pt idx="127">
                  <c:v>12.72</c:v>
                </c:pt>
                <c:pt idx="128">
                  <c:v>24.23</c:v>
                </c:pt>
                <c:pt idx="129">
                  <c:v>22.06</c:v>
                </c:pt>
                <c:pt idx="130">
                  <c:v>16.010000000000002</c:v>
                </c:pt>
                <c:pt idx="131">
                  <c:v>15.67674354</c:v>
                </c:pt>
                <c:pt idx="132">
                  <c:v>18.43</c:v>
                </c:pt>
                <c:pt idx="133">
                  <c:v>17.48</c:v>
                </c:pt>
                <c:pt idx="134">
                  <c:v>8.0131491429999997</c:v>
                </c:pt>
                <c:pt idx="135">
                  <c:v>23.27</c:v>
                </c:pt>
                <c:pt idx="136">
                  <c:v>16.54</c:v>
                </c:pt>
                <c:pt idx="137">
                  <c:v>3.26</c:v>
                </c:pt>
                <c:pt idx="138">
                  <c:v>16.850000000000001</c:v>
                </c:pt>
                <c:pt idx="139">
                  <c:v>4.95</c:v>
                </c:pt>
                <c:pt idx="140">
                  <c:v>11.79</c:v>
                </c:pt>
                <c:pt idx="141">
                  <c:v>11.93</c:v>
                </c:pt>
                <c:pt idx="142">
                  <c:v>12.28</c:v>
                </c:pt>
                <c:pt idx="143">
                  <c:v>7.23</c:v>
                </c:pt>
                <c:pt idx="144">
                  <c:v>25.59</c:v>
                </c:pt>
                <c:pt idx="145">
                  <c:v>10.51</c:v>
                </c:pt>
                <c:pt idx="146">
                  <c:v>7.25</c:v>
                </c:pt>
                <c:pt idx="147">
                  <c:v>16.96</c:v>
                </c:pt>
                <c:pt idx="148">
                  <c:v>16</c:v>
                </c:pt>
                <c:pt idx="149">
                  <c:v>17.88</c:v>
                </c:pt>
                <c:pt idx="150">
                  <c:v>8.99</c:v>
                </c:pt>
                <c:pt idx="151">
                  <c:v>12.141043890000001</c:v>
                </c:pt>
                <c:pt idx="152">
                  <c:v>8.1999999999999993</c:v>
                </c:pt>
                <c:pt idx="153">
                  <c:v>14.019927839999999</c:v>
                </c:pt>
                <c:pt idx="154">
                  <c:v>9.75</c:v>
                </c:pt>
                <c:pt idx="155">
                  <c:v>11.41</c:v>
                </c:pt>
                <c:pt idx="156">
                  <c:v>0.16</c:v>
                </c:pt>
                <c:pt idx="157">
                  <c:v>14.97</c:v>
                </c:pt>
                <c:pt idx="158">
                  <c:v>11.92</c:v>
                </c:pt>
                <c:pt idx="159">
                  <c:v>10.119999999999999</c:v>
                </c:pt>
                <c:pt idx="160">
                  <c:v>11.91</c:v>
                </c:pt>
                <c:pt idx="161">
                  <c:v>12.47946855</c:v>
                </c:pt>
                <c:pt idx="162">
                  <c:v>10.55</c:v>
                </c:pt>
                <c:pt idx="163">
                  <c:v>18.22</c:v>
                </c:pt>
                <c:pt idx="164">
                  <c:v>21.17</c:v>
                </c:pt>
                <c:pt idx="165">
                  <c:v>15.970049769999999</c:v>
                </c:pt>
                <c:pt idx="166">
                  <c:v>8.86</c:v>
                </c:pt>
                <c:pt idx="167">
                  <c:v>10.31965149</c:v>
                </c:pt>
                <c:pt idx="168">
                  <c:v>4.4800000000000004</c:v>
                </c:pt>
                <c:pt idx="169">
                  <c:v>3.0571983199999999</c:v>
                </c:pt>
                <c:pt idx="170">
                  <c:v>9.2799999999999994</c:v>
                </c:pt>
                <c:pt idx="171">
                  <c:v>10.050000000000001</c:v>
                </c:pt>
                <c:pt idx="172">
                  <c:v>9.697916738</c:v>
                </c:pt>
                <c:pt idx="173">
                  <c:v>25.83</c:v>
                </c:pt>
                <c:pt idx="174">
                  <c:v>18.14</c:v>
                </c:pt>
                <c:pt idx="175">
                  <c:v>17.39</c:v>
                </c:pt>
                <c:pt idx="176">
                  <c:v>9.26</c:v>
                </c:pt>
                <c:pt idx="177">
                  <c:v>2.5</c:v>
                </c:pt>
                <c:pt idx="178">
                  <c:v>7.49</c:v>
                </c:pt>
                <c:pt idx="179">
                  <c:v>17.259113190000001</c:v>
                </c:pt>
                <c:pt idx="180">
                  <c:v>19.82</c:v>
                </c:pt>
                <c:pt idx="181">
                  <c:v>0.09</c:v>
                </c:pt>
                <c:pt idx="182">
                  <c:v>-2.2200000000000002</c:v>
                </c:pt>
                <c:pt idx="183">
                  <c:v>6.24</c:v>
                </c:pt>
                <c:pt idx="184">
                  <c:v>13.57</c:v>
                </c:pt>
                <c:pt idx="185">
                  <c:v>14.02</c:v>
                </c:pt>
                <c:pt idx="186">
                  <c:v>5.73</c:v>
                </c:pt>
                <c:pt idx="187">
                  <c:v>25.35</c:v>
                </c:pt>
                <c:pt idx="188">
                  <c:v>6.52</c:v>
                </c:pt>
                <c:pt idx="189">
                  <c:v>13.48</c:v>
                </c:pt>
                <c:pt idx="190">
                  <c:v>13.69</c:v>
                </c:pt>
                <c:pt idx="191">
                  <c:v>-1.01</c:v>
                </c:pt>
                <c:pt idx="192">
                  <c:v>6.7748075820000002</c:v>
                </c:pt>
                <c:pt idx="193">
                  <c:v>10.73</c:v>
                </c:pt>
                <c:pt idx="194">
                  <c:v>12.76562633</c:v>
                </c:pt>
                <c:pt idx="195">
                  <c:v>10.65</c:v>
                </c:pt>
                <c:pt idx="196">
                  <c:v>24.77</c:v>
                </c:pt>
                <c:pt idx="197">
                  <c:v>14.706819960000001</c:v>
                </c:pt>
                <c:pt idx="198">
                  <c:v>23.76</c:v>
                </c:pt>
                <c:pt idx="199">
                  <c:v>20.75</c:v>
                </c:pt>
                <c:pt idx="200">
                  <c:v>11.36186453</c:v>
                </c:pt>
                <c:pt idx="201">
                  <c:v>15.18</c:v>
                </c:pt>
                <c:pt idx="202">
                  <c:v>13.175370040000001</c:v>
                </c:pt>
                <c:pt idx="203">
                  <c:v>5.3479826150000003</c:v>
                </c:pt>
                <c:pt idx="204">
                  <c:v>6.7191347859999997</c:v>
                </c:pt>
                <c:pt idx="205">
                  <c:v>13.9</c:v>
                </c:pt>
                <c:pt idx="206">
                  <c:v>17.078570030000002</c:v>
                </c:pt>
                <c:pt idx="207">
                  <c:v>12.82</c:v>
                </c:pt>
                <c:pt idx="208">
                  <c:v>29.43</c:v>
                </c:pt>
                <c:pt idx="209">
                  <c:v>7.27</c:v>
                </c:pt>
                <c:pt idx="210">
                  <c:v>17.446256770000002</c:v>
                </c:pt>
                <c:pt idx="211">
                  <c:v>-3.35</c:v>
                </c:pt>
                <c:pt idx="212">
                  <c:v>7.0224957659999996</c:v>
                </c:pt>
                <c:pt idx="213">
                  <c:v>11.31</c:v>
                </c:pt>
                <c:pt idx="214">
                  <c:v>6.8697765259999999</c:v>
                </c:pt>
                <c:pt idx="215">
                  <c:v>16.559999999999999</c:v>
                </c:pt>
                <c:pt idx="216">
                  <c:v>17.569974040000002</c:v>
                </c:pt>
                <c:pt idx="217">
                  <c:v>10.79</c:v>
                </c:pt>
                <c:pt idx="218">
                  <c:v>-2</c:v>
                </c:pt>
                <c:pt idx="219">
                  <c:v>8.42</c:v>
                </c:pt>
                <c:pt idx="220">
                  <c:v>18.27</c:v>
                </c:pt>
                <c:pt idx="221">
                  <c:v>11.35</c:v>
                </c:pt>
                <c:pt idx="222">
                  <c:v>3.42</c:v>
                </c:pt>
                <c:pt idx="223">
                  <c:v>25.46</c:v>
                </c:pt>
                <c:pt idx="224">
                  <c:v>9.61</c:v>
                </c:pt>
                <c:pt idx="225">
                  <c:v>-7.99</c:v>
                </c:pt>
                <c:pt idx="226">
                  <c:v>9.19</c:v>
                </c:pt>
                <c:pt idx="227">
                  <c:v>20.75</c:v>
                </c:pt>
                <c:pt idx="228">
                  <c:v>13.71</c:v>
                </c:pt>
                <c:pt idx="229">
                  <c:v>8.01</c:v>
                </c:pt>
                <c:pt idx="230">
                  <c:v>18.600000000000001</c:v>
                </c:pt>
                <c:pt idx="231">
                  <c:v>12.893557120000001</c:v>
                </c:pt>
                <c:pt idx="232">
                  <c:v>16.41</c:v>
                </c:pt>
                <c:pt idx="233">
                  <c:v>5.4638065420000004</c:v>
                </c:pt>
                <c:pt idx="234">
                  <c:v>11.39</c:v>
                </c:pt>
                <c:pt idx="235">
                  <c:v>13.211412599999999</c:v>
                </c:pt>
                <c:pt idx="236">
                  <c:v>10.050000000000001</c:v>
                </c:pt>
                <c:pt idx="237">
                  <c:v>9.9067646329999999</c:v>
                </c:pt>
                <c:pt idx="238">
                  <c:v>9.48</c:v>
                </c:pt>
                <c:pt idx="239">
                  <c:v>7.4346388729999999</c:v>
                </c:pt>
                <c:pt idx="240">
                  <c:v>6.42</c:v>
                </c:pt>
                <c:pt idx="241">
                  <c:v>11.48</c:v>
                </c:pt>
                <c:pt idx="242">
                  <c:v>17.29</c:v>
                </c:pt>
                <c:pt idx="243">
                  <c:v>5.53</c:v>
                </c:pt>
                <c:pt idx="244">
                  <c:v>13.25</c:v>
                </c:pt>
                <c:pt idx="245">
                  <c:v>10.01615741</c:v>
                </c:pt>
                <c:pt idx="246">
                  <c:v>13.131051830000001</c:v>
                </c:pt>
                <c:pt idx="247">
                  <c:v>12.12</c:v>
                </c:pt>
                <c:pt idx="248">
                  <c:v>26.02</c:v>
                </c:pt>
                <c:pt idx="249">
                  <c:v>5.66</c:v>
                </c:pt>
                <c:pt idx="250">
                  <c:v>10.41</c:v>
                </c:pt>
                <c:pt idx="251">
                  <c:v>8.423140794</c:v>
                </c:pt>
                <c:pt idx="252">
                  <c:v>17.52</c:v>
                </c:pt>
                <c:pt idx="253">
                  <c:v>4.91</c:v>
                </c:pt>
                <c:pt idx="254">
                  <c:v>19.05</c:v>
                </c:pt>
                <c:pt idx="255">
                  <c:v>5.66</c:v>
                </c:pt>
                <c:pt idx="256">
                  <c:v>18.22</c:v>
                </c:pt>
                <c:pt idx="257">
                  <c:v>5.9167550579999997</c:v>
                </c:pt>
                <c:pt idx="258">
                  <c:v>4.2356793430000002</c:v>
                </c:pt>
                <c:pt idx="259">
                  <c:v>10.3082794</c:v>
                </c:pt>
                <c:pt idx="260">
                  <c:v>1.31</c:v>
                </c:pt>
                <c:pt idx="261">
                  <c:v>2.97</c:v>
                </c:pt>
                <c:pt idx="262">
                  <c:v>8.7459930759999995</c:v>
                </c:pt>
                <c:pt idx="263">
                  <c:v>3.3124262569999998</c:v>
                </c:pt>
                <c:pt idx="264">
                  <c:v>21.18</c:v>
                </c:pt>
                <c:pt idx="265">
                  <c:v>12.25</c:v>
                </c:pt>
                <c:pt idx="266">
                  <c:v>3.2364800759999999</c:v>
                </c:pt>
                <c:pt idx="267">
                  <c:v>11.51</c:v>
                </c:pt>
                <c:pt idx="268">
                  <c:v>4.9400000000000004</c:v>
                </c:pt>
                <c:pt idx="269">
                  <c:v>20.39</c:v>
                </c:pt>
                <c:pt idx="270">
                  <c:v>16.16</c:v>
                </c:pt>
                <c:pt idx="271">
                  <c:v>18.52</c:v>
                </c:pt>
                <c:pt idx="272">
                  <c:v>6.93</c:v>
                </c:pt>
                <c:pt idx="273">
                  <c:v>11.23</c:v>
                </c:pt>
                <c:pt idx="274">
                  <c:v>10.16</c:v>
                </c:pt>
                <c:pt idx="275">
                  <c:v>6.948753451</c:v>
                </c:pt>
                <c:pt idx="276">
                  <c:v>20.010000000000002</c:v>
                </c:pt>
                <c:pt idx="277">
                  <c:v>-0.97</c:v>
                </c:pt>
                <c:pt idx="278">
                  <c:v>13.44</c:v>
                </c:pt>
                <c:pt idx="279">
                  <c:v>11.38</c:v>
                </c:pt>
                <c:pt idx="280">
                  <c:v>11.895120540000001</c:v>
                </c:pt>
                <c:pt idx="281">
                  <c:v>23.34063192</c:v>
                </c:pt>
                <c:pt idx="282">
                  <c:v>11.24</c:v>
                </c:pt>
                <c:pt idx="283">
                  <c:v>15.3</c:v>
                </c:pt>
                <c:pt idx="284">
                  <c:v>16.424022099999998</c:v>
                </c:pt>
                <c:pt idx="285">
                  <c:v>14.775277259999999</c:v>
                </c:pt>
                <c:pt idx="286">
                  <c:v>21.759970939999999</c:v>
                </c:pt>
                <c:pt idx="287">
                  <c:v>10.37</c:v>
                </c:pt>
                <c:pt idx="288">
                  <c:v>19.02</c:v>
                </c:pt>
                <c:pt idx="289">
                  <c:v>2.2999999999999998</c:v>
                </c:pt>
                <c:pt idx="290">
                  <c:v>4.43</c:v>
                </c:pt>
                <c:pt idx="291">
                  <c:v>10.95</c:v>
                </c:pt>
                <c:pt idx="292">
                  <c:v>20.7</c:v>
                </c:pt>
                <c:pt idx="293">
                  <c:v>6.41</c:v>
                </c:pt>
                <c:pt idx="294">
                  <c:v>14.91</c:v>
                </c:pt>
                <c:pt idx="295">
                  <c:v>18.88</c:v>
                </c:pt>
                <c:pt idx="296">
                  <c:v>24.24</c:v>
                </c:pt>
                <c:pt idx="297">
                  <c:v>21.67</c:v>
                </c:pt>
                <c:pt idx="298">
                  <c:v>14.82</c:v>
                </c:pt>
                <c:pt idx="299">
                  <c:v>33.5</c:v>
                </c:pt>
                <c:pt idx="300">
                  <c:v>9.6425126320000007</c:v>
                </c:pt>
                <c:pt idx="301">
                  <c:v>5.59</c:v>
                </c:pt>
                <c:pt idx="302">
                  <c:v>19.309999999999999</c:v>
                </c:pt>
                <c:pt idx="303">
                  <c:v>20.85</c:v>
                </c:pt>
                <c:pt idx="304">
                  <c:v>24.25</c:v>
                </c:pt>
                <c:pt idx="305">
                  <c:v>8.83</c:v>
                </c:pt>
                <c:pt idx="306">
                  <c:v>19.739999999999998</c:v>
                </c:pt>
                <c:pt idx="307">
                  <c:v>-6.99</c:v>
                </c:pt>
                <c:pt idx="308">
                  <c:v>15.26</c:v>
                </c:pt>
                <c:pt idx="309">
                  <c:v>19.850000000000001</c:v>
                </c:pt>
                <c:pt idx="310">
                  <c:v>4.1183877410000003</c:v>
                </c:pt>
                <c:pt idx="311">
                  <c:v>23.84</c:v>
                </c:pt>
                <c:pt idx="312">
                  <c:v>28.89</c:v>
                </c:pt>
                <c:pt idx="313">
                  <c:v>18.311048499999998</c:v>
                </c:pt>
                <c:pt idx="314">
                  <c:v>16.739999999999998</c:v>
                </c:pt>
                <c:pt idx="315">
                  <c:v>10.07</c:v>
                </c:pt>
                <c:pt idx="316">
                  <c:v>20.94</c:v>
                </c:pt>
                <c:pt idx="317">
                  <c:v>31.61</c:v>
                </c:pt>
                <c:pt idx="318">
                  <c:v>24.22</c:v>
                </c:pt>
                <c:pt idx="319">
                  <c:v>20.95</c:v>
                </c:pt>
                <c:pt idx="320">
                  <c:v>7.71</c:v>
                </c:pt>
                <c:pt idx="321">
                  <c:v>18.59</c:v>
                </c:pt>
                <c:pt idx="322">
                  <c:v>19.510000000000002</c:v>
                </c:pt>
                <c:pt idx="323">
                  <c:v>-0.69645660600000003</c:v>
                </c:pt>
                <c:pt idx="324">
                  <c:v>18.8</c:v>
                </c:pt>
                <c:pt idx="325">
                  <c:v>9.25</c:v>
                </c:pt>
                <c:pt idx="326">
                  <c:v>5.45</c:v>
                </c:pt>
                <c:pt idx="327">
                  <c:v>18.649999999999999</c:v>
                </c:pt>
                <c:pt idx="328">
                  <c:v>9.5111528889999999</c:v>
                </c:pt>
                <c:pt idx="329">
                  <c:v>15.4</c:v>
                </c:pt>
                <c:pt idx="330">
                  <c:v>7.1112728059999997</c:v>
                </c:pt>
                <c:pt idx="331">
                  <c:v>23.11</c:v>
                </c:pt>
                <c:pt idx="332">
                  <c:v>23.420661729999999</c:v>
                </c:pt>
                <c:pt idx="333">
                  <c:v>12.15</c:v>
                </c:pt>
                <c:pt idx="334">
                  <c:v>21.37</c:v>
                </c:pt>
                <c:pt idx="335">
                  <c:v>6.49</c:v>
                </c:pt>
                <c:pt idx="336">
                  <c:v>16.61</c:v>
                </c:pt>
                <c:pt idx="337">
                  <c:v>6.55</c:v>
                </c:pt>
                <c:pt idx="338">
                  <c:v>24.36</c:v>
                </c:pt>
                <c:pt idx="339">
                  <c:v>20.239999999999998</c:v>
                </c:pt>
                <c:pt idx="340">
                  <c:v>21.89</c:v>
                </c:pt>
                <c:pt idx="341">
                  <c:v>23.24</c:v>
                </c:pt>
                <c:pt idx="342">
                  <c:v>16.965801320000001</c:v>
                </c:pt>
                <c:pt idx="343">
                  <c:v>24.117809990000001</c:v>
                </c:pt>
                <c:pt idx="344">
                  <c:v>8.5650376369999996</c:v>
                </c:pt>
                <c:pt idx="345">
                  <c:v>18.940000000000001</c:v>
                </c:pt>
                <c:pt idx="346">
                  <c:v>23.81</c:v>
                </c:pt>
                <c:pt idx="347">
                  <c:v>26.1</c:v>
                </c:pt>
                <c:pt idx="348">
                  <c:v>26.14</c:v>
                </c:pt>
                <c:pt idx="349">
                  <c:v>8.1999999999999993</c:v>
                </c:pt>
                <c:pt idx="350">
                  <c:v>18.95</c:v>
                </c:pt>
                <c:pt idx="351">
                  <c:v>11.07</c:v>
                </c:pt>
                <c:pt idx="352">
                  <c:v>13.58</c:v>
                </c:pt>
                <c:pt idx="353">
                  <c:v>28.32</c:v>
                </c:pt>
                <c:pt idx="354">
                  <c:v>5.3315096009999996</c:v>
                </c:pt>
                <c:pt idx="355">
                  <c:v>28.36</c:v>
                </c:pt>
                <c:pt idx="356">
                  <c:v>27.01</c:v>
                </c:pt>
              </c:numCache>
            </c:numRef>
          </c:xVal>
          <c:yVal>
            <c:numRef>
              <c:f>Sheet3!$C$294:$C$650</c:f>
              <c:numCache>
                <c:formatCode>General</c:formatCode>
                <c:ptCount val="357"/>
                <c:pt idx="0">
                  <c:v>-1.7434670420246379</c:v>
                </c:pt>
                <c:pt idx="1">
                  <c:v>-1.4210733311968087</c:v>
                </c:pt>
                <c:pt idx="2">
                  <c:v>-1.187690273341212</c:v>
                </c:pt>
                <c:pt idx="3">
                  <c:v>-1.1440259693842008</c:v>
                </c:pt>
                <c:pt idx="4">
                  <c:v>-1.1186828040580601</c:v>
                </c:pt>
                <c:pt idx="5">
                  <c:v>-1.1049005987075715</c:v>
                </c:pt>
                <c:pt idx="6">
                  <c:v>-1.0423259260673958</c:v>
                </c:pt>
                <c:pt idx="7">
                  <c:v>-1.0293161221081943</c:v>
                </c:pt>
                <c:pt idx="8">
                  <c:v>-0.8387343947068322</c:v>
                </c:pt>
                <c:pt idx="9">
                  <c:v>-0.82606899959935365</c:v>
                </c:pt>
                <c:pt idx="10">
                  <c:v>-0.58578457717710186</c:v>
                </c:pt>
                <c:pt idx="11">
                  <c:v>-0.56840692904017998</c:v>
                </c:pt>
                <c:pt idx="12">
                  <c:v>-0.55045011726842186</c:v>
                </c:pt>
                <c:pt idx="13">
                  <c:v>-0.50417883148560272</c:v>
                </c:pt>
                <c:pt idx="14">
                  <c:v>-0.46954578021025301</c:v>
                </c:pt>
                <c:pt idx="15">
                  <c:v>-0.40350884193536873</c:v>
                </c:pt>
                <c:pt idx="16">
                  <c:v>-0.39510012052836513</c:v>
                </c:pt>
                <c:pt idx="17">
                  <c:v>-0.33320525951557856</c:v>
                </c:pt>
                <c:pt idx="18">
                  <c:v>-0.27962142369501491</c:v>
                </c:pt>
                <c:pt idx="19">
                  <c:v>-0.27286839939532337</c:v>
                </c:pt>
                <c:pt idx="20">
                  <c:v>-0.27190851006416067</c:v>
                </c:pt>
                <c:pt idx="21">
                  <c:v>-0.24878908388516463</c:v>
                </c:pt>
                <c:pt idx="22">
                  <c:v>-0.22982453372859346</c:v>
                </c:pt>
                <c:pt idx="23">
                  <c:v>-0.22161357896688061</c:v>
                </c:pt>
                <c:pt idx="24">
                  <c:v>-0.19899126643244325</c:v>
                </c:pt>
                <c:pt idx="25">
                  <c:v>-0.19262751773049044</c:v>
                </c:pt>
                <c:pt idx="26">
                  <c:v>-0.14799318925504235</c:v>
                </c:pt>
                <c:pt idx="27">
                  <c:v>-0.12186865272714968</c:v>
                </c:pt>
                <c:pt idx="28">
                  <c:v>-0.1084932482297617</c:v>
                </c:pt>
                <c:pt idx="29">
                  <c:v>-6.6489702155954414E-2</c:v>
                </c:pt>
                <c:pt idx="30">
                  <c:v>1.7316280591439359E-2</c:v>
                </c:pt>
                <c:pt idx="31">
                  <c:v>2.2314698152348694E-2</c:v>
                </c:pt>
                <c:pt idx="32">
                  <c:v>2.6058465005338521E-2</c:v>
                </c:pt>
                <c:pt idx="33">
                  <c:v>2.6058465005338521E-2</c:v>
                </c:pt>
                <c:pt idx="34">
                  <c:v>3.0966784392352953E-2</c:v>
                </c:pt>
                <c:pt idx="35">
                  <c:v>3.8446505190312431E-2</c:v>
                </c:pt>
                <c:pt idx="36">
                  <c:v>5.2397590015686113E-2</c:v>
                </c:pt>
                <c:pt idx="37">
                  <c:v>5.3226538718175155E-2</c:v>
                </c:pt>
                <c:pt idx="38">
                  <c:v>9.2373207001895288E-2</c:v>
                </c:pt>
                <c:pt idx="39">
                  <c:v>0.12232450877551408</c:v>
                </c:pt>
                <c:pt idx="40">
                  <c:v>0.140971626297581</c:v>
                </c:pt>
                <c:pt idx="41">
                  <c:v>0.15336804606023605</c:v>
                </c:pt>
                <c:pt idx="42">
                  <c:v>0.17225391818618821</c:v>
                </c:pt>
                <c:pt idx="43">
                  <c:v>0.17754145466646212</c:v>
                </c:pt>
                <c:pt idx="44">
                  <c:v>0.18191264048392325</c:v>
                </c:pt>
                <c:pt idx="45">
                  <c:v>0.18205419950249932</c:v>
                </c:pt>
                <c:pt idx="46">
                  <c:v>0.20772544073421698</c:v>
                </c:pt>
                <c:pt idx="47">
                  <c:v>0.22095476004912826</c:v>
                </c:pt>
                <c:pt idx="48">
                  <c:v>0.27414370224637602</c:v>
                </c:pt>
                <c:pt idx="49">
                  <c:v>0.27847701766311894</c:v>
                </c:pt>
                <c:pt idx="50">
                  <c:v>0.28060031268994995</c:v>
                </c:pt>
                <c:pt idx="51">
                  <c:v>0.31642773340367891</c:v>
                </c:pt>
                <c:pt idx="52">
                  <c:v>0.31645585886876848</c:v>
                </c:pt>
                <c:pt idx="53">
                  <c:v>0.32701420557800054</c:v>
                </c:pt>
                <c:pt idx="54">
                  <c:v>0.34053632834622499</c:v>
                </c:pt>
                <c:pt idx="55">
                  <c:v>0.34478117860544827</c:v>
                </c:pt>
                <c:pt idx="56">
                  <c:v>0.36241450935592773</c:v>
                </c:pt>
                <c:pt idx="57">
                  <c:v>0.36504408666705029</c:v>
                </c:pt>
                <c:pt idx="58">
                  <c:v>0.36573248939183833</c:v>
                </c:pt>
                <c:pt idx="59">
                  <c:v>0.39797012673727167</c:v>
                </c:pt>
                <c:pt idx="60">
                  <c:v>0.39878599573976597</c:v>
                </c:pt>
                <c:pt idx="61">
                  <c:v>0.41221902646694791</c:v>
                </c:pt>
                <c:pt idx="62">
                  <c:v>0.41304674434248828</c:v>
                </c:pt>
                <c:pt idx="63">
                  <c:v>0.45609058398889918</c:v>
                </c:pt>
                <c:pt idx="64">
                  <c:v>0.46296261509172382</c:v>
                </c:pt>
                <c:pt idx="65">
                  <c:v>0.46814006567223965</c:v>
                </c:pt>
                <c:pt idx="66">
                  <c:v>0.48076952222932551</c:v>
                </c:pt>
                <c:pt idx="67">
                  <c:v>0.49013580795280531</c:v>
                </c:pt>
                <c:pt idx="68">
                  <c:v>0.49588879344011599</c:v>
                </c:pt>
                <c:pt idx="69">
                  <c:v>0.49984407165571731</c:v>
                </c:pt>
                <c:pt idx="70">
                  <c:v>0.50715226837075389</c:v>
                </c:pt>
                <c:pt idx="71">
                  <c:v>0.50802121968600866</c:v>
                </c:pt>
                <c:pt idx="72">
                  <c:v>0.52076295757575897</c:v>
                </c:pt>
                <c:pt idx="73">
                  <c:v>0.52103556883353874</c:v>
                </c:pt>
                <c:pt idx="74">
                  <c:v>0.5268139749909625</c:v>
                </c:pt>
                <c:pt idx="75">
                  <c:v>0.53478262325619663</c:v>
                </c:pt>
                <c:pt idx="76">
                  <c:v>0.53558138556120871</c:v>
                </c:pt>
                <c:pt idx="77">
                  <c:v>0.55106989619376912</c:v>
                </c:pt>
                <c:pt idx="78">
                  <c:v>0.5598227311819487</c:v>
                </c:pt>
                <c:pt idx="79">
                  <c:v>0.58195545483041744</c:v>
                </c:pt>
                <c:pt idx="80">
                  <c:v>0.58603260525486112</c:v>
                </c:pt>
                <c:pt idx="81">
                  <c:v>0.60351567288851182</c:v>
                </c:pt>
                <c:pt idx="82">
                  <c:v>0.60514940536312178</c:v>
                </c:pt>
                <c:pt idx="83">
                  <c:v>0.61189932535371849</c:v>
                </c:pt>
                <c:pt idx="84">
                  <c:v>0.63512679538837935</c:v>
                </c:pt>
                <c:pt idx="85">
                  <c:v>0.67222405994203782</c:v>
                </c:pt>
                <c:pt idx="86">
                  <c:v>0.68125262727369218</c:v>
                </c:pt>
                <c:pt idx="87">
                  <c:v>0.70912885813148885</c:v>
                </c:pt>
                <c:pt idx="88">
                  <c:v>0.74643068319378125</c:v>
                </c:pt>
                <c:pt idx="89">
                  <c:v>0.75975977359260904</c:v>
                </c:pt>
                <c:pt idx="90">
                  <c:v>0.78436594092673584</c:v>
                </c:pt>
                <c:pt idx="91">
                  <c:v>0.79027593253618011</c:v>
                </c:pt>
                <c:pt idx="92">
                  <c:v>0.7926200838192291</c:v>
                </c:pt>
                <c:pt idx="93">
                  <c:v>0.79526533150849954</c:v>
                </c:pt>
                <c:pt idx="94">
                  <c:v>0.80776205860898764</c:v>
                </c:pt>
                <c:pt idx="95">
                  <c:v>0.80884361736962962</c:v>
                </c:pt>
                <c:pt idx="96">
                  <c:v>0.82076996654966761</c:v>
                </c:pt>
                <c:pt idx="97">
                  <c:v>0.83000488165754283</c:v>
                </c:pt>
                <c:pt idx="98">
                  <c:v>0.84764562203764182</c:v>
                </c:pt>
                <c:pt idx="99">
                  <c:v>0.84832328242115373</c:v>
                </c:pt>
                <c:pt idx="100">
                  <c:v>0.85787627851578507</c:v>
                </c:pt>
                <c:pt idx="101">
                  <c:v>0.85856473150751655</c:v>
                </c:pt>
                <c:pt idx="102">
                  <c:v>0.87967798544860198</c:v>
                </c:pt>
                <c:pt idx="103">
                  <c:v>0.88883035665197196</c:v>
                </c:pt>
                <c:pt idx="104">
                  <c:v>0.9177182225032956</c:v>
                </c:pt>
                <c:pt idx="105">
                  <c:v>0.93697450716190678</c:v>
                </c:pt>
                <c:pt idx="106">
                  <c:v>0.94704090172790334</c:v>
                </c:pt>
                <c:pt idx="107">
                  <c:v>0.94824218575167452</c:v>
                </c:pt>
                <c:pt idx="108">
                  <c:v>0.94889907825219444</c:v>
                </c:pt>
                <c:pt idx="109">
                  <c:v>0.95951101429175567</c:v>
                </c:pt>
                <c:pt idx="110">
                  <c:v>0.97168841700137432</c:v>
                </c:pt>
                <c:pt idx="111">
                  <c:v>0.97544797511422998</c:v>
                </c:pt>
                <c:pt idx="112">
                  <c:v>0.9831948033124247</c:v>
                </c:pt>
                <c:pt idx="113">
                  <c:v>0.98668309130470044</c:v>
                </c:pt>
                <c:pt idx="114">
                  <c:v>0.99639933444726403</c:v>
                </c:pt>
                <c:pt idx="115">
                  <c:v>1.0056345757892944</c:v>
                </c:pt>
                <c:pt idx="116">
                  <c:v>1.0126806295524282</c:v>
                </c:pt>
                <c:pt idx="117">
                  <c:v>1.0290288976553759</c:v>
                </c:pt>
                <c:pt idx="118">
                  <c:v>1.0301878535170339</c:v>
                </c:pt>
                <c:pt idx="119">
                  <c:v>1.0335231275085801</c:v>
                </c:pt>
                <c:pt idx="120">
                  <c:v>1.0336237488744773</c:v>
                </c:pt>
                <c:pt idx="121">
                  <c:v>1.0442830553095943</c:v>
                </c:pt>
                <c:pt idx="122">
                  <c:v>1.0446592665709469</c:v>
                </c:pt>
                <c:pt idx="123">
                  <c:v>1.0502105034031184</c:v>
                </c:pt>
                <c:pt idx="124">
                  <c:v>1.0718261050232369</c:v>
                </c:pt>
                <c:pt idx="125">
                  <c:v>1.0735732936322695</c:v>
                </c:pt>
                <c:pt idx="126">
                  <c:v>1.0938476082909647</c:v>
                </c:pt>
                <c:pt idx="127">
                  <c:v>1.1214633596097556</c:v>
                </c:pt>
                <c:pt idx="128">
                  <c:v>1.1227508659964416</c:v>
                </c:pt>
                <c:pt idx="129">
                  <c:v>1.1447003297577023</c:v>
                </c:pt>
                <c:pt idx="130">
                  <c:v>1.1449880810331001</c:v>
                </c:pt>
                <c:pt idx="131">
                  <c:v>1.1513015194542759</c:v>
                </c:pt>
                <c:pt idx="132">
                  <c:v>1.1590362222741424</c:v>
                </c:pt>
                <c:pt idx="133">
                  <c:v>1.1833545438403936</c:v>
                </c:pt>
                <c:pt idx="134">
                  <c:v>1.1898396587720508</c:v>
                </c:pt>
                <c:pt idx="135">
                  <c:v>1.1993603391055805</c:v>
                </c:pt>
                <c:pt idx="136">
                  <c:v>1.2295441364500324</c:v>
                </c:pt>
                <c:pt idx="137">
                  <c:v>1.2368918521164181</c:v>
                </c:pt>
                <c:pt idx="138">
                  <c:v>1.2471200390252648</c:v>
                </c:pt>
                <c:pt idx="139">
                  <c:v>1.2477946642607682</c:v>
                </c:pt>
                <c:pt idx="140">
                  <c:v>1.2551927398369649</c:v>
                </c:pt>
                <c:pt idx="141">
                  <c:v>1.2731030013021385</c:v>
                </c:pt>
                <c:pt idx="142">
                  <c:v>1.3014715525140861</c:v>
                </c:pt>
                <c:pt idx="143">
                  <c:v>1.3126487778037266</c:v>
                </c:pt>
                <c:pt idx="144">
                  <c:v>1.3136716113744724</c:v>
                </c:pt>
                <c:pt idx="145">
                  <c:v>1.3177280777415732</c:v>
                </c:pt>
                <c:pt idx="146">
                  <c:v>1.3296837264411316</c:v>
                </c:pt>
                <c:pt idx="147">
                  <c:v>1.3483048646051452</c:v>
                </c:pt>
                <c:pt idx="148">
                  <c:v>1.351351685115469</c:v>
                </c:pt>
                <c:pt idx="149">
                  <c:v>1.363716842023516</c:v>
                </c:pt>
                <c:pt idx="150">
                  <c:v>1.3691412270364263</c:v>
                </c:pt>
                <c:pt idx="151">
                  <c:v>1.3745248634862959</c:v>
                </c:pt>
                <c:pt idx="152">
                  <c:v>1.3773390448044405</c:v>
                </c:pt>
                <c:pt idx="153">
                  <c:v>1.3916943515151514</c:v>
                </c:pt>
                <c:pt idx="154">
                  <c:v>1.4040627364155538</c:v>
                </c:pt>
                <c:pt idx="155">
                  <c:v>1.4078998861988954</c:v>
                </c:pt>
                <c:pt idx="156">
                  <c:v>1.4091931481776612</c:v>
                </c:pt>
                <c:pt idx="157">
                  <c:v>1.419082739970599</c:v>
                </c:pt>
                <c:pt idx="158">
                  <c:v>1.4376149345814213</c:v>
                </c:pt>
                <c:pt idx="159">
                  <c:v>1.4481165007281718</c:v>
                </c:pt>
                <c:pt idx="160">
                  <c:v>1.4812896062214493</c:v>
                </c:pt>
                <c:pt idx="161">
                  <c:v>1.4884132633055913</c:v>
                </c:pt>
                <c:pt idx="162">
                  <c:v>1.5077889268410185</c:v>
                </c:pt>
                <c:pt idx="163">
                  <c:v>1.5117353277797243</c:v>
                </c:pt>
                <c:pt idx="164">
                  <c:v>1.5137671553646719</c:v>
                </c:pt>
                <c:pt idx="165">
                  <c:v>1.5376795406326491</c:v>
                </c:pt>
                <c:pt idx="166">
                  <c:v>1.5451718653376503</c:v>
                </c:pt>
                <c:pt idx="167">
                  <c:v>1.5699358432446864</c:v>
                </c:pt>
                <c:pt idx="168">
                  <c:v>1.5717082199929857</c:v>
                </c:pt>
                <c:pt idx="169">
                  <c:v>1.5790157104882603</c:v>
                </c:pt>
                <c:pt idx="170">
                  <c:v>1.581715076309343</c:v>
                </c:pt>
                <c:pt idx="171">
                  <c:v>1.591089254067434</c:v>
                </c:pt>
                <c:pt idx="172">
                  <c:v>1.6022697915485062</c:v>
                </c:pt>
                <c:pt idx="173">
                  <c:v>1.6181646180632627</c:v>
                </c:pt>
                <c:pt idx="174">
                  <c:v>1.6221599108432823</c:v>
                </c:pt>
                <c:pt idx="175">
                  <c:v>1.6233770872659783</c:v>
                </c:pt>
                <c:pt idx="176">
                  <c:v>1.6341189818181874</c:v>
                </c:pt>
                <c:pt idx="177">
                  <c:v>1.6633918030289208</c:v>
                </c:pt>
                <c:pt idx="178">
                  <c:v>1.6636108448003906</c:v>
                </c:pt>
                <c:pt idx="179">
                  <c:v>1.6715312992158307</c:v>
                </c:pt>
                <c:pt idx="180">
                  <c:v>1.6790793886761028</c:v>
                </c:pt>
                <c:pt idx="181">
                  <c:v>1.6834131731868511</c:v>
                </c:pt>
                <c:pt idx="182">
                  <c:v>1.6838082534320835</c:v>
                </c:pt>
                <c:pt idx="183">
                  <c:v>1.7225628324256892</c:v>
                </c:pt>
                <c:pt idx="184">
                  <c:v>1.7301038062283676</c:v>
                </c:pt>
                <c:pt idx="185">
                  <c:v>1.7416548332637862</c:v>
                </c:pt>
                <c:pt idx="186">
                  <c:v>1.7426100397178965</c:v>
                </c:pt>
                <c:pt idx="187">
                  <c:v>1.7815342864747541</c:v>
                </c:pt>
                <c:pt idx="188">
                  <c:v>1.8079246024598401</c:v>
                </c:pt>
                <c:pt idx="189">
                  <c:v>1.8351472404781994</c:v>
                </c:pt>
                <c:pt idx="190">
                  <c:v>1.8443601854339766</c:v>
                </c:pt>
                <c:pt idx="191">
                  <c:v>1.8443777208824372</c:v>
                </c:pt>
                <c:pt idx="192">
                  <c:v>1.8595575683347372</c:v>
                </c:pt>
                <c:pt idx="193">
                  <c:v>1.8661009365501713</c:v>
                </c:pt>
                <c:pt idx="194">
                  <c:v>1.8711018726578825</c:v>
                </c:pt>
                <c:pt idx="195">
                  <c:v>1.8726597620522298</c:v>
                </c:pt>
                <c:pt idx="196">
                  <c:v>1.8768956176774143</c:v>
                </c:pt>
                <c:pt idx="197">
                  <c:v>1.8878818304684437</c:v>
                </c:pt>
                <c:pt idx="198">
                  <c:v>1.9184338935424465</c:v>
                </c:pt>
                <c:pt idx="199">
                  <c:v>1.9302613560542836</c:v>
                </c:pt>
                <c:pt idx="200">
                  <c:v>1.9723601693220878</c:v>
                </c:pt>
                <c:pt idx="201">
                  <c:v>1.9820503863145011</c:v>
                </c:pt>
                <c:pt idx="202">
                  <c:v>2.0010390453231088</c:v>
                </c:pt>
                <c:pt idx="203">
                  <c:v>2.0039288857955633</c:v>
                </c:pt>
                <c:pt idx="204">
                  <c:v>2.0088217045343266</c:v>
                </c:pt>
                <c:pt idx="205">
                  <c:v>2.0197916005910237</c:v>
                </c:pt>
                <c:pt idx="206">
                  <c:v>2.0455985164370332</c:v>
                </c:pt>
                <c:pt idx="207">
                  <c:v>2.0468595355367536</c:v>
                </c:pt>
                <c:pt idx="208">
                  <c:v>2.1004564441335902</c:v>
                </c:pt>
                <c:pt idx="209">
                  <c:v>2.1369738480646059</c:v>
                </c:pt>
                <c:pt idx="210">
                  <c:v>2.179320534965314</c:v>
                </c:pt>
                <c:pt idx="211">
                  <c:v>2.2002341352635386</c:v>
                </c:pt>
                <c:pt idx="212">
                  <c:v>2.2315385613192915</c:v>
                </c:pt>
                <c:pt idx="213">
                  <c:v>2.2391665062638881</c:v>
                </c:pt>
                <c:pt idx="214">
                  <c:v>2.2440511006978956</c:v>
                </c:pt>
                <c:pt idx="215">
                  <c:v>2.2515533031133086</c:v>
                </c:pt>
                <c:pt idx="216">
                  <c:v>2.2761420438142541</c:v>
                </c:pt>
                <c:pt idx="217">
                  <c:v>2.3136035998557567</c:v>
                </c:pt>
                <c:pt idx="218">
                  <c:v>2.329587402402983</c:v>
                </c:pt>
                <c:pt idx="219">
                  <c:v>2.3574349546326188</c:v>
                </c:pt>
                <c:pt idx="220">
                  <c:v>2.4017566242351869</c:v>
                </c:pt>
                <c:pt idx="221">
                  <c:v>2.4057709044310744</c:v>
                </c:pt>
                <c:pt idx="222">
                  <c:v>2.4095350624961847</c:v>
                </c:pt>
                <c:pt idx="223">
                  <c:v>2.4101154764320309</c:v>
                </c:pt>
                <c:pt idx="224">
                  <c:v>2.4215998321482224</c:v>
                </c:pt>
                <c:pt idx="225">
                  <c:v>2.4345789965120921</c:v>
                </c:pt>
                <c:pt idx="226">
                  <c:v>2.436063906637965</c:v>
                </c:pt>
                <c:pt idx="227">
                  <c:v>2.4452349392726154</c:v>
                </c:pt>
                <c:pt idx="228">
                  <c:v>2.4519373613011113</c:v>
                </c:pt>
                <c:pt idx="229">
                  <c:v>2.5151390096097423</c:v>
                </c:pt>
                <c:pt idx="230">
                  <c:v>2.5161407801162725</c:v>
                </c:pt>
                <c:pt idx="231">
                  <c:v>2.5335978745638035</c:v>
                </c:pt>
                <c:pt idx="232">
                  <c:v>2.5361832085113245</c:v>
                </c:pt>
                <c:pt idx="233">
                  <c:v>2.5722615653565151</c:v>
                </c:pt>
                <c:pt idx="234">
                  <c:v>2.5793400659853751</c:v>
                </c:pt>
                <c:pt idx="235">
                  <c:v>2.588193939342009</c:v>
                </c:pt>
                <c:pt idx="236">
                  <c:v>2.6064169613508281</c:v>
                </c:pt>
                <c:pt idx="237">
                  <c:v>2.6175766956924265</c:v>
                </c:pt>
                <c:pt idx="238">
                  <c:v>2.6282464936575405</c:v>
                </c:pt>
                <c:pt idx="239">
                  <c:v>2.6675393500414515</c:v>
                </c:pt>
                <c:pt idx="240">
                  <c:v>2.7023660419380082</c:v>
                </c:pt>
                <c:pt idx="241">
                  <c:v>2.7028204995299432</c:v>
                </c:pt>
                <c:pt idx="242">
                  <c:v>2.7079806472249004</c:v>
                </c:pt>
                <c:pt idx="243">
                  <c:v>2.7181881282616427</c:v>
                </c:pt>
                <c:pt idx="244">
                  <c:v>2.7214404050890977</c:v>
                </c:pt>
                <c:pt idx="245">
                  <c:v>2.7291459237983968</c:v>
                </c:pt>
                <c:pt idx="246">
                  <c:v>2.7578423735714348</c:v>
                </c:pt>
                <c:pt idx="247">
                  <c:v>2.7731695144361583</c:v>
                </c:pt>
                <c:pt idx="248">
                  <c:v>2.8127512682829963</c:v>
                </c:pt>
                <c:pt idx="249">
                  <c:v>2.8660439464244409</c:v>
                </c:pt>
                <c:pt idx="250">
                  <c:v>2.8951199241336649</c:v>
                </c:pt>
                <c:pt idx="251">
                  <c:v>2.9032675941556541</c:v>
                </c:pt>
                <c:pt idx="252">
                  <c:v>2.9397376233536696</c:v>
                </c:pt>
                <c:pt idx="253">
                  <c:v>2.9532715206736064</c:v>
                </c:pt>
                <c:pt idx="254">
                  <c:v>3.0470043836201555</c:v>
                </c:pt>
                <c:pt idx="255">
                  <c:v>3.098650332584203</c:v>
                </c:pt>
                <c:pt idx="256">
                  <c:v>3.1913174727668809</c:v>
                </c:pt>
                <c:pt idx="257">
                  <c:v>3.2378414362795334</c:v>
                </c:pt>
                <c:pt idx="258">
                  <c:v>3.24905090454167</c:v>
                </c:pt>
                <c:pt idx="259">
                  <c:v>3.3813943716561696</c:v>
                </c:pt>
                <c:pt idx="260">
                  <c:v>3.3853486048984145</c:v>
                </c:pt>
                <c:pt idx="261">
                  <c:v>3.4249817214612421</c:v>
                </c:pt>
                <c:pt idx="262">
                  <c:v>3.4288251536383147</c:v>
                </c:pt>
                <c:pt idx="263">
                  <c:v>3.471507451364197</c:v>
                </c:pt>
                <c:pt idx="264">
                  <c:v>3.4856670899314612</c:v>
                </c:pt>
                <c:pt idx="265">
                  <c:v>3.487600545980166</c:v>
                </c:pt>
                <c:pt idx="266">
                  <c:v>3.4988370307329535</c:v>
                </c:pt>
                <c:pt idx="267">
                  <c:v>3.543095164617434</c:v>
                </c:pt>
                <c:pt idx="268">
                  <c:v>3.5471275722651967</c:v>
                </c:pt>
                <c:pt idx="269">
                  <c:v>3.5583253407700473</c:v>
                </c:pt>
                <c:pt idx="270">
                  <c:v>3.5616436292669698</c:v>
                </c:pt>
                <c:pt idx="271">
                  <c:v>3.5948525756516054</c:v>
                </c:pt>
                <c:pt idx="272">
                  <c:v>3.7402878419105789</c:v>
                </c:pt>
                <c:pt idx="273">
                  <c:v>3.7502726098218147</c:v>
                </c:pt>
                <c:pt idx="274">
                  <c:v>3.76489793104547</c:v>
                </c:pt>
                <c:pt idx="275">
                  <c:v>3.7730909226795215</c:v>
                </c:pt>
                <c:pt idx="276">
                  <c:v>3.7893470886687783</c:v>
                </c:pt>
                <c:pt idx="277">
                  <c:v>3.8532909505668456</c:v>
                </c:pt>
                <c:pt idx="278">
                  <c:v>3.8795437643581998</c:v>
                </c:pt>
                <c:pt idx="279">
                  <c:v>3.9025858719564837</c:v>
                </c:pt>
                <c:pt idx="280">
                  <c:v>3.915848767863102</c:v>
                </c:pt>
                <c:pt idx="281">
                  <c:v>3.9342005981486436</c:v>
                </c:pt>
                <c:pt idx="282">
                  <c:v>3.9685652924174346</c:v>
                </c:pt>
                <c:pt idx="283">
                  <c:v>4.0229138064219123</c:v>
                </c:pt>
                <c:pt idx="284">
                  <c:v>4.0426046187363847</c:v>
                </c:pt>
                <c:pt idx="285">
                  <c:v>4.0503926652931037</c:v>
                </c:pt>
                <c:pt idx="286">
                  <c:v>4.0936466986109084</c:v>
                </c:pt>
                <c:pt idx="287">
                  <c:v>4.1108602698975885</c:v>
                </c:pt>
                <c:pt idx="288">
                  <c:v>4.1672228294430269</c:v>
                </c:pt>
                <c:pt idx="289">
                  <c:v>4.2619356282384393</c:v>
                </c:pt>
                <c:pt idx="290">
                  <c:v>4.3281418973458807</c:v>
                </c:pt>
                <c:pt idx="291">
                  <c:v>4.3867901403465153</c:v>
                </c:pt>
                <c:pt idx="292">
                  <c:v>4.4761292477261252</c:v>
                </c:pt>
                <c:pt idx="293">
                  <c:v>4.4767303806965044</c:v>
                </c:pt>
                <c:pt idx="294">
                  <c:v>4.5350888165678116</c:v>
                </c:pt>
                <c:pt idx="295">
                  <c:v>4.5452525140392241</c:v>
                </c:pt>
                <c:pt idx="296">
                  <c:v>4.5815075319892777</c:v>
                </c:pt>
                <c:pt idx="297">
                  <c:v>4.5948310804694366</c:v>
                </c:pt>
                <c:pt idx="298">
                  <c:v>4.6031954323772721</c:v>
                </c:pt>
                <c:pt idx="299">
                  <c:v>4.6105993532083316</c:v>
                </c:pt>
                <c:pt idx="300">
                  <c:v>4.6464371831017282</c:v>
                </c:pt>
                <c:pt idx="301">
                  <c:v>4.6929192493359775</c:v>
                </c:pt>
                <c:pt idx="302">
                  <c:v>4.7502582295583347</c:v>
                </c:pt>
                <c:pt idx="303">
                  <c:v>4.7647864052287572</c:v>
                </c:pt>
                <c:pt idx="304">
                  <c:v>4.7776889555028523</c:v>
                </c:pt>
                <c:pt idx="305">
                  <c:v>4.8234512417228501</c:v>
                </c:pt>
                <c:pt idx="306">
                  <c:v>4.8446623906452357</c:v>
                </c:pt>
                <c:pt idx="307">
                  <c:v>4.8723068632667941</c:v>
                </c:pt>
                <c:pt idx="308">
                  <c:v>4.8754207030303034</c:v>
                </c:pt>
                <c:pt idx="309">
                  <c:v>4.9203141818181821</c:v>
                </c:pt>
                <c:pt idx="310">
                  <c:v>5.0766157131925036</c:v>
                </c:pt>
                <c:pt idx="311">
                  <c:v>5.1544174169163597</c:v>
                </c:pt>
                <c:pt idx="312">
                  <c:v>5.2230866840269981</c:v>
                </c:pt>
                <c:pt idx="313">
                  <c:v>5.2234427925417117</c:v>
                </c:pt>
                <c:pt idx="314">
                  <c:v>5.2664694390786133</c:v>
                </c:pt>
                <c:pt idx="315">
                  <c:v>5.2665545388651198</c:v>
                </c:pt>
                <c:pt idx="316">
                  <c:v>5.2924171213713977</c:v>
                </c:pt>
                <c:pt idx="317">
                  <c:v>5.356986179088203</c:v>
                </c:pt>
                <c:pt idx="318">
                  <c:v>5.3861102842383941</c:v>
                </c:pt>
                <c:pt idx="319">
                  <c:v>5.4226891591562669</c:v>
                </c:pt>
                <c:pt idx="320">
                  <c:v>5.5134108143843683</c:v>
                </c:pt>
                <c:pt idx="321">
                  <c:v>5.5419202938994419</c:v>
                </c:pt>
                <c:pt idx="322">
                  <c:v>5.5918664923747263</c:v>
                </c:pt>
                <c:pt idx="323">
                  <c:v>5.6028655204010027</c:v>
                </c:pt>
                <c:pt idx="324">
                  <c:v>5.6759685165516762</c:v>
                </c:pt>
                <c:pt idx="325">
                  <c:v>5.7243916266878045</c:v>
                </c:pt>
                <c:pt idx="326">
                  <c:v>5.7323428898048947</c:v>
                </c:pt>
                <c:pt idx="327">
                  <c:v>5.8777942962018299</c:v>
                </c:pt>
                <c:pt idx="328">
                  <c:v>5.9347571294253187</c:v>
                </c:pt>
                <c:pt idx="329">
                  <c:v>6.0008754594451581</c:v>
                </c:pt>
                <c:pt idx="330">
                  <c:v>6.010114449178829</c:v>
                </c:pt>
                <c:pt idx="331">
                  <c:v>6.217229054719283</c:v>
                </c:pt>
                <c:pt idx="332">
                  <c:v>6.3075830546365212</c:v>
                </c:pt>
                <c:pt idx="333">
                  <c:v>6.3786011328976002</c:v>
                </c:pt>
                <c:pt idx="334">
                  <c:v>6.4377103515151495</c:v>
                </c:pt>
                <c:pt idx="335">
                  <c:v>6.6002081811150228</c:v>
                </c:pt>
                <c:pt idx="336">
                  <c:v>6.6584614492026617</c:v>
                </c:pt>
                <c:pt idx="337">
                  <c:v>6.6973279564452648</c:v>
                </c:pt>
                <c:pt idx="338">
                  <c:v>6.7417091067538086</c:v>
                </c:pt>
                <c:pt idx="339">
                  <c:v>6.7721869956311123</c:v>
                </c:pt>
                <c:pt idx="340">
                  <c:v>6.9966140405347828</c:v>
                </c:pt>
                <c:pt idx="341">
                  <c:v>7.1976115032679671</c:v>
                </c:pt>
                <c:pt idx="342">
                  <c:v>7.4767872297864324</c:v>
                </c:pt>
                <c:pt idx="343">
                  <c:v>7.4804766165998542</c:v>
                </c:pt>
                <c:pt idx="344">
                  <c:v>7.8606055543945166</c:v>
                </c:pt>
                <c:pt idx="345">
                  <c:v>8.0962702615090301</c:v>
                </c:pt>
                <c:pt idx="346">
                  <c:v>8.1941416993464049</c:v>
                </c:pt>
                <c:pt idx="347">
                  <c:v>8.2011664355327074</c:v>
                </c:pt>
                <c:pt idx="348">
                  <c:v>8.3569227486807822</c:v>
                </c:pt>
                <c:pt idx="349">
                  <c:v>8.3731336172484649</c:v>
                </c:pt>
                <c:pt idx="350">
                  <c:v>8.457508949428318</c:v>
                </c:pt>
                <c:pt idx="351">
                  <c:v>8.5479172315213798</c:v>
                </c:pt>
                <c:pt idx="352">
                  <c:v>9.485193202614381</c:v>
                </c:pt>
                <c:pt idx="353">
                  <c:v>9.593062147230011</c:v>
                </c:pt>
                <c:pt idx="354">
                  <c:v>11.875733423189956</c:v>
                </c:pt>
                <c:pt idx="355">
                  <c:v>12.086931901389343</c:v>
                </c:pt>
                <c:pt idx="356">
                  <c:v>12.900343471142754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F-4E5A-B09B-582F0C02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60335"/>
        <c:axId val="1720982623"/>
      </c:scatterChart>
      <c:valAx>
        <c:axId val="14191603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82623"/>
        <c:crosses val="autoZero"/>
        <c:crossBetween val="midCat"/>
      </c:valAx>
      <c:valAx>
        <c:axId val="17209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6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Sheet4!$B$293:$B$649</c:f>
              <c:numCache>
                <c:formatCode>General</c:formatCode>
                <c:ptCount val="357"/>
                <c:pt idx="0">
                  <c:v>29</c:v>
                </c:pt>
                <c:pt idx="1">
                  <c:v>20</c:v>
                </c:pt>
                <c:pt idx="2">
                  <c:v>25</c:v>
                </c:pt>
                <c:pt idx="3">
                  <c:v>21.1</c:v>
                </c:pt>
                <c:pt idx="4">
                  <c:v>12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26</c:v>
                </c:pt>
                <c:pt idx="9">
                  <c:v>32.4</c:v>
                </c:pt>
                <c:pt idx="10">
                  <c:v>-2</c:v>
                </c:pt>
                <c:pt idx="11">
                  <c:v>5.0999999999999996</c:v>
                </c:pt>
                <c:pt idx="12">
                  <c:v>18</c:v>
                </c:pt>
                <c:pt idx="13">
                  <c:v>16</c:v>
                </c:pt>
                <c:pt idx="14">
                  <c:v>21</c:v>
                </c:pt>
                <c:pt idx="15">
                  <c:v>12</c:v>
                </c:pt>
                <c:pt idx="16">
                  <c:v>12</c:v>
                </c:pt>
                <c:pt idx="17">
                  <c:v>18</c:v>
                </c:pt>
                <c:pt idx="18">
                  <c:v>18</c:v>
                </c:pt>
                <c:pt idx="19">
                  <c:v>25.6</c:v>
                </c:pt>
                <c:pt idx="20">
                  <c:v>20.100000000000001</c:v>
                </c:pt>
                <c:pt idx="21">
                  <c:v>24</c:v>
                </c:pt>
                <c:pt idx="22">
                  <c:v>11</c:v>
                </c:pt>
                <c:pt idx="23">
                  <c:v>19</c:v>
                </c:pt>
                <c:pt idx="24">
                  <c:v>19</c:v>
                </c:pt>
                <c:pt idx="25">
                  <c:v>11</c:v>
                </c:pt>
                <c:pt idx="26">
                  <c:v>17.2</c:v>
                </c:pt>
                <c:pt idx="27">
                  <c:v>15.4</c:v>
                </c:pt>
                <c:pt idx="28">
                  <c:v>-1.9</c:v>
                </c:pt>
                <c:pt idx="29">
                  <c:v>6</c:v>
                </c:pt>
                <c:pt idx="30">
                  <c:v>4.5999999999999996</c:v>
                </c:pt>
                <c:pt idx="31">
                  <c:v>9</c:v>
                </c:pt>
                <c:pt idx="32">
                  <c:v>10</c:v>
                </c:pt>
                <c:pt idx="33">
                  <c:v>15.5</c:v>
                </c:pt>
                <c:pt idx="34">
                  <c:v>9</c:v>
                </c:pt>
                <c:pt idx="35">
                  <c:v>8.1999999999999993</c:v>
                </c:pt>
                <c:pt idx="36">
                  <c:v>9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14</c:v>
                </c:pt>
                <c:pt idx="41">
                  <c:v>11</c:v>
                </c:pt>
                <c:pt idx="42">
                  <c:v>8</c:v>
                </c:pt>
                <c:pt idx="43">
                  <c:v>10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9</c:v>
                </c:pt>
                <c:pt idx="48">
                  <c:v>13</c:v>
                </c:pt>
                <c:pt idx="49">
                  <c:v>17</c:v>
                </c:pt>
                <c:pt idx="50">
                  <c:v>13</c:v>
                </c:pt>
                <c:pt idx="51">
                  <c:v>12</c:v>
                </c:pt>
                <c:pt idx="52">
                  <c:v>14.8</c:v>
                </c:pt>
                <c:pt idx="53">
                  <c:v>6.4</c:v>
                </c:pt>
                <c:pt idx="54">
                  <c:v>33.799999999999997</c:v>
                </c:pt>
                <c:pt idx="55">
                  <c:v>24.6</c:v>
                </c:pt>
                <c:pt idx="56">
                  <c:v>22</c:v>
                </c:pt>
                <c:pt idx="57">
                  <c:v>20.6</c:v>
                </c:pt>
                <c:pt idx="58">
                  <c:v>30.4</c:v>
                </c:pt>
                <c:pt idx="59">
                  <c:v>17</c:v>
                </c:pt>
                <c:pt idx="60">
                  <c:v>16.399999999999999</c:v>
                </c:pt>
                <c:pt idx="61">
                  <c:v>9</c:v>
                </c:pt>
                <c:pt idx="62">
                  <c:v>17</c:v>
                </c:pt>
                <c:pt idx="63">
                  <c:v>20</c:v>
                </c:pt>
                <c:pt idx="64">
                  <c:v>19</c:v>
                </c:pt>
                <c:pt idx="65">
                  <c:v>30.2</c:v>
                </c:pt>
                <c:pt idx="66">
                  <c:v>18.2</c:v>
                </c:pt>
                <c:pt idx="67">
                  <c:v>13</c:v>
                </c:pt>
                <c:pt idx="68">
                  <c:v>18</c:v>
                </c:pt>
                <c:pt idx="69">
                  <c:v>23.4</c:v>
                </c:pt>
                <c:pt idx="70">
                  <c:v>13</c:v>
                </c:pt>
                <c:pt idx="71">
                  <c:v>15</c:v>
                </c:pt>
                <c:pt idx="72">
                  <c:v>15.7</c:v>
                </c:pt>
                <c:pt idx="73">
                  <c:v>13</c:v>
                </c:pt>
                <c:pt idx="74">
                  <c:v>16</c:v>
                </c:pt>
                <c:pt idx="75">
                  <c:v>18</c:v>
                </c:pt>
                <c:pt idx="76">
                  <c:v>17</c:v>
                </c:pt>
                <c:pt idx="77">
                  <c:v>8.1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11</c:v>
                </c:pt>
                <c:pt idx="82">
                  <c:v>17</c:v>
                </c:pt>
                <c:pt idx="83">
                  <c:v>22</c:v>
                </c:pt>
                <c:pt idx="84">
                  <c:v>14</c:v>
                </c:pt>
                <c:pt idx="85">
                  <c:v>14.2</c:v>
                </c:pt>
                <c:pt idx="86">
                  <c:v>19</c:v>
                </c:pt>
                <c:pt idx="87">
                  <c:v>11</c:v>
                </c:pt>
                <c:pt idx="88">
                  <c:v>17</c:v>
                </c:pt>
                <c:pt idx="89">
                  <c:v>13</c:v>
                </c:pt>
                <c:pt idx="90">
                  <c:v>10</c:v>
                </c:pt>
                <c:pt idx="91">
                  <c:v>16</c:v>
                </c:pt>
                <c:pt idx="92">
                  <c:v>14</c:v>
                </c:pt>
                <c:pt idx="93">
                  <c:v>17</c:v>
                </c:pt>
                <c:pt idx="94">
                  <c:v>15</c:v>
                </c:pt>
                <c:pt idx="95">
                  <c:v>20</c:v>
                </c:pt>
                <c:pt idx="96">
                  <c:v>15</c:v>
                </c:pt>
                <c:pt idx="97">
                  <c:v>8.9</c:v>
                </c:pt>
                <c:pt idx="98">
                  <c:v>7.2</c:v>
                </c:pt>
                <c:pt idx="99">
                  <c:v>6.1</c:v>
                </c:pt>
                <c:pt idx="100">
                  <c:v>6.7</c:v>
                </c:pt>
                <c:pt idx="101">
                  <c:v>6.1</c:v>
                </c:pt>
                <c:pt idx="102">
                  <c:v>1.1000000000000001</c:v>
                </c:pt>
                <c:pt idx="103">
                  <c:v>2.2000000000000002</c:v>
                </c:pt>
                <c:pt idx="104">
                  <c:v>6.7</c:v>
                </c:pt>
                <c:pt idx="105">
                  <c:v>7.2</c:v>
                </c:pt>
                <c:pt idx="106">
                  <c:v>8.3000000000000007</c:v>
                </c:pt>
                <c:pt idx="107">
                  <c:v>7</c:v>
                </c:pt>
                <c:pt idx="108">
                  <c:v>8</c:v>
                </c:pt>
                <c:pt idx="109">
                  <c:v>11</c:v>
                </c:pt>
                <c:pt idx="110">
                  <c:v>9</c:v>
                </c:pt>
                <c:pt idx="111">
                  <c:v>8.9</c:v>
                </c:pt>
                <c:pt idx="112">
                  <c:v>13.9</c:v>
                </c:pt>
                <c:pt idx="113">
                  <c:v>6.7</c:v>
                </c:pt>
                <c:pt idx="114">
                  <c:v>7.8</c:v>
                </c:pt>
                <c:pt idx="115">
                  <c:v>9</c:v>
                </c:pt>
                <c:pt idx="116">
                  <c:v>4.4000000000000004</c:v>
                </c:pt>
                <c:pt idx="117">
                  <c:v>11</c:v>
                </c:pt>
                <c:pt idx="118">
                  <c:v>7.8</c:v>
                </c:pt>
                <c:pt idx="119">
                  <c:v>17.8</c:v>
                </c:pt>
                <c:pt idx="120">
                  <c:v>9</c:v>
                </c:pt>
                <c:pt idx="121">
                  <c:v>15</c:v>
                </c:pt>
                <c:pt idx="122">
                  <c:v>5</c:v>
                </c:pt>
                <c:pt idx="123">
                  <c:v>7.2</c:v>
                </c:pt>
                <c:pt idx="124">
                  <c:v>18.3</c:v>
                </c:pt>
                <c:pt idx="125">
                  <c:v>6</c:v>
                </c:pt>
                <c:pt idx="126">
                  <c:v>16</c:v>
                </c:pt>
                <c:pt idx="127">
                  <c:v>11</c:v>
                </c:pt>
                <c:pt idx="128">
                  <c:v>10</c:v>
                </c:pt>
                <c:pt idx="129">
                  <c:v>11</c:v>
                </c:pt>
                <c:pt idx="130">
                  <c:v>1</c:v>
                </c:pt>
                <c:pt idx="131">
                  <c:v>10</c:v>
                </c:pt>
                <c:pt idx="132">
                  <c:v>7</c:v>
                </c:pt>
                <c:pt idx="133">
                  <c:v>9</c:v>
                </c:pt>
                <c:pt idx="134">
                  <c:v>11</c:v>
                </c:pt>
                <c:pt idx="135">
                  <c:v>15</c:v>
                </c:pt>
                <c:pt idx="136">
                  <c:v>6</c:v>
                </c:pt>
                <c:pt idx="137">
                  <c:v>14</c:v>
                </c:pt>
                <c:pt idx="138">
                  <c:v>7</c:v>
                </c:pt>
                <c:pt idx="139">
                  <c:v>6</c:v>
                </c:pt>
                <c:pt idx="140">
                  <c:v>14</c:v>
                </c:pt>
                <c:pt idx="141">
                  <c:v>10</c:v>
                </c:pt>
                <c:pt idx="142">
                  <c:v>22.8</c:v>
                </c:pt>
                <c:pt idx="143">
                  <c:v>9</c:v>
                </c:pt>
                <c:pt idx="144">
                  <c:v>17.2</c:v>
                </c:pt>
                <c:pt idx="145">
                  <c:v>21</c:v>
                </c:pt>
                <c:pt idx="146">
                  <c:v>11.1</c:v>
                </c:pt>
                <c:pt idx="147">
                  <c:v>17.8</c:v>
                </c:pt>
                <c:pt idx="148">
                  <c:v>16.7</c:v>
                </c:pt>
                <c:pt idx="149">
                  <c:v>22.8</c:v>
                </c:pt>
                <c:pt idx="150">
                  <c:v>14</c:v>
                </c:pt>
                <c:pt idx="151">
                  <c:v>12</c:v>
                </c:pt>
                <c:pt idx="152">
                  <c:v>6.7</c:v>
                </c:pt>
                <c:pt idx="153">
                  <c:v>20</c:v>
                </c:pt>
                <c:pt idx="154">
                  <c:v>20</c:v>
                </c:pt>
                <c:pt idx="155">
                  <c:v>15</c:v>
                </c:pt>
                <c:pt idx="156">
                  <c:v>9.4</c:v>
                </c:pt>
                <c:pt idx="157">
                  <c:v>6.1</c:v>
                </c:pt>
                <c:pt idx="158">
                  <c:v>10.199999999999999</c:v>
                </c:pt>
                <c:pt idx="159">
                  <c:v>5</c:v>
                </c:pt>
                <c:pt idx="160">
                  <c:v>8.6999999999999993</c:v>
                </c:pt>
                <c:pt idx="161">
                  <c:v>10.5</c:v>
                </c:pt>
                <c:pt idx="162">
                  <c:v>13.4</c:v>
                </c:pt>
                <c:pt idx="163">
                  <c:v>12</c:v>
                </c:pt>
                <c:pt idx="164">
                  <c:v>10.199999999999999</c:v>
                </c:pt>
                <c:pt idx="165">
                  <c:v>6.2</c:v>
                </c:pt>
                <c:pt idx="166">
                  <c:v>10.6</c:v>
                </c:pt>
                <c:pt idx="167">
                  <c:v>4.4000000000000004</c:v>
                </c:pt>
                <c:pt idx="168">
                  <c:v>10.3</c:v>
                </c:pt>
                <c:pt idx="169">
                  <c:v>6.3</c:v>
                </c:pt>
                <c:pt idx="170">
                  <c:v>4.9000000000000004</c:v>
                </c:pt>
                <c:pt idx="171">
                  <c:v>8.9</c:v>
                </c:pt>
                <c:pt idx="172">
                  <c:v>12</c:v>
                </c:pt>
                <c:pt idx="173">
                  <c:v>13.3</c:v>
                </c:pt>
                <c:pt idx="174">
                  <c:v>6.3</c:v>
                </c:pt>
                <c:pt idx="175">
                  <c:v>3</c:v>
                </c:pt>
                <c:pt idx="176">
                  <c:v>10.1</c:v>
                </c:pt>
                <c:pt idx="177">
                  <c:v>5.0999999999999996</c:v>
                </c:pt>
                <c:pt idx="178">
                  <c:v>15.4</c:v>
                </c:pt>
                <c:pt idx="179">
                  <c:v>5.0999999999999996</c:v>
                </c:pt>
                <c:pt idx="180">
                  <c:v>8.4</c:v>
                </c:pt>
                <c:pt idx="181">
                  <c:v>15.6</c:v>
                </c:pt>
                <c:pt idx="182">
                  <c:v>11.3</c:v>
                </c:pt>
                <c:pt idx="183">
                  <c:v>9.1999999999999993</c:v>
                </c:pt>
                <c:pt idx="184">
                  <c:v>10.7</c:v>
                </c:pt>
                <c:pt idx="185">
                  <c:v>2.7</c:v>
                </c:pt>
                <c:pt idx="186">
                  <c:v>4.5999999999999996</c:v>
                </c:pt>
                <c:pt idx="187">
                  <c:v>10.199999999999999</c:v>
                </c:pt>
                <c:pt idx="188">
                  <c:v>9.4</c:v>
                </c:pt>
                <c:pt idx="189">
                  <c:v>5.4</c:v>
                </c:pt>
                <c:pt idx="190">
                  <c:v>13.8</c:v>
                </c:pt>
                <c:pt idx="191">
                  <c:v>7.5</c:v>
                </c:pt>
                <c:pt idx="192">
                  <c:v>9.1</c:v>
                </c:pt>
                <c:pt idx="193">
                  <c:v>20.100000000000001</c:v>
                </c:pt>
                <c:pt idx="194">
                  <c:v>12</c:v>
                </c:pt>
                <c:pt idx="195">
                  <c:v>11</c:v>
                </c:pt>
                <c:pt idx="196">
                  <c:v>7.6</c:v>
                </c:pt>
                <c:pt idx="197">
                  <c:v>9.9</c:v>
                </c:pt>
                <c:pt idx="198">
                  <c:v>8.6</c:v>
                </c:pt>
                <c:pt idx="199">
                  <c:v>9.1999999999999993</c:v>
                </c:pt>
                <c:pt idx="200">
                  <c:v>15</c:v>
                </c:pt>
                <c:pt idx="201">
                  <c:v>10</c:v>
                </c:pt>
                <c:pt idx="202">
                  <c:v>10.9</c:v>
                </c:pt>
                <c:pt idx="203">
                  <c:v>11.3</c:v>
                </c:pt>
                <c:pt idx="204">
                  <c:v>21</c:v>
                </c:pt>
                <c:pt idx="205">
                  <c:v>8</c:v>
                </c:pt>
                <c:pt idx="206">
                  <c:v>15</c:v>
                </c:pt>
                <c:pt idx="207">
                  <c:v>15</c:v>
                </c:pt>
                <c:pt idx="208">
                  <c:v>18</c:v>
                </c:pt>
                <c:pt idx="209">
                  <c:v>8</c:v>
                </c:pt>
                <c:pt idx="210">
                  <c:v>13</c:v>
                </c:pt>
                <c:pt idx="211">
                  <c:v>12.7</c:v>
                </c:pt>
                <c:pt idx="212">
                  <c:v>9</c:v>
                </c:pt>
                <c:pt idx="213">
                  <c:v>9</c:v>
                </c:pt>
                <c:pt idx="214">
                  <c:v>14</c:v>
                </c:pt>
                <c:pt idx="215">
                  <c:v>21</c:v>
                </c:pt>
                <c:pt idx="216">
                  <c:v>11</c:v>
                </c:pt>
                <c:pt idx="217">
                  <c:v>15</c:v>
                </c:pt>
                <c:pt idx="218">
                  <c:v>-1.7</c:v>
                </c:pt>
                <c:pt idx="219">
                  <c:v>0</c:v>
                </c:pt>
                <c:pt idx="220">
                  <c:v>13.3</c:v>
                </c:pt>
                <c:pt idx="221">
                  <c:v>16.7</c:v>
                </c:pt>
                <c:pt idx="222">
                  <c:v>-7.8</c:v>
                </c:pt>
                <c:pt idx="223">
                  <c:v>-3.3</c:v>
                </c:pt>
                <c:pt idx="224">
                  <c:v>-2.2000000000000002</c:v>
                </c:pt>
                <c:pt idx="225">
                  <c:v>5</c:v>
                </c:pt>
                <c:pt idx="226">
                  <c:v>16.7</c:v>
                </c:pt>
                <c:pt idx="227">
                  <c:v>11</c:v>
                </c:pt>
                <c:pt idx="228">
                  <c:v>12</c:v>
                </c:pt>
                <c:pt idx="229">
                  <c:v>6</c:v>
                </c:pt>
                <c:pt idx="230">
                  <c:v>16</c:v>
                </c:pt>
                <c:pt idx="231">
                  <c:v>22.8</c:v>
                </c:pt>
                <c:pt idx="232">
                  <c:v>21.7</c:v>
                </c:pt>
                <c:pt idx="233">
                  <c:v>12.8</c:v>
                </c:pt>
                <c:pt idx="234">
                  <c:v>2.8</c:v>
                </c:pt>
                <c:pt idx="235">
                  <c:v>6</c:v>
                </c:pt>
                <c:pt idx="236">
                  <c:v>-1</c:v>
                </c:pt>
                <c:pt idx="237">
                  <c:v>21.7</c:v>
                </c:pt>
                <c:pt idx="238">
                  <c:v>18</c:v>
                </c:pt>
                <c:pt idx="239">
                  <c:v>9.4</c:v>
                </c:pt>
                <c:pt idx="240">
                  <c:v>7</c:v>
                </c:pt>
                <c:pt idx="241">
                  <c:v>-6.7</c:v>
                </c:pt>
                <c:pt idx="242">
                  <c:v>13</c:v>
                </c:pt>
                <c:pt idx="243">
                  <c:v>9</c:v>
                </c:pt>
                <c:pt idx="244">
                  <c:v>4</c:v>
                </c:pt>
                <c:pt idx="245">
                  <c:v>6.1</c:v>
                </c:pt>
                <c:pt idx="246">
                  <c:v>23.4</c:v>
                </c:pt>
                <c:pt idx="247">
                  <c:v>9</c:v>
                </c:pt>
                <c:pt idx="248">
                  <c:v>11</c:v>
                </c:pt>
                <c:pt idx="249">
                  <c:v>15</c:v>
                </c:pt>
                <c:pt idx="250">
                  <c:v>8</c:v>
                </c:pt>
                <c:pt idx="251">
                  <c:v>17</c:v>
                </c:pt>
                <c:pt idx="252">
                  <c:v>20</c:v>
                </c:pt>
                <c:pt idx="253">
                  <c:v>8</c:v>
                </c:pt>
                <c:pt idx="254">
                  <c:v>11.9</c:v>
                </c:pt>
                <c:pt idx="255">
                  <c:v>14.5</c:v>
                </c:pt>
                <c:pt idx="256">
                  <c:v>17.899999999999999</c:v>
                </c:pt>
                <c:pt idx="257">
                  <c:v>16</c:v>
                </c:pt>
                <c:pt idx="258">
                  <c:v>21</c:v>
                </c:pt>
                <c:pt idx="259">
                  <c:v>10.7</c:v>
                </c:pt>
                <c:pt idx="260">
                  <c:v>12.7</c:v>
                </c:pt>
                <c:pt idx="261">
                  <c:v>20.399999999999999</c:v>
                </c:pt>
                <c:pt idx="262">
                  <c:v>19.5</c:v>
                </c:pt>
                <c:pt idx="263">
                  <c:v>14.9</c:v>
                </c:pt>
                <c:pt idx="264">
                  <c:v>13</c:v>
                </c:pt>
                <c:pt idx="265">
                  <c:v>15.9</c:v>
                </c:pt>
                <c:pt idx="266">
                  <c:v>19.2</c:v>
                </c:pt>
                <c:pt idx="267">
                  <c:v>8</c:v>
                </c:pt>
                <c:pt idx="268">
                  <c:v>17.2</c:v>
                </c:pt>
                <c:pt idx="269">
                  <c:v>14.4</c:v>
                </c:pt>
                <c:pt idx="270">
                  <c:v>10.4</c:v>
                </c:pt>
                <c:pt idx="271">
                  <c:v>17</c:v>
                </c:pt>
                <c:pt idx="272">
                  <c:v>18.899999999999999</c:v>
                </c:pt>
                <c:pt idx="273">
                  <c:v>27.6</c:v>
                </c:pt>
                <c:pt idx="274">
                  <c:v>6.5</c:v>
                </c:pt>
                <c:pt idx="275">
                  <c:v>16</c:v>
                </c:pt>
                <c:pt idx="276">
                  <c:v>6</c:v>
                </c:pt>
                <c:pt idx="277">
                  <c:v>29.8</c:v>
                </c:pt>
                <c:pt idx="278">
                  <c:v>5.2</c:v>
                </c:pt>
                <c:pt idx="279">
                  <c:v>3.1</c:v>
                </c:pt>
                <c:pt idx="280">
                  <c:v>12.9</c:v>
                </c:pt>
                <c:pt idx="281">
                  <c:v>8.5</c:v>
                </c:pt>
                <c:pt idx="282">
                  <c:v>29.2</c:v>
                </c:pt>
                <c:pt idx="283">
                  <c:v>30.8</c:v>
                </c:pt>
                <c:pt idx="284">
                  <c:v>6.6</c:v>
                </c:pt>
                <c:pt idx="285">
                  <c:v>10.199999999999999</c:v>
                </c:pt>
                <c:pt idx="286">
                  <c:v>8.9</c:v>
                </c:pt>
                <c:pt idx="287">
                  <c:v>26.2</c:v>
                </c:pt>
                <c:pt idx="288">
                  <c:v>28.9</c:v>
                </c:pt>
                <c:pt idx="289">
                  <c:v>28.6</c:v>
                </c:pt>
                <c:pt idx="290">
                  <c:v>5</c:v>
                </c:pt>
                <c:pt idx="291">
                  <c:v>13.7</c:v>
                </c:pt>
                <c:pt idx="292">
                  <c:v>8.8000000000000007</c:v>
                </c:pt>
                <c:pt idx="293">
                  <c:v>4.4000000000000004</c:v>
                </c:pt>
                <c:pt idx="294">
                  <c:v>15.8</c:v>
                </c:pt>
                <c:pt idx="295">
                  <c:v>7.5</c:v>
                </c:pt>
                <c:pt idx="296">
                  <c:v>16.5</c:v>
                </c:pt>
                <c:pt idx="297">
                  <c:v>7.4</c:v>
                </c:pt>
                <c:pt idx="298">
                  <c:v>3.2</c:v>
                </c:pt>
                <c:pt idx="299">
                  <c:v>7.8</c:v>
                </c:pt>
                <c:pt idx="300">
                  <c:v>7.2</c:v>
                </c:pt>
                <c:pt idx="301">
                  <c:v>10.1</c:v>
                </c:pt>
                <c:pt idx="302">
                  <c:v>9.5</c:v>
                </c:pt>
                <c:pt idx="303">
                  <c:v>5.6</c:v>
                </c:pt>
                <c:pt idx="304">
                  <c:v>6.5</c:v>
                </c:pt>
                <c:pt idx="305">
                  <c:v>9.1</c:v>
                </c:pt>
                <c:pt idx="306">
                  <c:v>11</c:v>
                </c:pt>
                <c:pt idx="307">
                  <c:v>21.7</c:v>
                </c:pt>
                <c:pt idx="308">
                  <c:v>12</c:v>
                </c:pt>
                <c:pt idx="309">
                  <c:v>12.2</c:v>
                </c:pt>
                <c:pt idx="310">
                  <c:v>21</c:v>
                </c:pt>
                <c:pt idx="311">
                  <c:v>4</c:v>
                </c:pt>
                <c:pt idx="312">
                  <c:v>12.4</c:v>
                </c:pt>
                <c:pt idx="313">
                  <c:v>15</c:v>
                </c:pt>
                <c:pt idx="314">
                  <c:v>23.4</c:v>
                </c:pt>
                <c:pt idx="315">
                  <c:v>16.2</c:v>
                </c:pt>
                <c:pt idx="316">
                  <c:v>16.2</c:v>
                </c:pt>
                <c:pt idx="317">
                  <c:v>12.6</c:v>
                </c:pt>
                <c:pt idx="318">
                  <c:v>24.7</c:v>
                </c:pt>
                <c:pt idx="319">
                  <c:v>12.8</c:v>
                </c:pt>
                <c:pt idx="320">
                  <c:v>21.5</c:v>
                </c:pt>
                <c:pt idx="321">
                  <c:v>24.9</c:v>
                </c:pt>
                <c:pt idx="322">
                  <c:v>18</c:v>
                </c:pt>
                <c:pt idx="323">
                  <c:v>15.1</c:v>
                </c:pt>
                <c:pt idx="324">
                  <c:v>15.7</c:v>
                </c:pt>
                <c:pt idx="325">
                  <c:v>13.5</c:v>
                </c:pt>
                <c:pt idx="326">
                  <c:v>11.7</c:v>
                </c:pt>
                <c:pt idx="327">
                  <c:v>10.5</c:v>
                </c:pt>
                <c:pt idx="328">
                  <c:v>15.5</c:v>
                </c:pt>
                <c:pt idx="329">
                  <c:v>12.9</c:v>
                </c:pt>
                <c:pt idx="330">
                  <c:v>6.3</c:v>
                </c:pt>
                <c:pt idx="331">
                  <c:v>11.4</c:v>
                </c:pt>
                <c:pt idx="332">
                  <c:v>9.1999999999999993</c:v>
                </c:pt>
                <c:pt idx="333">
                  <c:v>21.6</c:v>
                </c:pt>
                <c:pt idx="334">
                  <c:v>22</c:v>
                </c:pt>
                <c:pt idx="335">
                  <c:v>25.2</c:v>
                </c:pt>
                <c:pt idx="336">
                  <c:v>19</c:v>
                </c:pt>
                <c:pt idx="337">
                  <c:v>24</c:v>
                </c:pt>
                <c:pt idx="338">
                  <c:v>7.8</c:v>
                </c:pt>
                <c:pt idx="339">
                  <c:v>22</c:v>
                </c:pt>
                <c:pt idx="340">
                  <c:v>31</c:v>
                </c:pt>
                <c:pt idx="341">
                  <c:v>30</c:v>
                </c:pt>
                <c:pt idx="342">
                  <c:v>22</c:v>
                </c:pt>
                <c:pt idx="343">
                  <c:v>18</c:v>
                </c:pt>
                <c:pt idx="344">
                  <c:v>31</c:v>
                </c:pt>
                <c:pt idx="345">
                  <c:v>9</c:v>
                </c:pt>
                <c:pt idx="346">
                  <c:v>0</c:v>
                </c:pt>
                <c:pt idx="347">
                  <c:v>19</c:v>
                </c:pt>
                <c:pt idx="348">
                  <c:v>24</c:v>
                </c:pt>
                <c:pt idx="349">
                  <c:v>21</c:v>
                </c:pt>
                <c:pt idx="350">
                  <c:v>22</c:v>
                </c:pt>
                <c:pt idx="351">
                  <c:v>33</c:v>
                </c:pt>
                <c:pt idx="352">
                  <c:v>17</c:v>
                </c:pt>
                <c:pt idx="353">
                  <c:v>22</c:v>
                </c:pt>
                <c:pt idx="354">
                  <c:v>31</c:v>
                </c:pt>
                <c:pt idx="355">
                  <c:v>19.600000000000001</c:v>
                </c:pt>
                <c:pt idx="356">
                  <c:v>9</c:v>
                </c:pt>
              </c:numCache>
            </c:numRef>
          </c:xVal>
          <c:yVal>
            <c:numRef>
              <c:f>Sheet4!$C$293:$C$649</c:f>
              <c:numCache>
                <c:formatCode>General</c:formatCode>
                <c:ptCount val="357"/>
                <c:pt idx="0">
                  <c:v>8.3569227486807822</c:v>
                </c:pt>
                <c:pt idx="1">
                  <c:v>2.179320534965314</c:v>
                </c:pt>
                <c:pt idx="2">
                  <c:v>6.9966140405347828</c:v>
                </c:pt>
                <c:pt idx="3">
                  <c:v>4.6105993532083316</c:v>
                </c:pt>
                <c:pt idx="4">
                  <c:v>8.5479172315213798</c:v>
                </c:pt>
                <c:pt idx="5">
                  <c:v>6.7417091067538086</c:v>
                </c:pt>
                <c:pt idx="6">
                  <c:v>7.1976115032679671</c:v>
                </c:pt>
                <c:pt idx="7">
                  <c:v>5.5918664923747263</c:v>
                </c:pt>
                <c:pt idx="8">
                  <c:v>8.1941416993464049</c:v>
                </c:pt>
                <c:pt idx="9">
                  <c:v>12.086931901389343</c:v>
                </c:pt>
                <c:pt idx="10">
                  <c:v>3.8532909505668456</c:v>
                </c:pt>
                <c:pt idx="11">
                  <c:v>4.4767303806965044</c:v>
                </c:pt>
                <c:pt idx="12">
                  <c:v>3.1913174727668809</c:v>
                </c:pt>
                <c:pt idx="13">
                  <c:v>4.0426046187363847</c:v>
                </c:pt>
                <c:pt idx="14">
                  <c:v>7.4767872297864324</c:v>
                </c:pt>
                <c:pt idx="15">
                  <c:v>6.3786011328976002</c:v>
                </c:pt>
                <c:pt idx="16">
                  <c:v>9.485193202614381</c:v>
                </c:pt>
                <c:pt idx="17">
                  <c:v>6.6584614492026617</c:v>
                </c:pt>
                <c:pt idx="18">
                  <c:v>4.7647864052287572</c:v>
                </c:pt>
                <c:pt idx="19">
                  <c:v>4.5815075319892777</c:v>
                </c:pt>
                <c:pt idx="20">
                  <c:v>6.7721869956311123</c:v>
                </c:pt>
                <c:pt idx="21">
                  <c:v>6.3075830546365212</c:v>
                </c:pt>
                <c:pt idx="22">
                  <c:v>2.7214404050890977</c:v>
                </c:pt>
                <c:pt idx="23">
                  <c:v>3.7893470886687783</c:v>
                </c:pt>
                <c:pt idx="24">
                  <c:v>5.5419202938994419</c:v>
                </c:pt>
                <c:pt idx="25">
                  <c:v>2.5793400659853751</c:v>
                </c:pt>
                <c:pt idx="26">
                  <c:v>5.8777942962018299</c:v>
                </c:pt>
                <c:pt idx="27">
                  <c:v>4.6031954323772721</c:v>
                </c:pt>
                <c:pt idx="28">
                  <c:v>2.329587402402983</c:v>
                </c:pt>
                <c:pt idx="29">
                  <c:v>0.52103556883353874</c:v>
                </c:pt>
                <c:pt idx="30">
                  <c:v>0.46296261509172382</c:v>
                </c:pt>
                <c:pt idx="31">
                  <c:v>-1.1049005987075715</c:v>
                </c:pt>
                <c:pt idx="32">
                  <c:v>2.2391665062638881</c:v>
                </c:pt>
                <c:pt idx="33">
                  <c:v>1.0735732936322695</c:v>
                </c:pt>
                <c:pt idx="34">
                  <c:v>0.78436594092673584</c:v>
                </c:pt>
                <c:pt idx="35">
                  <c:v>0.15336804606023605</c:v>
                </c:pt>
                <c:pt idx="36">
                  <c:v>1.4040627364155538</c:v>
                </c:pt>
                <c:pt idx="37">
                  <c:v>1.4376149345814213</c:v>
                </c:pt>
                <c:pt idx="38">
                  <c:v>2.4057709044310744</c:v>
                </c:pt>
                <c:pt idx="39">
                  <c:v>0.36504408666705029</c:v>
                </c:pt>
                <c:pt idx="40">
                  <c:v>1.7416548332637862</c:v>
                </c:pt>
                <c:pt idx="41">
                  <c:v>0.28060031268994995</c:v>
                </c:pt>
                <c:pt idx="42">
                  <c:v>9.2373207001895288E-2</c:v>
                </c:pt>
                <c:pt idx="43">
                  <c:v>0.22095476004912826</c:v>
                </c:pt>
                <c:pt idx="44">
                  <c:v>0.32701420557800054</c:v>
                </c:pt>
                <c:pt idx="45">
                  <c:v>0.27847701766311894</c:v>
                </c:pt>
                <c:pt idx="46">
                  <c:v>1.1590362222741424</c:v>
                </c:pt>
                <c:pt idx="47">
                  <c:v>0.97544797511422998</c:v>
                </c:pt>
                <c:pt idx="48">
                  <c:v>3.0966784392352953E-2</c:v>
                </c:pt>
                <c:pt idx="49">
                  <c:v>-6.6489702155954414E-2</c:v>
                </c:pt>
                <c:pt idx="50">
                  <c:v>-0.55045011726842186</c:v>
                </c:pt>
                <c:pt idx="51">
                  <c:v>0.9177182225032956</c:v>
                </c:pt>
                <c:pt idx="52">
                  <c:v>3.5616436292669698</c:v>
                </c:pt>
                <c:pt idx="53">
                  <c:v>2.7023660419380082</c:v>
                </c:pt>
                <c:pt idx="54">
                  <c:v>2.1004564441335902</c:v>
                </c:pt>
                <c:pt idx="55">
                  <c:v>1.9302613560542836</c:v>
                </c:pt>
                <c:pt idx="56">
                  <c:v>3.5948525756516054</c:v>
                </c:pt>
                <c:pt idx="57">
                  <c:v>1.0336237488744773</c:v>
                </c:pt>
                <c:pt idx="58">
                  <c:v>-0.82606899959935365</c:v>
                </c:pt>
                <c:pt idx="59">
                  <c:v>1.1513015194542759</c:v>
                </c:pt>
                <c:pt idx="60">
                  <c:v>0.99639933444726403</c:v>
                </c:pt>
                <c:pt idx="61">
                  <c:v>0.82076996654966761</c:v>
                </c:pt>
                <c:pt idx="62">
                  <c:v>0.31645585886876848</c:v>
                </c:pt>
                <c:pt idx="63">
                  <c:v>2.0455985164370332</c:v>
                </c:pt>
                <c:pt idx="64">
                  <c:v>1.0301878535170339</c:v>
                </c:pt>
                <c:pt idx="65">
                  <c:v>12.900343471142754</c:v>
                </c:pt>
                <c:pt idx="66">
                  <c:v>1.9820503863145011</c:v>
                </c:pt>
                <c:pt idx="67">
                  <c:v>2.7731695144361583</c:v>
                </c:pt>
                <c:pt idx="68">
                  <c:v>1.3483048646051452</c:v>
                </c:pt>
                <c:pt idx="69">
                  <c:v>5.2230866840269981</c:v>
                </c:pt>
                <c:pt idx="70">
                  <c:v>-1.4210733311968087</c:v>
                </c:pt>
                <c:pt idx="71">
                  <c:v>1.8711018726578825</c:v>
                </c:pt>
                <c:pt idx="72">
                  <c:v>0.9831948033124247</c:v>
                </c:pt>
                <c:pt idx="73">
                  <c:v>1.9723601693220878</c:v>
                </c:pt>
                <c:pt idx="74">
                  <c:v>0.60351567288851182</c:v>
                </c:pt>
                <c:pt idx="75">
                  <c:v>0.39797012673727167</c:v>
                </c:pt>
                <c:pt idx="76">
                  <c:v>1.0442830553095943</c:v>
                </c:pt>
                <c:pt idx="77">
                  <c:v>1.8726597620522298</c:v>
                </c:pt>
                <c:pt idx="78">
                  <c:v>2.5335978745638035</c:v>
                </c:pt>
                <c:pt idx="79">
                  <c:v>0.58603260525486112</c:v>
                </c:pt>
                <c:pt idx="80">
                  <c:v>-0.56840692904017998</c:v>
                </c:pt>
                <c:pt idx="81">
                  <c:v>1.5699358432446864</c:v>
                </c:pt>
                <c:pt idx="82">
                  <c:v>2.9397376233536696</c:v>
                </c:pt>
                <c:pt idx="83">
                  <c:v>4.1672228294430269</c:v>
                </c:pt>
                <c:pt idx="84">
                  <c:v>1.0718261050232369</c:v>
                </c:pt>
                <c:pt idx="85">
                  <c:v>1.0938476082909647</c:v>
                </c:pt>
                <c:pt idx="86">
                  <c:v>2.4017566242351869</c:v>
                </c:pt>
                <c:pt idx="87">
                  <c:v>1.0126806295524282</c:v>
                </c:pt>
                <c:pt idx="88">
                  <c:v>2.5361832085113245</c:v>
                </c:pt>
                <c:pt idx="89">
                  <c:v>1.0290288976553759</c:v>
                </c:pt>
                <c:pt idx="90">
                  <c:v>0.80884361736962962</c:v>
                </c:pt>
                <c:pt idx="91">
                  <c:v>0.5268139749909625</c:v>
                </c:pt>
                <c:pt idx="92">
                  <c:v>2.0197916005910237</c:v>
                </c:pt>
                <c:pt idx="93">
                  <c:v>0.79526533150849954</c:v>
                </c:pt>
                <c:pt idx="94">
                  <c:v>1.2471200390252648</c:v>
                </c:pt>
                <c:pt idx="95">
                  <c:v>1.6221599108432823</c:v>
                </c:pt>
                <c:pt idx="96">
                  <c:v>0.85856473150751655</c:v>
                </c:pt>
                <c:pt idx="97">
                  <c:v>1.4078998861988954</c:v>
                </c:pt>
                <c:pt idx="98">
                  <c:v>2.7028204995299432</c:v>
                </c:pt>
                <c:pt idx="99">
                  <c:v>1.581715076309343</c:v>
                </c:pt>
                <c:pt idx="100">
                  <c:v>1.3296837264411316</c:v>
                </c:pt>
                <c:pt idx="101">
                  <c:v>-0.22161357896688061</c:v>
                </c:pt>
                <c:pt idx="102">
                  <c:v>1.6633918030289208</c:v>
                </c:pt>
                <c:pt idx="103">
                  <c:v>1.5717082199929857</c:v>
                </c:pt>
                <c:pt idx="104">
                  <c:v>2.6064169613508281</c:v>
                </c:pt>
                <c:pt idx="105">
                  <c:v>0.34053632834622499</c:v>
                </c:pt>
                <c:pt idx="106">
                  <c:v>2.6282464936575405</c:v>
                </c:pt>
                <c:pt idx="107">
                  <c:v>2.0039288857955633</c:v>
                </c:pt>
                <c:pt idx="108">
                  <c:v>2.2440511006978956</c:v>
                </c:pt>
                <c:pt idx="109">
                  <c:v>1.6022697915485062</c:v>
                </c:pt>
                <c:pt idx="110">
                  <c:v>2.6675393500414515</c:v>
                </c:pt>
                <c:pt idx="111">
                  <c:v>3.7502726098218147</c:v>
                </c:pt>
                <c:pt idx="112">
                  <c:v>3.9685652924174346</c:v>
                </c:pt>
                <c:pt idx="113">
                  <c:v>0.98668309130470044</c:v>
                </c:pt>
                <c:pt idx="114">
                  <c:v>5.7243916266878045</c:v>
                </c:pt>
                <c:pt idx="115">
                  <c:v>0.75975977359260904</c:v>
                </c:pt>
                <c:pt idx="116">
                  <c:v>1.6636108448003906</c:v>
                </c:pt>
                <c:pt idx="117">
                  <c:v>5.2397590015686113E-2</c:v>
                </c:pt>
                <c:pt idx="118">
                  <c:v>-1.7434670420246379</c:v>
                </c:pt>
                <c:pt idx="119">
                  <c:v>8.0962702615090301</c:v>
                </c:pt>
                <c:pt idx="120">
                  <c:v>6.010114449178829</c:v>
                </c:pt>
                <c:pt idx="121">
                  <c:v>4.6464371831017282</c:v>
                </c:pt>
                <c:pt idx="122">
                  <c:v>5.5134108143843683</c:v>
                </c:pt>
                <c:pt idx="123">
                  <c:v>8.457508949428318</c:v>
                </c:pt>
                <c:pt idx="124">
                  <c:v>5.6759685165516762</c:v>
                </c:pt>
                <c:pt idx="125">
                  <c:v>11.875733423189956</c:v>
                </c:pt>
                <c:pt idx="126">
                  <c:v>4.0503926652931037</c:v>
                </c:pt>
                <c:pt idx="127">
                  <c:v>2.2315385613192915</c:v>
                </c:pt>
                <c:pt idx="128">
                  <c:v>5.9347571294253187</c:v>
                </c:pt>
                <c:pt idx="129">
                  <c:v>7.8606055543945166</c:v>
                </c:pt>
                <c:pt idx="130">
                  <c:v>5.6028655204010027</c:v>
                </c:pt>
                <c:pt idx="131">
                  <c:v>3.7730909226795215</c:v>
                </c:pt>
                <c:pt idx="132">
                  <c:v>3.24905090454167</c:v>
                </c:pt>
                <c:pt idx="133">
                  <c:v>2.0088217045343266</c:v>
                </c:pt>
                <c:pt idx="134">
                  <c:v>0.68125262727369218</c:v>
                </c:pt>
                <c:pt idx="135">
                  <c:v>0.12232450877551408</c:v>
                </c:pt>
                <c:pt idx="136">
                  <c:v>-0.19262751773049044</c:v>
                </c:pt>
                <c:pt idx="137">
                  <c:v>1.3745248634862959</c:v>
                </c:pt>
                <c:pt idx="138">
                  <c:v>2.5722615653565151</c:v>
                </c:pt>
                <c:pt idx="139">
                  <c:v>0.36241450935592773</c:v>
                </c:pt>
                <c:pt idx="140">
                  <c:v>0.93697450716190678</c:v>
                </c:pt>
                <c:pt idx="141">
                  <c:v>1.2551927398369649</c:v>
                </c:pt>
                <c:pt idx="142">
                  <c:v>1.1447003297577023</c:v>
                </c:pt>
                <c:pt idx="143">
                  <c:v>1.591089254067434</c:v>
                </c:pt>
                <c:pt idx="144">
                  <c:v>4.7776889555028523</c:v>
                </c:pt>
                <c:pt idx="145">
                  <c:v>2.2761420438142541</c:v>
                </c:pt>
                <c:pt idx="146">
                  <c:v>0.20772544073421698</c:v>
                </c:pt>
                <c:pt idx="147">
                  <c:v>1.1227508659964416</c:v>
                </c:pt>
                <c:pt idx="148">
                  <c:v>0.34478117860544827</c:v>
                </c:pt>
                <c:pt idx="149">
                  <c:v>-0.50417883148560272</c:v>
                </c:pt>
                <c:pt idx="150">
                  <c:v>-0.27190851006416067</c:v>
                </c:pt>
                <c:pt idx="151">
                  <c:v>0.52076295757575897</c:v>
                </c:pt>
                <c:pt idx="152">
                  <c:v>4.8754207030303034</c:v>
                </c:pt>
                <c:pt idx="153">
                  <c:v>6.4377103515151495</c:v>
                </c:pt>
                <c:pt idx="154">
                  <c:v>4.9203141818181821</c:v>
                </c:pt>
                <c:pt idx="155">
                  <c:v>1.3916943515151514</c:v>
                </c:pt>
                <c:pt idx="156">
                  <c:v>1.6341189818181874</c:v>
                </c:pt>
                <c:pt idx="157">
                  <c:v>2.8660439464244409</c:v>
                </c:pt>
                <c:pt idx="158">
                  <c:v>1.5077889268410185</c:v>
                </c:pt>
                <c:pt idx="159">
                  <c:v>3.098650332584203</c:v>
                </c:pt>
                <c:pt idx="160">
                  <c:v>1.5451718653376503</c:v>
                </c:pt>
                <c:pt idx="161">
                  <c:v>2.8951199241336649</c:v>
                </c:pt>
                <c:pt idx="162">
                  <c:v>3.8795437643581998</c:v>
                </c:pt>
                <c:pt idx="163">
                  <c:v>3.543095164617434</c:v>
                </c:pt>
                <c:pt idx="164">
                  <c:v>2.4215998321482224</c:v>
                </c:pt>
                <c:pt idx="165">
                  <c:v>6.6002081811150228</c:v>
                </c:pt>
                <c:pt idx="166">
                  <c:v>2.3136035998557567</c:v>
                </c:pt>
                <c:pt idx="167">
                  <c:v>4.3281418973458807</c:v>
                </c:pt>
                <c:pt idx="168">
                  <c:v>0.27414370224637602</c:v>
                </c:pt>
                <c:pt idx="169">
                  <c:v>0.94704090172790334</c:v>
                </c:pt>
                <c:pt idx="170">
                  <c:v>2.9532715206736064</c:v>
                </c:pt>
                <c:pt idx="171">
                  <c:v>0.49013580795280531</c:v>
                </c:pt>
                <c:pt idx="172">
                  <c:v>0.60514940536312178</c:v>
                </c:pt>
                <c:pt idx="173">
                  <c:v>-0.27962142369501491</c:v>
                </c:pt>
                <c:pt idx="174">
                  <c:v>-1.0423259260673958</c:v>
                </c:pt>
                <c:pt idx="175">
                  <c:v>2.4095350624961847</c:v>
                </c:pt>
                <c:pt idx="176">
                  <c:v>0.95951101429175567</c:v>
                </c:pt>
                <c:pt idx="177">
                  <c:v>0.45609058398889918</c:v>
                </c:pt>
                <c:pt idx="178">
                  <c:v>0.36573248939183833</c:v>
                </c:pt>
                <c:pt idx="179">
                  <c:v>1.7426100397178965</c:v>
                </c:pt>
                <c:pt idx="180">
                  <c:v>8.3731336172484649</c:v>
                </c:pt>
                <c:pt idx="181">
                  <c:v>4.5350888165678116</c:v>
                </c:pt>
                <c:pt idx="182">
                  <c:v>3.9025858719564837</c:v>
                </c:pt>
                <c:pt idx="183">
                  <c:v>3.76489793104547</c:v>
                </c:pt>
                <c:pt idx="184">
                  <c:v>5.2665545388651198</c:v>
                </c:pt>
                <c:pt idx="185">
                  <c:v>3.4249817214612421</c:v>
                </c:pt>
                <c:pt idx="186">
                  <c:v>1.2477946642607682</c:v>
                </c:pt>
                <c:pt idx="187">
                  <c:v>1.4812896062214493</c:v>
                </c:pt>
                <c:pt idx="188">
                  <c:v>0.7926200838192291</c:v>
                </c:pt>
                <c:pt idx="189">
                  <c:v>1.3773390448044405</c:v>
                </c:pt>
                <c:pt idx="190">
                  <c:v>2.0010390453231088</c:v>
                </c:pt>
                <c:pt idx="191">
                  <c:v>0.48076952222932551</c:v>
                </c:pt>
                <c:pt idx="192">
                  <c:v>0.18191264048392325</c:v>
                </c:pt>
                <c:pt idx="193">
                  <c:v>1.351351685115469</c:v>
                </c:pt>
                <c:pt idx="194">
                  <c:v>-0.27286839939532337</c:v>
                </c:pt>
                <c:pt idx="195">
                  <c:v>2.6058465005338521E-2</c:v>
                </c:pt>
                <c:pt idx="196">
                  <c:v>2.6058465005338521E-2</c:v>
                </c:pt>
                <c:pt idx="197">
                  <c:v>-1.0293161221081943</c:v>
                </c:pt>
                <c:pt idx="198">
                  <c:v>1.3691412270364263</c:v>
                </c:pt>
                <c:pt idx="199">
                  <c:v>-0.46954578021025301</c:v>
                </c:pt>
                <c:pt idx="200">
                  <c:v>1.8351472404781994</c:v>
                </c:pt>
                <c:pt idx="201">
                  <c:v>0.85787627851578507</c:v>
                </c:pt>
                <c:pt idx="202">
                  <c:v>1.8661009365501713</c:v>
                </c:pt>
                <c:pt idx="203">
                  <c:v>0.88883035665197196</c:v>
                </c:pt>
                <c:pt idx="204">
                  <c:v>1.6715312992158307</c:v>
                </c:pt>
                <c:pt idx="205">
                  <c:v>-0.19899126643244325</c:v>
                </c:pt>
                <c:pt idx="206">
                  <c:v>5.3226538718175155E-2</c:v>
                </c:pt>
                <c:pt idx="207">
                  <c:v>0.83000488165754283</c:v>
                </c:pt>
                <c:pt idx="208">
                  <c:v>0.17754145466646212</c:v>
                </c:pt>
                <c:pt idx="209">
                  <c:v>1.1898396587720508</c:v>
                </c:pt>
                <c:pt idx="210">
                  <c:v>1.4884132633055913</c:v>
                </c:pt>
                <c:pt idx="211">
                  <c:v>0.50802121968600866</c:v>
                </c:pt>
                <c:pt idx="212">
                  <c:v>0.49984407165571731</c:v>
                </c:pt>
                <c:pt idx="213">
                  <c:v>2.2314698152348694E-2</c:v>
                </c:pt>
                <c:pt idx="214">
                  <c:v>2.7578423735714348</c:v>
                </c:pt>
                <c:pt idx="215">
                  <c:v>1.6790793886761028</c:v>
                </c:pt>
                <c:pt idx="216">
                  <c:v>-0.12186865272714968</c:v>
                </c:pt>
                <c:pt idx="217">
                  <c:v>4.0229138064219123</c:v>
                </c:pt>
                <c:pt idx="218">
                  <c:v>2.2002341352635386</c:v>
                </c:pt>
                <c:pt idx="219">
                  <c:v>1.8443777208824372</c:v>
                </c:pt>
                <c:pt idx="220">
                  <c:v>2.4519373613011113</c:v>
                </c:pt>
                <c:pt idx="221">
                  <c:v>2.7079806472249004</c:v>
                </c:pt>
                <c:pt idx="222">
                  <c:v>2.4345789965120921</c:v>
                </c:pt>
                <c:pt idx="223">
                  <c:v>1.6838082534320835</c:v>
                </c:pt>
                <c:pt idx="224">
                  <c:v>0.5598227311819487</c:v>
                </c:pt>
                <c:pt idx="225">
                  <c:v>0.61189932535371849</c:v>
                </c:pt>
                <c:pt idx="226">
                  <c:v>1.0502105034031184</c:v>
                </c:pt>
                <c:pt idx="227">
                  <c:v>2.9032675941556541</c:v>
                </c:pt>
                <c:pt idx="228">
                  <c:v>0.74643068319378125</c:v>
                </c:pt>
                <c:pt idx="229">
                  <c:v>0.49588879344011599</c:v>
                </c:pt>
                <c:pt idx="230">
                  <c:v>2.588193939342009</c:v>
                </c:pt>
                <c:pt idx="231">
                  <c:v>1.6181646180632627</c:v>
                </c:pt>
                <c:pt idx="232">
                  <c:v>1.5137671553646719</c:v>
                </c:pt>
                <c:pt idx="233">
                  <c:v>1.8443601854339766</c:v>
                </c:pt>
                <c:pt idx="234">
                  <c:v>1.7225628324256892</c:v>
                </c:pt>
                <c:pt idx="235">
                  <c:v>1.5790157104882603</c:v>
                </c:pt>
                <c:pt idx="236">
                  <c:v>1.6834131731868511</c:v>
                </c:pt>
                <c:pt idx="237">
                  <c:v>1.3136716113744724</c:v>
                </c:pt>
                <c:pt idx="238">
                  <c:v>-1.1440259693842008</c:v>
                </c:pt>
                <c:pt idx="239">
                  <c:v>3.2378414362795334</c:v>
                </c:pt>
                <c:pt idx="240">
                  <c:v>5.0766157131925036</c:v>
                </c:pt>
                <c:pt idx="241">
                  <c:v>4.8723068632667941</c:v>
                </c:pt>
                <c:pt idx="242">
                  <c:v>3.4288251536383147</c:v>
                </c:pt>
                <c:pt idx="243">
                  <c:v>4.8234512417228501</c:v>
                </c:pt>
                <c:pt idx="244">
                  <c:v>0.84832328242115373</c:v>
                </c:pt>
                <c:pt idx="245">
                  <c:v>2.7181881282616427</c:v>
                </c:pt>
                <c:pt idx="246">
                  <c:v>1.5376795406326491</c:v>
                </c:pt>
                <c:pt idx="247">
                  <c:v>-0.8387343947068322</c:v>
                </c:pt>
                <c:pt idx="248">
                  <c:v>0.55106989619376912</c:v>
                </c:pt>
                <c:pt idx="249">
                  <c:v>0.70912885813148885</c:v>
                </c:pt>
                <c:pt idx="250">
                  <c:v>3.8446505190312431E-2</c:v>
                </c:pt>
                <c:pt idx="251">
                  <c:v>1.7301038062283676</c:v>
                </c:pt>
                <c:pt idx="252">
                  <c:v>0.140971626297581</c:v>
                </c:pt>
                <c:pt idx="253">
                  <c:v>-0.33320525951557856</c:v>
                </c:pt>
                <c:pt idx="254">
                  <c:v>-1.1186828040580601</c:v>
                </c:pt>
                <c:pt idx="255">
                  <c:v>0.50715226837075389</c:v>
                </c:pt>
                <c:pt idx="256">
                  <c:v>1.1833545438403936</c:v>
                </c:pt>
                <c:pt idx="257">
                  <c:v>0.46814006567223965</c:v>
                </c:pt>
                <c:pt idx="258">
                  <c:v>-1.187690273341212</c:v>
                </c:pt>
                <c:pt idx="259">
                  <c:v>1.3177280777415732</c:v>
                </c:pt>
                <c:pt idx="260">
                  <c:v>0.31642773340367891</c:v>
                </c:pt>
                <c:pt idx="261">
                  <c:v>0.41221902646694791</c:v>
                </c:pt>
                <c:pt idx="262">
                  <c:v>-0.58578457717710186</c:v>
                </c:pt>
                <c:pt idx="263">
                  <c:v>-0.24878908388516463</c:v>
                </c:pt>
                <c:pt idx="264">
                  <c:v>-0.40350884193536873</c:v>
                </c:pt>
                <c:pt idx="265">
                  <c:v>0.97168841700137432</c:v>
                </c:pt>
                <c:pt idx="266">
                  <c:v>1.0335231275085801</c:v>
                </c:pt>
                <c:pt idx="267">
                  <c:v>0.17225391818618821</c:v>
                </c:pt>
                <c:pt idx="268">
                  <c:v>0.84764562203764182</c:v>
                </c:pt>
                <c:pt idx="269">
                  <c:v>1.1449880810331001</c:v>
                </c:pt>
                <c:pt idx="270">
                  <c:v>1.4481165007281718</c:v>
                </c:pt>
                <c:pt idx="271">
                  <c:v>1.8878818304684437</c:v>
                </c:pt>
                <c:pt idx="272">
                  <c:v>1.363716842023516</c:v>
                </c:pt>
                <c:pt idx="273">
                  <c:v>1.1993603391055805</c:v>
                </c:pt>
                <c:pt idx="274">
                  <c:v>1.8079246024598401</c:v>
                </c:pt>
                <c:pt idx="275">
                  <c:v>2.436063906637965</c:v>
                </c:pt>
                <c:pt idx="276">
                  <c:v>1.8595575683347372</c:v>
                </c:pt>
                <c:pt idx="277">
                  <c:v>1.7815342864747541</c:v>
                </c:pt>
                <c:pt idx="278">
                  <c:v>3.3853486048984145</c:v>
                </c:pt>
                <c:pt idx="279">
                  <c:v>1.0056345757892944</c:v>
                </c:pt>
                <c:pt idx="280">
                  <c:v>2.1369738480646059</c:v>
                </c:pt>
                <c:pt idx="281">
                  <c:v>0.39878599573976597</c:v>
                </c:pt>
                <c:pt idx="282">
                  <c:v>1.8768956176774143</c:v>
                </c:pt>
                <c:pt idx="283">
                  <c:v>0.18205419950249932</c:v>
                </c:pt>
                <c:pt idx="284">
                  <c:v>-0.1084932482297617</c:v>
                </c:pt>
                <c:pt idx="285">
                  <c:v>0.80776205860898764</c:v>
                </c:pt>
                <c:pt idx="286">
                  <c:v>3.5471275722651967</c:v>
                </c:pt>
                <c:pt idx="287">
                  <c:v>2.4452349392726154</c:v>
                </c:pt>
                <c:pt idx="288">
                  <c:v>2.4101154764320309</c:v>
                </c:pt>
                <c:pt idx="289">
                  <c:v>1.9184338935424465</c:v>
                </c:pt>
                <c:pt idx="290">
                  <c:v>3.4988370307329535</c:v>
                </c:pt>
                <c:pt idx="291">
                  <c:v>2.3574349546326188</c:v>
                </c:pt>
                <c:pt idx="292">
                  <c:v>3.7402878419105789</c:v>
                </c:pt>
                <c:pt idx="293">
                  <c:v>1.4091931481776612</c:v>
                </c:pt>
                <c:pt idx="294">
                  <c:v>3.4856670899314612</c:v>
                </c:pt>
                <c:pt idx="295">
                  <c:v>4.6929192493359775</c:v>
                </c:pt>
                <c:pt idx="296">
                  <c:v>1.2731030013021385</c:v>
                </c:pt>
                <c:pt idx="297">
                  <c:v>0.94824218575167452</c:v>
                </c:pt>
                <c:pt idx="298">
                  <c:v>0.53558138556120871</c:v>
                </c:pt>
                <c:pt idx="299">
                  <c:v>-0.39510012052836513</c:v>
                </c:pt>
                <c:pt idx="300">
                  <c:v>0.53478262325619663</c:v>
                </c:pt>
                <c:pt idx="301">
                  <c:v>1.3126487778037266</c:v>
                </c:pt>
                <c:pt idx="302">
                  <c:v>-0.22982453372859346</c:v>
                </c:pt>
                <c:pt idx="303">
                  <c:v>1.2368918521164181</c:v>
                </c:pt>
                <c:pt idx="304">
                  <c:v>0.67222405994203782</c:v>
                </c:pt>
                <c:pt idx="305">
                  <c:v>0.41304674434248828</c:v>
                </c:pt>
                <c:pt idx="306">
                  <c:v>3.3813943716561696</c:v>
                </c:pt>
                <c:pt idx="307">
                  <c:v>4.8446623906452357</c:v>
                </c:pt>
                <c:pt idx="308">
                  <c:v>2.6175766956924265</c:v>
                </c:pt>
                <c:pt idx="309">
                  <c:v>2.0468595355367536</c:v>
                </c:pt>
                <c:pt idx="310">
                  <c:v>4.7502582295583347</c:v>
                </c:pt>
                <c:pt idx="311">
                  <c:v>3.471507451364197</c:v>
                </c:pt>
                <c:pt idx="312">
                  <c:v>2.7291459237983968</c:v>
                </c:pt>
                <c:pt idx="313">
                  <c:v>0.87967798544860198</c:v>
                </c:pt>
                <c:pt idx="314">
                  <c:v>3.9342005981486436</c:v>
                </c:pt>
                <c:pt idx="315">
                  <c:v>0.79027593253618011</c:v>
                </c:pt>
                <c:pt idx="316">
                  <c:v>2.2515533031133086</c:v>
                </c:pt>
                <c:pt idx="317">
                  <c:v>1.419082739970599</c:v>
                </c:pt>
                <c:pt idx="318">
                  <c:v>5.1544174169163597</c:v>
                </c:pt>
                <c:pt idx="319">
                  <c:v>1.1214633596097556</c:v>
                </c:pt>
                <c:pt idx="320">
                  <c:v>4.4761292477261252</c:v>
                </c:pt>
                <c:pt idx="321">
                  <c:v>0.63512679538837935</c:v>
                </c:pt>
                <c:pt idx="322">
                  <c:v>1.6233770872659783</c:v>
                </c:pt>
                <c:pt idx="323">
                  <c:v>1.7316280591439359E-2</c:v>
                </c:pt>
                <c:pt idx="324">
                  <c:v>1.0446592665709469</c:v>
                </c:pt>
                <c:pt idx="325">
                  <c:v>1.3014715525140861</c:v>
                </c:pt>
                <c:pt idx="326">
                  <c:v>0.94889907825219444</c:v>
                </c:pt>
                <c:pt idx="327">
                  <c:v>-0.14799318925504235</c:v>
                </c:pt>
                <c:pt idx="328">
                  <c:v>1.2295441364500324</c:v>
                </c:pt>
                <c:pt idx="329">
                  <c:v>0.58195545483041744</c:v>
                </c:pt>
                <c:pt idx="330">
                  <c:v>4.1108602698975885</c:v>
                </c:pt>
                <c:pt idx="331">
                  <c:v>3.487600545980166</c:v>
                </c:pt>
                <c:pt idx="332">
                  <c:v>2.5151390096097423</c:v>
                </c:pt>
                <c:pt idx="333">
                  <c:v>3.5583253407700473</c:v>
                </c:pt>
                <c:pt idx="334">
                  <c:v>1.5117353277797243</c:v>
                </c:pt>
                <c:pt idx="335">
                  <c:v>5.2924171213713977</c:v>
                </c:pt>
                <c:pt idx="336">
                  <c:v>3.915848767863102</c:v>
                </c:pt>
                <c:pt idx="337">
                  <c:v>5.356986179088203</c:v>
                </c:pt>
                <c:pt idx="338">
                  <c:v>4.5948310804694366</c:v>
                </c:pt>
                <c:pt idx="339">
                  <c:v>5.4226891591562669</c:v>
                </c:pt>
                <c:pt idx="340">
                  <c:v>2.8127512682829963</c:v>
                </c:pt>
                <c:pt idx="341">
                  <c:v>8.2011664355327074</c:v>
                </c:pt>
                <c:pt idx="342">
                  <c:v>3.0470043836201555</c:v>
                </c:pt>
                <c:pt idx="343">
                  <c:v>4.3867901403465153</c:v>
                </c:pt>
                <c:pt idx="344">
                  <c:v>7.4804766165998542</c:v>
                </c:pt>
                <c:pt idx="345">
                  <c:v>5.7323428898048947</c:v>
                </c:pt>
                <c:pt idx="346">
                  <c:v>4.2619356282384393</c:v>
                </c:pt>
                <c:pt idx="347">
                  <c:v>4.5452525140392241</c:v>
                </c:pt>
                <c:pt idx="348">
                  <c:v>4.0936466986109084</c:v>
                </c:pt>
                <c:pt idx="349">
                  <c:v>5.2234427925417117</c:v>
                </c:pt>
                <c:pt idx="350">
                  <c:v>5.2664694390786133</c:v>
                </c:pt>
                <c:pt idx="351">
                  <c:v>9.593062147230011</c:v>
                </c:pt>
                <c:pt idx="352">
                  <c:v>2.5161407801162725</c:v>
                </c:pt>
                <c:pt idx="353">
                  <c:v>5.3861102842383941</c:v>
                </c:pt>
                <c:pt idx="354">
                  <c:v>6.217229054719283</c:v>
                </c:pt>
                <c:pt idx="355">
                  <c:v>6.0008754594451581</c:v>
                </c:pt>
                <c:pt idx="356">
                  <c:v>6.6973279564452648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2-4D24-8061-37B35A1D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50239"/>
        <c:axId val="1721003839"/>
      </c:scatterChart>
      <c:valAx>
        <c:axId val="199085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03839"/>
        <c:crosses val="autoZero"/>
        <c:crossBetween val="midCat"/>
      </c:valAx>
      <c:valAx>
        <c:axId val="17210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5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340781</xdr:colOff>
      <xdr:row>0</xdr:row>
      <xdr:rowOff>82551</xdr:rowOff>
    </xdr:from>
    <xdr:to>
      <xdr:col>14</xdr:col>
      <xdr:colOff>408514</xdr:colOff>
      <xdr:row>15</xdr:row>
      <xdr:rowOff>95251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A8C429-DE4D-45EB-B74F-9C529C277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450849</xdr:colOff>
      <xdr:row>0</xdr:row>
      <xdr:rowOff>99484</xdr:rowOff>
    </xdr:from>
    <xdr:to>
      <xdr:col>21</xdr:col>
      <xdr:colOff>518583</xdr:colOff>
      <xdr:row>15</xdr:row>
      <xdr:rowOff>112184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9910BC6-C914-43F6-BE50-CDD0ECE5D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351366</xdr:colOff>
      <xdr:row>15</xdr:row>
      <xdr:rowOff>162982</xdr:rowOff>
    </xdr:from>
    <xdr:to>
      <xdr:col>14</xdr:col>
      <xdr:colOff>440266</xdr:colOff>
      <xdr:row>30</xdr:row>
      <xdr:rowOff>173567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402644E-4EE5-47BB-ADC1-C1A13C3EB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452966</xdr:colOff>
      <xdr:row>15</xdr:row>
      <xdr:rowOff>150282</xdr:rowOff>
    </xdr:from>
    <xdr:to>
      <xdr:col>21</xdr:col>
      <xdr:colOff>520700</xdr:colOff>
      <xdr:row>30</xdr:row>
      <xdr:rowOff>162982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34407D5-3455-496F-9DE9-A476995F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288</xdr:row>
      <xdr:rowOff>84669</xdr:rowOff>
    </xdr:from>
    <xdr:to>
      <xdr:col>13</xdr:col>
      <xdr:colOff>76200</xdr:colOff>
      <xdr:row>303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4726A-E6D9-44B7-A445-0C0B122A4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127000</xdr:colOff>
      <xdr:row>288</xdr:row>
      <xdr:rowOff>93133</xdr:rowOff>
    </xdr:from>
    <xdr:to>
      <xdr:col>20</xdr:col>
      <xdr:colOff>207323</xdr:colOff>
      <xdr:row>303</xdr:row>
      <xdr:rowOff>118264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0D412A-0774-44D7-B4A3-9FC41BBC0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2067" y="52518733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427566</xdr:colOff>
      <xdr:row>642</xdr:row>
      <xdr:rowOff>162982</xdr:rowOff>
    </xdr:from>
    <xdr:to>
      <xdr:col>13</xdr:col>
      <xdr:colOff>495299</xdr:colOff>
      <xdr:row>657</xdr:row>
      <xdr:rowOff>175682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F8029-2EA3-4679-BC39-0A15D9381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6B9B-0900-4E8C-9BFE-51F69A9B8CB4}">
  <dimension ref="A1:K1310"/>
  <sheetViews>
    <sheetView workbookViewId="0">
      <selection activeCell="X20" sqref="X20"/>
    </sheetView>
  </sheetViews>
  <sheetFormatPr defaultRowHeight="14.75" x14ac:dyDescent="0.75"/>
  <cols>
    <col min="1" max="1" width="10.7265625" bestFit="1" customWidth="1"/>
    <col min="2" max="2" width="9" customWidth="1"/>
    <col min="3" max="3" width="11" style="5" customWidth="1"/>
  </cols>
  <sheetData>
    <row r="1" spans="1:11" x14ac:dyDescent="0.75">
      <c r="A1" t="s">
        <v>144</v>
      </c>
      <c r="B1" t="s">
        <v>145</v>
      </c>
      <c r="C1" s="5" t="s">
        <v>146</v>
      </c>
    </row>
    <row r="2" spans="1:11" x14ac:dyDescent="0.75">
      <c r="A2" s="3">
        <v>20.420000000000002</v>
      </c>
      <c r="B2">
        <v>4.1415979245430545</v>
      </c>
      <c r="C2" s="5">
        <v>3.0180572251307871</v>
      </c>
      <c r="D2" s="4">
        <f>ROUND(A2,0)</f>
        <v>20</v>
      </c>
      <c r="E2" s="4">
        <f>AVERAGEIF(D:D,D2,B:B)</f>
        <v>4.5105774694668002</v>
      </c>
      <c r="F2" s="4">
        <f>AVERAGEIF(D:D,D2,C:C)</f>
        <v>3.3685955342622629</v>
      </c>
      <c r="G2" s="1"/>
      <c r="K2" s="1"/>
    </row>
    <row r="3" spans="1:11" x14ac:dyDescent="0.75">
      <c r="A3">
        <v>16.657681669999999</v>
      </c>
      <c r="B3">
        <v>4.3628440111294333</v>
      </c>
      <c r="C3" s="5">
        <v>2.7751757843069935</v>
      </c>
      <c r="D3" s="4">
        <f t="shared" ref="D3:D44" si="0">ROUND(A3,0)</f>
        <v>17</v>
      </c>
      <c r="E3" s="4">
        <f t="shared" ref="E3:E44" si="1">AVERAGEIF(D:D,D3,B:B)</f>
        <v>6.0385034240576099</v>
      </c>
      <c r="F3" s="4">
        <f t="shared" ref="F3:F44" si="2">AVERAGEIF(D:D,D3,C:C)</f>
        <v>5.0106540450653654</v>
      </c>
    </row>
    <row r="4" spans="1:11" x14ac:dyDescent="0.75">
      <c r="A4">
        <v>15.1</v>
      </c>
      <c r="B4">
        <v>8.1428276681884597</v>
      </c>
      <c r="C4" s="5">
        <v>7.125226098725169</v>
      </c>
      <c r="D4" s="4">
        <f t="shared" si="0"/>
        <v>15</v>
      </c>
      <c r="E4" s="4">
        <f t="shared" si="1"/>
        <v>5.1678257704706727</v>
      </c>
      <c r="F4" s="4">
        <f t="shared" si="2"/>
        <v>4.6263967171559228</v>
      </c>
    </row>
    <row r="5" spans="1:11" x14ac:dyDescent="0.75">
      <c r="A5">
        <v>12.34</v>
      </c>
      <c r="B5">
        <v>6.0808906819927753</v>
      </c>
      <c r="C5" s="5">
        <v>5.1834879631855246</v>
      </c>
      <c r="D5" s="4">
        <f t="shared" si="0"/>
        <v>12</v>
      </c>
      <c r="E5" s="4">
        <f t="shared" si="1"/>
        <v>6.0808906819927753</v>
      </c>
      <c r="F5" s="4">
        <f t="shared" si="2"/>
        <v>5.1834879631855246</v>
      </c>
    </row>
    <row r="6" spans="1:11" x14ac:dyDescent="0.75">
      <c r="A6">
        <v>11.09</v>
      </c>
      <c r="B6">
        <v>6.5188677483319761</v>
      </c>
      <c r="C6" s="5">
        <v>5.6876887095459923</v>
      </c>
      <c r="D6" s="4">
        <f t="shared" si="0"/>
        <v>11</v>
      </c>
      <c r="E6" s="4">
        <f t="shared" si="1"/>
        <v>6.5188677483319761</v>
      </c>
      <c r="F6" s="4">
        <f t="shared" si="2"/>
        <v>5.6876887095459923</v>
      </c>
    </row>
    <row r="7" spans="1:11" x14ac:dyDescent="0.75">
      <c r="A7">
        <v>18.63</v>
      </c>
      <c r="B7">
        <v>3.8450023658106525</v>
      </c>
      <c r="C7" s="5">
        <v>2.4088762218173834</v>
      </c>
      <c r="D7" s="4">
        <f t="shared" si="0"/>
        <v>19</v>
      </c>
      <c r="E7" s="4">
        <f t="shared" si="1"/>
        <v>4.0454671202520194</v>
      </c>
      <c r="F7" s="4">
        <f t="shared" si="2"/>
        <v>3.0790915712861384</v>
      </c>
    </row>
    <row r="8" spans="1:11" x14ac:dyDescent="0.75">
      <c r="A8">
        <v>18.87</v>
      </c>
      <c r="B8">
        <v>7.6274130329907139</v>
      </c>
      <c r="C8" s="5">
        <v>7.3603946180940909</v>
      </c>
      <c r="D8" s="4">
        <f t="shared" si="0"/>
        <v>19</v>
      </c>
      <c r="E8" s="4">
        <f t="shared" si="1"/>
        <v>4.0454671202520194</v>
      </c>
      <c r="F8" s="4">
        <f t="shared" si="2"/>
        <v>3.0790915712861384</v>
      </c>
    </row>
    <row r="9" spans="1:11" x14ac:dyDescent="0.75">
      <c r="A9">
        <v>17.190000000000001</v>
      </c>
      <c r="B9">
        <v>5.3031975431654992</v>
      </c>
      <c r="C9" s="5">
        <v>4.4999930835656921</v>
      </c>
      <c r="D9" s="4">
        <f t="shared" si="0"/>
        <v>17</v>
      </c>
      <c r="E9" s="4">
        <f t="shared" si="1"/>
        <v>6.0385034240576099</v>
      </c>
      <c r="F9" s="4">
        <f t="shared" si="2"/>
        <v>5.0106540450653654</v>
      </c>
    </row>
    <row r="10" spans="1:11" x14ac:dyDescent="0.75">
      <c r="A10">
        <v>20.16</v>
      </c>
      <c r="B10">
        <v>5.9049653642687687</v>
      </c>
      <c r="C10" s="5">
        <v>4.4638715787036842</v>
      </c>
      <c r="D10" s="4">
        <f t="shared" si="0"/>
        <v>20</v>
      </c>
      <c r="E10" s="4">
        <f t="shared" si="1"/>
        <v>4.5105774694668002</v>
      </c>
      <c r="F10" s="4">
        <f t="shared" si="2"/>
        <v>3.3685955342622629</v>
      </c>
    </row>
    <row r="11" spans="1:11" x14ac:dyDescent="0.75">
      <c r="A11">
        <v>28.17</v>
      </c>
      <c r="B11">
        <v>4.9871151130694953</v>
      </c>
      <c r="C11" s="5">
        <v>3.6359531771917575</v>
      </c>
      <c r="D11" s="4">
        <f t="shared" si="0"/>
        <v>28</v>
      </c>
      <c r="E11" s="4">
        <f t="shared" si="1"/>
        <v>4.9871151130694953</v>
      </c>
      <c r="F11" s="4">
        <f t="shared" si="2"/>
        <v>3.6359531771917575</v>
      </c>
    </row>
    <row r="12" spans="1:11" x14ac:dyDescent="0.75">
      <c r="A12">
        <v>16.760000000000002</v>
      </c>
      <c r="B12">
        <v>8.4494687178778989</v>
      </c>
      <c r="C12" s="5">
        <v>7.7567932673234106</v>
      </c>
      <c r="D12" s="4">
        <f t="shared" si="0"/>
        <v>17</v>
      </c>
      <c r="E12" s="4">
        <f t="shared" si="1"/>
        <v>6.0385034240576099</v>
      </c>
      <c r="F12" s="4">
        <f t="shared" si="2"/>
        <v>5.0106540450653654</v>
      </c>
    </row>
    <row r="13" spans="1:11" x14ac:dyDescent="0.75">
      <c r="A13">
        <v>13.15</v>
      </c>
      <c r="B13">
        <v>6.9329150898049861</v>
      </c>
      <c r="C13" s="5">
        <v>5.5576873777869764</v>
      </c>
      <c r="D13" s="4">
        <f t="shared" si="0"/>
        <v>13</v>
      </c>
      <c r="E13" s="4">
        <f t="shared" si="1"/>
        <v>6.9329150898049861</v>
      </c>
      <c r="F13" s="4">
        <f t="shared" si="2"/>
        <v>5.5576873777869764</v>
      </c>
    </row>
    <row r="14" spans="1:11" x14ac:dyDescent="0.75">
      <c r="A14">
        <v>3.99</v>
      </c>
      <c r="B14">
        <v>3.4618863588718511</v>
      </c>
      <c r="C14" s="5">
        <v>3.0118495018354898</v>
      </c>
      <c r="D14" s="4">
        <f t="shared" si="0"/>
        <v>4</v>
      </c>
      <c r="E14" s="4">
        <f t="shared" si="1"/>
        <v>4.6056788818373811</v>
      </c>
      <c r="F14" s="4">
        <f t="shared" si="2"/>
        <v>3.5769108063946389</v>
      </c>
    </row>
    <row r="15" spans="1:11" x14ac:dyDescent="0.75">
      <c r="A15">
        <v>14.29075332</v>
      </c>
      <c r="B15">
        <v>4.119867118274521</v>
      </c>
      <c r="C15" s="5">
        <v>3.0449594063161389</v>
      </c>
      <c r="D15" s="4">
        <f t="shared" si="0"/>
        <v>14</v>
      </c>
      <c r="E15" s="4">
        <f t="shared" si="1"/>
        <v>5.3031848100515084</v>
      </c>
      <c r="F15" s="4">
        <f t="shared" si="2"/>
        <v>4.0845260922906892</v>
      </c>
    </row>
    <row r="16" spans="1:11" x14ac:dyDescent="0.75">
      <c r="A16">
        <v>14.12274034</v>
      </c>
      <c r="B16">
        <v>6.4865025018284967</v>
      </c>
      <c r="C16" s="5">
        <v>5.1240927782652399</v>
      </c>
      <c r="D16" s="4">
        <f t="shared" si="0"/>
        <v>14</v>
      </c>
      <c r="E16" s="4">
        <f t="shared" si="1"/>
        <v>5.3031848100515084</v>
      </c>
      <c r="F16" s="4">
        <f t="shared" si="2"/>
        <v>4.0845260922906892</v>
      </c>
    </row>
    <row r="17" spans="1:6" x14ac:dyDescent="0.75">
      <c r="A17">
        <v>4.28</v>
      </c>
      <c r="B17">
        <v>5.7494714048029101</v>
      </c>
      <c r="C17" s="5">
        <v>4.1419721109537875</v>
      </c>
      <c r="D17" s="4">
        <f t="shared" si="0"/>
        <v>4</v>
      </c>
      <c r="E17" s="4">
        <f t="shared" si="1"/>
        <v>4.6056788818373811</v>
      </c>
      <c r="F17" s="4">
        <f t="shared" si="2"/>
        <v>3.5769108063946389</v>
      </c>
    </row>
    <row r="18" spans="1:6" x14ac:dyDescent="0.75">
      <c r="A18">
        <v>25.26</v>
      </c>
      <c r="B18">
        <v>9.4751035916872688</v>
      </c>
      <c r="C18" s="5">
        <v>8.3894901472833165</v>
      </c>
      <c r="D18" s="4">
        <f t="shared" si="0"/>
        <v>25</v>
      </c>
      <c r="E18" s="4">
        <f t="shared" si="1"/>
        <v>6.2558889007427219</v>
      </c>
      <c r="F18" s="4">
        <f t="shared" si="2"/>
        <v>5.102536955952079</v>
      </c>
    </row>
    <row r="19" spans="1:6" x14ac:dyDescent="0.75">
      <c r="A19">
        <v>18.940000000000001</v>
      </c>
      <c r="B19">
        <v>3.1548493412864396</v>
      </c>
      <c r="C19" s="5">
        <v>1.9413626487417412</v>
      </c>
      <c r="D19" s="4">
        <f t="shared" si="0"/>
        <v>19</v>
      </c>
      <c r="E19" s="4">
        <f t="shared" si="1"/>
        <v>4.0454671202520194</v>
      </c>
      <c r="F19" s="4">
        <f t="shared" si="2"/>
        <v>3.0790915712861384</v>
      </c>
    </row>
    <row r="20" spans="1:6" x14ac:dyDescent="0.75">
      <c r="A20">
        <v>27.26</v>
      </c>
      <c r="B20">
        <v>2.3212813287044121</v>
      </c>
      <c r="C20" s="5">
        <v>-5.2678684617402514E-2</v>
      </c>
      <c r="D20" s="4">
        <f t="shared" si="0"/>
        <v>27</v>
      </c>
      <c r="E20" s="4">
        <f t="shared" si="1"/>
        <v>3.9213806373915383</v>
      </c>
      <c r="F20" s="4">
        <f t="shared" si="2"/>
        <v>1.6060647390383338</v>
      </c>
    </row>
    <row r="21" spans="1:6" x14ac:dyDescent="0.75">
      <c r="A21">
        <v>21.16</v>
      </c>
      <c r="B21">
        <v>5.9693081967841524</v>
      </c>
      <c r="C21" s="5">
        <v>3.1678130636213382</v>
      </c>
      <c r="D21" s="4">
        <f t="shared" si="0"/>
        <v>21</v>
      </c>
      <c r="E21" s="4">
        <f t="shared" si="1"/>
        <v>4.6828653404901406</v>
      </c>
      <c r="F21" s="4">
        <f t="shared" si="2"/>
        <v>3.1155682437532572</v>
      </c>
    </row>
    <row r="22" spans="1:6" x14ac:dyDescent="0.75">
      <c r="A22">
        <v>25.476932359999999</v>
      </c>
      <c r="B22">
        <v>5.6045525322282632</v>
      </c>
      <c r="C22" s="5">
        <v>4.1196652439427748</v>
      </c>
      <c r="D22" s="4">
        <f t="shared" si="0"/>
        <v>25</v>
      </c>
      <c r="E22" s="4">
        <f t="shared" si="1"/>
        <v>6.2558889007427219</v>
      </c>
      <c r="F22" s="4">
        <f t="shared" si="2"/>
        <v>5.102536955952079</v>
      </c>
    </row>
    <row r="23" spans="1:6" x14ac:dyDescent="0.75">
      <c r="A23">
        <v>18</v>
      </c>
      <c r="B23">
        <v>4.7604584315735421</v>
      </c>
      <c r="C23" s="5">
        <v>3.2932372002961294</v>
      </c>
      <c r="D23" s="4">
        <f t="shared" si="0"/>
        <v>18</v>
      </c>
      <c r="E23" s="4">
        <f t="shared" si="1"/>
        <v>4.3465600822241646</v>
      </c>
      <c r="F23" s="4">
        <f t="shared" si="2"/>
        <v>2.7570176894222596</v>
      </c>
    </row>
    <row r="24" spans="1:6" x14ac:dyDescent="0.75">
      <c r="A24">
        <v>15.26025216</v>
      </c>
      <c r="B24">
        <v>4.3406715240998022</v>
      </c>
      <c r="C24" s="5">
        <v>3.5379336981521345</v>
      </c>
      <c r="D24" s="4">
        <f t="shared" si="0"/>
        <v>15</v>
      </c>
      <c r="E24" s="4">
        <f t="shared" si="1"/>
        <v>5.1678257704706727</v>
      </c>
      <c r="F24" s="4">
        <f t="shared" si="2"/>
        <v>4.6263967171559228</v>
      </c>
    </row>
    <row r="25" spans="1:6" x14ac:dyDescent="0.75">
      <c r="A25">
        <v>18.47</v>
      </c>
      <c r="B25">
        <v>4.2359599997750985</v>
      </c>
      <c r="C25" s="5">
        <v>3.0167481460432324</v>
      </c>
      <c r="D25" s="4">
        <f t="shared" si="0"/>
        <v>18</v>
      </c>
      <c r="E25" s="4">
        <f t="shared" si="1"/>
        <v>4.3465600822241646</v>
      </c>
      <c r="F25" s="4">
        <f t="shared" si="2"/>
        <v>2.7570176894222596</v>
      </c>
    </row>
    <row r="26" spans="1:6" x14ac:dyDescent="0.75">
      <c r="A26">
        <v>25.38</v>
      </c>
      <c r="B26">
        <v>3.2768334062973588</v>
      </c>
      <c r="C26" s="5">
        <v>1.8623489925352248</v>
      </c>
      <c r="D26" s="4">
        <f t="shared" si="0"/>
        <v>25</v>
      </c>
      <c r="E26" s="4">
        <f t="shared" si="1"/>
        <v>6.2558889007427219</v>
      </c>
      <c r="F26" s="4">
        <f t="shared" si="2"/>
        <v>5.102536955952079</v>
      </c>
    </row>
    <row r="27" spans="1:6" x14ac:dyDescent="0.75">
      <c r="A27">
        <v>19</v>
      </c>
      <c r="B27">
        <v>1.9458765755569007</v>
      </c>
      <c r="C27" s="5">
        <v>0.63194913907285544</v>
      </c>
      <c r="D27" s="4">
        <f t="shared" si="0"/>
        <v>19</v>
      </c>
      <c r="E27" s="4">
        <f t="shared" si="1"/>
        <v>4.0454671202520194</v>
      </c>
      <c r="F27" s="4">
        <f t="shared" si="2"/>
        <v>3.0790915712861384</v>
      </c>
    </row>
    <row r="28" spans="1:6" x14ac:dyDescent="0.75">
      <c r="A28">
        <v>19.57</v>
      </c>
      <c r="B28">
        <v>3.3803479145463058</v>
      </c>
      <c r="C28" s="5">
        <v>2.8622803612727501</v>
      </c>
      <c r="D28" s="4">
        <f t="shared" si="0"/>
        <v>20</v>
      </c>
      <c r="E28" s="4">
        <f t="shared" si="1"/>
        <v>4.5105774694668002</v>
      </c>
      <c r="F28" s="4">
        <f t="shared" si="2"/>
        <v>3.3685955342622629</v>
      </c>
    </row>
    <row r="29" spans="1:6" x14ac:dyDescent="0.75">
      <c r="A29">
        <v>20.23</v>
      </c>
      <c r="B29">
        <v>4.3058454746074002</v>
      </c>
      <c r="C29" s="5">
        <v>2.8130483591459554</v>
      </c>
      <c r="D29" s="4">
        <f t="shared" si="0"/>
        <v>20</v>
      </c>
      <c r="E29" s="4">
        <f t="shared" si="1"/>
        <v>4.5105774694668002</v>
      </c>
      <c r="F29" s="4">
        <f t="shared" si="2"/>
        <v>3.3685955342622629</v>
      </c>
    </row>
    <row r="30" spans="1:6" x14ac:dyDescent="0.75">
      <c r="A30">
        <v>18.02</v>
      </c>
      <c r="B30">
        <v>3.8355530636802775</v>
      </c>
      <c r="C30" s="5">
        <v>2.138998772568256</v>
      </c>
      <c r="D30" s="4">
        <f t="shared" si="0"/>
        <v>18</v>
      </c>
      <c r="E30" s="4">
        <f t="shared" si="1"/>
        <v>4.3465600822241646</v>
      </c>
      <c r="F30" s="4">
        <f t="shared" si="2"/>
        <v>2.7570176894222596</v>
      </c>
    </row>
    <row r="31" spans="1:6" x14ac:dyDescent="0.75">
      <c r="A31">
        <v>20.16</v>
      </c>
      <c r="B31">
        <v>4.8201306693684707</v>
      </c>
      <c r="C31" s="5">
        <v>3.6857201470581367</v>
      </c>
      <c r="D31" s="4">
        <f t="shared" si="0"/>
        <v>20</v>
      </c>
      <c r="E31" s="4">
        <f t="shared" si="1"/>
        <v>4.5105774694668002</v>
      </c>
      <c r="F31" s="4">
        <f t="shared" si="2"/>
        <v>3.3685955342622629</v>
      </c>
    </row>
    <row r="32" spans="1:6" x14ac:dyDescent="0.75">
      <c r="A32">
        <v>26.37</v>
      </c>
      <c r="B32">
        <v>2.759567831775775</v>
      </c>
      <c r="C32" s="5">
        <v>2.0096819455278978</v>
      </c>
      <c r="D32" s="4">
        <f t="shared" si="0"/>
        <v>26</v>
      </c>
      <c r="E32" s="4">
        <f t="shared" si="1"/>
        <v>2.759567831775775</v>
      </c>
      <c r="F32" s="4">
        <f t="shared" si="2"/>
        <v>2.0096819455278978</v>
      </c>
    </row>
    <row r="33" spans="1:6" x14ac:dyDescent="0.75">
      <c r="A33">
        <v>14.61</v>
      </c>
      <c r="B33">
        <v>5.9754206401204089</v>
      </c>
      <c r="C33" s="5">
        <v>5.7574870263985405</v>
      </c>
      <c r="D33" s="4">
        <f t="shared" si="0"/>
        <v>15</v>
      </c>
      <c r="E33" s="4">
        <f t="shared" si="1"/>
        <v>5.1678257704706727</v>
      </c>
      <c r="F33" s="4">
        <f t="shared" si="2"/>
        <v>4.6263967171559228</v>
      </c>
    </row>
    <row r="34" spans="1:6" x14ac:dyDescent="0.75">
      <c r="A34">
        <v>10.38</v>
      </c>
      <c r="B34">
        <v>3.0391702306785695</v>
      </c>
      <c r="C34" s="5">
        <v>1.9039236684065786</v>
      </c>
      <c r="D34" s="4">
        <f t="shared" si="0"/>
        <v>10</v>
      </c>
      <c r="E34" s="4">
        <f t="shared" si="1"/>
        <v>3.0391702306785695</v>
      </c>
      <c r="F34" s="4">
        <f t="shared" si="2"/>
        <v>1.9039236684065786</v>
      </c>
    </row>
    <row r="35" spans="1:6" x14ac:dyDescent="0.75">
      <c r="A35">
        <v>20.52</v>
      </c>
      <c r="B35">
        <v>3.3964224841961288</v>
      </c>
      <c r="C35" s="5">
        <v>3.0633234238851763</v>
      </c>
      <c r="D35" s="4">
        <f t="shared" si="0"/>
        <v>21</v>
      </c>
      <c r="E35" s="4">
        <f t="shared" si="1"/>
        <v>4.6828653404901406</v>
      </c>
      <c r="F35" s="4">
        <f t="shared" si="2"/>
        <v>3.1155682437532572</v>
      </c>
    </row>
    <row r="36" spans="1:6" x14ac:dyDescent="0.75">
      <c r="A36">
        <v>14.54083172</v>
      </c>
      <c r="B36">
        <v>4.8523327474310651</v>
      </c>
      <c r="C36" s="5">
        <v>4.6519979143171835</v>
      </c>
      <c r="D36" s="4">
        <f t="shared" si="0"/>
        <v>15</v>
      </c>
      <c r="E36" s="4">
        <f t="shared" si="1"/>
        <v>5.1678257704706727</v>
      </c>
      <c r="F36" s="4">
        <f t="shared" si="2"/>
        <v>4.6263967171559228</v>
      </c>
    </row>
    <row r="37" spans="1:6" x14ac:dyDescent="0.75">
      <c r="A37">
        <v>15.22038014</v>
      </c>
      <c r="B37">
        <v>2.5278762725136237</v>
      </c>
      <c r="C37" s="5">
        <v>2.0593388481865857</v>
      </c>
      <c r="D37" s="4">
        <f t="shared" si="0"/>
        <v>15</v>
      </c>
      <c r="E37" s="4">
        <f t="shared" si="1"/>
        <v>5.1678257704706727</v>
      </c>
      <c r="F37" s="4">
        <f t="shared" si="2"/>
        <v>4.6263967171559228</v>
      </c>
    </row>
    <row r="38" spans="1:6" x14ac:dyDescent="0.75">
      <c r="A38">
        <v>9.2200000000000006</v>
      </c>
      <c r="B38">
        <v>4.433831154004376</v>
      </c>
      <c r="C38" s="5">
        <v>4.0983911977773504</v>
      </c>
      <c r="D38" s="4">
        <f t="shared" si="0"/>
        <v>9</v>
      </c>
      <c r="E38" s="4">
        <f t="shared" si="1"/>
        <v>4.433831154004376</v>
      </c>
      <c r="F38" s="4">
        <f t="shared" si="2"/>
        <v>4.0983911977773504</v>
      </c>
    </row>
    <row r="39" spans="1:6" x14ac:dyDescent="0.75">
      <c r="A39">
        <v>26.98</v>
      </c>
      <c r="B39">
        <v>5.5214799460786645</v>
      </c>
      <c r="C39" s="5">
        <v>3.2648081626940701</v>
      </c>
      <c r="D39" s="4">
        <f t="shared" si="0"/>
        <v>27</v>
      </c>
      <c r="E39" s="4">
        <f t="shared" si="1"/>
        <v>3.9213806373915383</v>
      </c>
      <c r="F39" s="4">
        <f t="shared" si="2"/>
        <v>1.6060647390383338</v>
      </c>
    </row>
    <row r="40" spans="1:6" x14ac:dyDescent="0.75">
      <c r="A40">
        <v>17.899999999999999</v>
      </c>
      <c r="B40">
        <v>3.9132498703795329</v>
      </c>
      <c r="C40" s="5">
        <v>1.969776222320025</v>
      </c>
      <c r="D40" s="4">
        <f t="shared" si="0"/>
        <v>18</v>
      </c>
      <c r="E40" s="4">
        <f t="shared" si="1"/>
        <v>4.3465600822241646</v>
      </c>
      <c r="F40" s="4">
        <f t="shared" si="2"/>
        <v>2.7570176894222596</v>
      </c>
    </row>
    <row r="41" spans="1:6" x14ac:dyDescent="0.75">
      <c r="A41">
        <v>18.96</v>
      </c>
      <c r="B41">
        <v>3.6541942856153908</v>
      </c>
      <c r="C41" s="5">
        <v>3.0528752287046221</v>
      </c>
      <c r="D41" s="4">
        <f t="shared" si="0"/>
        <v>19</v>
      </c>
      <c r="E41" s="4">
        <f t="shared" si="1"/>
        <v>4.0454671202520194</v>
      </c>
      <c r="F41" s="4">
        <f t="shared" si="2"/>
        <v>3.0790915712861384</v>
      </c>
    </row>
    <row r="42" spans="1:6" x14ac:dyDescent="0.75">
      <c r="A42">
        <v>24.84</v>
      </c>
      <c r="B42">
        <v>6.6670660727579989</v>
      </c>
      <c r="C42" s="5">
        <v>6.038643440047001</v>
      </c>
      <c r="D42" s="4">
        <f t="shared" si="0"/>
        <v>25</v>
      </c>
      <c r="E42" s="4">
        <f t="shared" si="1"/>
        <v>6.2558889007427219</v>
      </c>
      <c r="F42" s="4">
        <f t="shared" si="2"/>
        <v>5.102536955952079</v>
      </c>
    </row>
    <row r="43" spans="1:6" x14ac:dyDescent="0.75">
      <c r="A43">
        <v>17.55</v>
      </c>
      <c r="B43">
        <v>4.9875790457123728</v>
      </c>
      <c r="C43" s="5">
        <v>3.3663281058836554</v>
      </c>
      <c r="D43" s="4">
        <f t="shared" si="0"/>
        <v>18</v>
      </c>
      <c r="E43" s="4">
        <f t="shared" si="1"/>
        <v>4.3465600822241646</v>
      </c>
      <c r="F43" s="4">
        <f t="shared" si="2"/>
        <v>2.7570176894222596</v>
      </c>
    </row>
    <row r="44" spans="1:6" x14ac:dyDescent="0.75">
      <c r="A44">
        <v>22.942529350000001</v>
      </c>
      <c r="B44">
        <v>3.0795385894221012</v>
      </c>
      <c r="C44" s="5">
        <v>1.9489450615906476</v>
      </c>
      <c r="D44" s="4">
        <f t="shared" si="0"/>
        <v>23</v>
      </c>
      <c r="E44" s="4">
        <f t="shared" si="1"/>
        <v>3.0795385894221012</v>
      </c>
      <c r="F44" s="4">
        <f t="shared" si="2"/>
        <v>1.9489450615906476</v>
      </c>
    </row>
    <row r="662" spans="1:1" x14ac:dyDescent="0.75">
      <c r="A662" s="2"/>
    </row>
    <row r="672" spans="1:1" x14ac:dyDescent="0.75">
      <c r="A672" s="2"/>
    </row>
    <row r="691" spans="1:1" x14ac:dyDescent="0.75">
      <c r="A691" s="2"/>
    </row>
    <row r="699" spans="1:1" x14ac:dyDescent="0.75">
      <c r="A699" s="2"/>
    </row>
    <row r="720" spans="1:1" x14ac:dyDescent="0.75">
      <c r="A720" s="2"/>
    </row>
    <row r="750" spans="1:1" x14ac:dyDescent="0.75">
      <c r="A750" s="2"/>
    </row>
    <row r="777" spans="1:1" x14ac:dyDescent="0.75">
      <c r="A777" s="2"/>
    </row>
    <row r="787" spans="1:1" x14ac:dyDescent="0.75">
      <c r="A787" s="2"/>
    </row>
    <row r="807" spans="1:1" x14ac:dyDescent="0.75">
      <c r="A807" s="2"/>
    </row>
    <row r="815" spans="1:1" x14ac:dyDescent="0.75">
      <c r="A815" s="2"/>
    </row>
    <row r="833" spans="1:1" x14ac:dyDescent="0.75">
      <c r="A833" s="2"/>
    </row>
    <row r="841" spans="1:1" x14ac:dyDescent="0.75">
      <c r="A841" s="2"/>
    </row>
    <row r="843" spans="1:1" x14ac:dyDescent="0.75">
      <c r="A843" s="2"/>
    </row>
    <row r="875" spans="1:1" x14ac:dyDescent="0.75">
      <c r="A875" s="2"/>
    </row>
    <row r="882" spans="1:1" x14ac:dyDescent="0.75">
      <c r="A882" s="2"/>
    </row>
    <row r="895" spans="1:1" x14ac:dyDescent="0.75">
      <c r="A895" s="2"/>
    </row>
    <row r="909" spans="1:1" x14ac:dyDescent="0.75">
      <c r="A909" s="2"/>
    </row>
    <row r="910" spans="1:1" x14ac:dyDescent="0.75">
      <c r="A910" s="2"/>
    </row>
    <row r="917" spans="1:1" x14ac:dyDescent="0.75">
      <c r="A917" s="2"/>
    </row>
    <row r="935" spans="1:1" x14ac:dyDescent="0.75">
      <c r="A935" s="2"/>
    </row>
    <row r="952" spans="1:1" x14ac:dyDescent="0.75">
      <c r="A952" s="2"/>
    </row>
    <row r="965" spans="1:1" x14ac:dyDescent="0.75">
      <c r="A965" s="2"/>
    </row>
    <row r="994" spans="1:1" x14ac:dyDescent="0.75">
      <c r="A994" s="2"/>
    </row>
    <row r="1003" spans="1:1" x14ac:dyDescent="0.75">
      <c r="A1003" s="2"/>
    </row>
    <row r="1023" spans="1:1" x14ac:dyDescent="0.75">
      <c r="A1023" s="2"/>
    </row>
    <row r="1040" spans="1:1" x14ac:dyDescent="0.75">
      <c r="A1040" s="2"/>
    </row>
    <row r="1053" spans="1:1" x14ac:dyDescent="0.75">
      <c r="A1053" s="2"/>
    </row>
    <row r="1101" spans="1:1" x14ac:dyDescent="0.75">
      <c r="A1101" s="2"/>
    </row>
    <row r="1131" spans="1:1" x14ac:dyDescent="0.75">
      <c r="A1131" s="2"/>
    </row>
    <row r="1161" spans="1:1" x14ac:dyDescent="0.75">
      <c r="A1161" s="2"/>
    </row>
    <row r="1191" spans="1:1" x14ac:dyDescent="0.75">
      <c r="A1191" s="2"/>
    </row>
    <row r="1221" spans="1:1" x14ac:dyDescent="0.75">
      <c r="A1221" s="2"/>
    </row>
    <row r="1250" spans="1:1" x14ac:dyDescent="0.75">
      <c r="A1250" s="2"/>
    </row>
    <row r="1280" spans="1:1" x14ac:dyDescent="0.75">
      <c r="A1280" s="2"/>
    </row>
    <row r="1310" spans="1:1" x14ac:dyDescent="0.75">
      <c r="A1310" s="2"/>
    </row>
  </sheetData>
  <sortState xmlns:xlrd2="http://schemas.microsoft.com/office/spreadsheetml/2017/richdata2" ref="A2:B1312">
    <sortCondition ref="A1"/>
  </sortState>
  <conditionalFormatting sqref="A2:A1327">
    <cfRule type="cellIs" dxfId="7" priority="2" operator="equal">
      <formula>"-"</formula>
    </cfRule>
  </conditionalFormatting>
  <conditionalFormatting sqref="B1315:B1327">
    <cfRule type="cellIs" dxfId="6" priority="3" operator="equal">
      <formula>"-"</formula>
    </cfRule>
  </conditionalFormatting>
  <conditionalFormatting sqref="G3:G359">
    <cfRule type="cellIs" dxfId="5" priority="1" operator="equal">
      <formula>"-"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DB33-F9D5-4676-935E-F8372CF790FA}">
  <dimension ref="A1:C43"/>
  <sheetViews>
    <sheetView workbookViewId="0">
      <selection activeCell="X20" sqref="X20"/>
    </sheetView>
  </sheetViews>
  <sheetFormatPr defaultRowHeight="14.75" x14ac:dyDescent="0.75"/>
  <sheetData>
    <row r="1" spans="1:2" x14ac:dyDescent="0.75">
      <c r="A1">
        <v>3.99</v>
      </c>
      <c r="B1">
        <v>3.4618863588718511</v>
      </c>
    </row>
    <row r="2" spans="1:2" x14ac:dyDescent="0.75">
      <c r="A2">
        <v>4.28</v>
      </c>
      <c r="B2">
        <v>5.7494714048029101</v>
      </c>
    </row>
    <row r="3" spans="1:2" x14ac:dyDescent="0.75">
      <c r="A3">
        <v>9.2200000000000006</v>
      </c>
      <c r="B3">
        <v>4.433831154004376</v>
      </c>
    </row>
    <row r="4" spans="1:2" x14ac:dyDescent="0.75">
      <c r="A4">
        <v>10.38</v>
      </c>
      <c r="B4">
        <v>3.0391702306785695</v>
      </c>
    </row>
    <row r="5" spans="1:2" x14ac:dyDescent="0.75">
      <c r="A5">
        <v>11.09</v>
      </c>
      <c r="B5">
        <v>6.5188677483319761</v>
      </c>
    </row>
    <row r="6" spans="1:2" x14ac:dyDescent="0.75">
      <c r="A6">
        <v>12.34</v>
      </c>
      <c r="B6">
        <v>6.0808906819927753</v>
      </c>
    </row>
    <row r="7" spans="1:2" x14ac:dyDescent="0.75">
      <c r="A7">
        <v>13.15</v>
      </c>
      <c r="B7">
        <v>6.9329150898049861</v>
      </c>
    </row>
    <row r="8" spans="1:2" x14ac:dyDescent="0.75">
      <c r="A8">
        <v>14.12274034</v>
      </c>
      <c r="B8">
        <v>6.4865025018284967</v>
      </c>
    </row>
    <row r="9" spans="1:2" x14ac:dyDescent="0.75">
      <c r="A9">
        <v>14.29075332</v>
      </c>
      <c r="B9">
        <v>4.119867118274521</v>
      </c>
    </row>
    <row r="10" spans="1:2" x14ac:dyDescent="0.75">
      <c r="A10">
        <v>14.54083172</v>
      </c>
      <c r="B10">
        <v>4.8523327474310651</v>
      </c>
    </row>
    <row r="11" spans="1:2" x14ac:dyDescent="0.75">
      <c r="A11">
        <v>14.61</v>
      </c>
      <c r="B11">
        <v>5.9754206401204089</v>
      </c>
    </row>
    <row r="12" spans="1:2" x14ac:dyDescent="0.75">
      <c r="A12">
        <v>15.1</v>
      </c>
      <c r="B12">
        <v>8.1428276681884597</v>
      </c>
    </row>
    <row r="13" spans="1:2" x14ac:dyDescent="0.75">
      <c r="A13">
        <v>15.22038014</v>
      </c>
      <c r="B13">
        <v>2.5278762725136237</v>
      </c>
    </row>
    <row r="14" spans="1:2" x14ac:dyDescent="0.75">
      <c r="A14">
        <v>15.26025216</v>
      </c>
      <c r="B14">
        <v>4.3406715240998022</v>
      </c>
    </row>
    <row r="15" spans="1:2" x14ac:dyDescent="0.75">
      <c r="A15">
        <v>16.657681669999999</v>
      </c>
      <c r="B15">
        <v>4.3628440111294333</v>
      </c>
    </row>
    <row r="16" spans="1:2" x14ac:dyDescent="0.75">
      <c r="A16">
        <v>16.760000000000002</v>
      </c>
      <c r="B16">
        <v>8.4494687178778989</v>
      </c>
    </row>
    <row r="17" spans="1:3" x14ac:dyDescent="0.75">
      <c r="A17">
        <v>17.190000000000001</v>
      </c>
      <c r="B17">
        <v>5.3031975431654992</v>
      </c>
    </row>
    <row r="18" spans="1:3" x14ac:dyDescent="0.75">
      <c r="A18">
        <v>17.55</v>
      </c>
      <c r="B18">
        <v>4.9875790457123728</v>
      </c>
    </row>
    <row r="19" spans="1:3" x14ac:dyDescent="0.75">
      <c r="A19">
        <v>17.899999999999999</v>
      </c>
      <c r="B19">
        <v>3.9132498703795329</v>
      </c>
      <c r="C19">
        <f>AVERAGE(B1:B19)</f>
        <v>5.2462563331162402</v>
      </c>
    </row>
    <row r="20" spans="1:3" x14ac:dyDescent="0.75">
      <c r="A20">
        <v>18</v>
      </c>
      <c r="B20">
        <v>4.7604584315735421</v>
      </c>
    </row>
    <row r="21" spans="1:3" x14ac:dyDescent="0.75">
      <c r="A21">
        <v>18.02</v>
      </c>
      <c r="B21">
        <v>3.8355530636802775</v>
      </c>
    </row>
    <row r="22" spans="1:3" x14ac:dyDescent="0.75">
      <c r="A22">
        <v>18.47</v>
      </c>
      <c r="B22">
        <v>4.2359599997750985</v>
      </c>
    </row>
    <row r="23" spans="1:3" x14ac:dyDescent="0.75">
      <c r="A23">
        <v>18.63</v>
      </c>
      <c r="B23">
        <v>3.8450023658106525</v>
      </c>
    </row>
    <row r="24" spans="1:3" x14ac:dyDescent="0.75">
      <c r="A24">
        <v>18.87</v>
      </c>
      <c r="B24">
        <v>7.6274130329907139</v>
      </c>
    </row>
    <row r="25" spans="1:3" x14ac:dyDescent="0.75">
      <c r="A25">
        <v>18.940000000000001</v>
      </c>
      <c r="B25">
        <v>3.1548493412864396</v>
      </c>
    </row>
    <row r="26" spans="1:3" x14ac:dyDescent="0.75">
      <c r="A26">
        <v>18.96</v>
      </c>
      <c r="B26">
        <v>3.6541942856153908</v>
      </c>
    </row>
    <row r="27" spans="1:3" x14ac:dyDescent="0.75">
      <c r="A27">
        <v>19</v>
      </c>
      <c r="B27">
        <v>1.9458765755569007</v>
      </c>
    </row>
    <row r="28" spans="1:3" x14ac:dyDescent="0.75">
      <c r="A28">
        <v>19.57</v>
      </c>
      <c r="B28">
        <v>3.3803479145463058</v>
      </c>
    </row>
    <row r="29" spans="1:3" x14ac:dyDescent="0.75">
      <c r="A29">
        <v>20.16</v>
      </c>
      <c r="B29">
        <v>5.9049653642687687</v>
      </c>
    </row>
    <row r="30" spans="1:3" x14ac:dyDescent="0.75">
      <c r="A30">
        <v>20.16</v>
      </c>
      <c r="B30">
        <v>4.8201306693684707</v>
      </c>
    </row>
    <row r="31" spans="1:3" x14ac:dyDescent="0.75">
      <c r="A31">
        <v>20.23</v>
      </c>
      <c r="B31">
        <v>4.3058454746074002</v>
      </c>
    </row>
    <row r="32" spans="1:3" x14ac:dyDescent="0.75">
      <c r="A32">
        <v>20.420000000000002</v>
      </c>
      <c r="B32">
        <v>4.1415979245430545</v>
      </c>
    </row>
    <row r="33" spans="1:3" x14ac:dyDescent="0.75">
      <c r="A33">
        <v>20.52</v>
      </c>
      <c r="B33">
        <v>3.3964224841961288</v>
      </c>
    </row>
    <row r="34" spans="1:3" x14ac:dyDescent="0.75">
      <c r="A34">
        <v>21.16</v>
      </c>
      <c r="B34">
        <v>5.9693081967841524</v>
      </c>
    </row>
    <row r="35" spans="1:3" x14ac:dyDescent="0.75">
      <c r="A35">
        <v>22.942529350000001</v>
      </c>
      <c r="B35">
        <v>3.0795385894221012</v>
      </c>
      <c r="C35">
        <f>AVERAGE(B20:B35)</f>
        <v>4.2535914821265868</v>
      </c>
    </row>
    <row r="36" spans="1:3" x14ac:dyDescent="0.75">
      <c r="A36">
        <v>24.84</v>
      </c>
      <c r="B36">
        <v>6.6670660727579989</v>
      </c>
    </row>
    <row r="37" spans="1:3" x14ac:dyDescent="0.75">
      <c r="A37">
        <v>25.26</v>
      </c>
      <c r="B37">
        <v>9.4751035916872688</v>
      </c>
    </row>
    <row r="38" spans="1:3" x14ac:dyDescent="0.75">
      <c r="A38">
        <v>25.38</v>
      </c>
      <c r="B38">
        <v>3.2768334062973588</v>
      </c>
    </row>
    <row r="39" spans="1:3" x14ac:dyDescent="0.75">
      <c r="A39">
        <v>25.476932359999999</v>
      </c>
      <c r="B39">
        <v>5.6045525322282632</v>
      </c>
    </row>
    <row r="40" spans="1:3" x14ac:dyDescent="0.75">
      <c r="A40">
        <v>26.37</v>
      </c>
      <c r="B40">
        <v>2.759567831775775</v>
      </c>
    </row>
    <row r="41" spans="1:3" x14ac:dyDescent="0.75">
      <c r="A41">
        <v>26.98</v>
      </c>
      <c r="B41">
        <v>5.5214799460786645</v>
      </c>
    </row>
    <row r="42" spans="1:3" x14ac:dyDescent="0.75">
      <c r="A42">
        <v>27.26</v>
      </c>
      <c r="B42">
        <v>2.3212813287044121</v>
      </c>
    </row>
    <row r="43" spans="1:3" x14ac:dyDescent="0.75">
      <c r="A43">
        <v>28.17</v>
      </c>
      <c r="B43">
        <v>4.9871151130694953</v>
      </c>
      <c r="C43">
        <f>AVERAGE(B36:B43)</f>
        <v>5.0766249778249044</v>
      </c>
    </row>
  </sheetData>
  <sortState xmlns:xlrd2="http://schemas.microsoft.com/office/spreadsheetml/2017/richdata2" ref="A1:B4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A8CC-4580-422D-9C9F-A1E23B941E1E}">
  <dimension ref="A1:E1328"/>
  <sheetViews>
    <sheetView topLeftCell="A282" workbookViewId="0">
      <selection activeCell="X20" sqref="X20"/>
    </sheetView>
  </sheetViews>
  <sheetFormatPr defaultRowHeight="14.75" x14ac:dyDescent="0.75"/>
  <sheetData>
    <row r="1" spans="1:3" x14ac:dyDescent="0.75">
      <c r="A1" t="s">
        <v>99</v>
      </c>
      <c r="B1" t="s">
        <v>11</v>
      </c>
      <c r="C1" t="s">
        <v>143</v>
      </c>
    </row>
    <row r="2" spans="1:3" x14ac:dyDescent="0.75">
      <c r="A2" t="s">
        <v>107</v>
      </c>
      <c r="B2">
        <v>20.420000000000002</v>
      </c>
      <c r="C2">
        <v>3.0180572251307871</v>
      </c>
    </row>
    <row r="3" spans="1:3" x14ac:dyDescent="0.75">
      <c r="A3" t="s">
        <v>107</v>
      </c>
      <c r="B3">
        <v>16.657681669999999</v>
      </c>
      <c r="C3">
        <v>2.7751757843069935</v>
      </c>
    </row>
    <row r="4" spans="1:3" x14ac:dyDescent="0.75">
      <c r="A4" t="s">
        <v>107</v>
      </c>
      <c r="B4">
        <v>15.1</v>
      </c>
      <c r="C4">
        <v>7.125226098725169</v>
      </c>
    </row>
    <row r="5" spans="1:3" x14ac:dyDescent="0.75">
      <c r="A5" t="s">
        <v>107</v>
      </c>
      <c r="B5">
        <v>12.34</v>
      </c>
      <c r="C5">
        <v>5.1834879631855246</v>
      </c>
    </row>
    <row r="6" spans="1:3" x14ac:dyDescent="0.75">
      <c r="A6" t="s">
        <v>107</v>
      </c>
      <c r="B6">
        <v>11.09</v>
      </c>
      <c r="C6">
        <v>5.6876887095459923</v>
      </c>
    </row>
    <row r="7" spans="1:3" x14ac:dyDescent="0.75">
      <c r="A7" t="s">
        <v>107</v>
      </c>
      <c r="B7">
        <v>18.63</v>
      </c>
      <c r="C7">
        <v>2.4088762218173834</v>
      </c>
    </row>
    <row r="8" spans="1:3" x14ac:dyDescent="0.75">
      <c r="A8" t="s">
        <v>107</v>
      </c>
      <c r="B8">
        <v>18.87</v>
      </c>
      <c r="C8">
        <v>7.3603946180940909</v>
      </c>
    </row>
    <row r="9" spans="1:3" x14ac:dyDescent="0.75">
      <c r="A9" t="s">
        <v>107</v>
      </c>
      <c r="B9">
        <v>17.190000000000001</v>
      </c>
      <c r="C9">
        <v>4.4999930835656921</v>
      </c>
    </row>
    <row r="10" spans="1:3" x14ac:dyDescent="0.75">
      <c r="A10" t="s">
        <v>107</v>
      </c>
      <c r="B10">
        <v>20.16</v>
      </c>
      <c r="C10">
        <v>4.4638715787036842</v>
      </c>
    </row>
    <row r="11" spans="1:3" x14ac:dyDescent="0.75">
      <c r="A11" t="s">
        <v>107</v>
      </c>
      <c r="B11">
        <v>28.17</v>
      </c>
      <c r="C11">
        <v>3.6359531771917575</v>
      </c>
    </row>
    <row r="12" spans="1:3" x14ac:dyDescent="0.75">
      <c r="A12" t="s">
        <v>107</v>
      </c>
      <c r="B12">
        <v>16.760000000000002</v>
      </c>
      <c r="C12">
        <v>7.7567932673234106</v>
      </c>
    </row>
    <row r="13" spans="1:3" x14ac:dyDescent="0.75">
      <c r="A13" t="s">
        <v>107</v>
      </c>
      <c r="B13">
        <v>13.15</v>
      </c>
      <c r="C13">
        <v>5.5576873777869764</v>
      </c>
    </row>
    <row r="14" spans="1:3" x14ac:dyDescent="0.75">
      <c r="A14" t="s">
        <v>107</v>
      </c>
      <c r="B14">
        <v>3.99</v>
      </c>
      <c r="C14">
        <v>3.0118495018354898</v>
      </c>
    </row>
    <row r="15" spans="1:3" x14ac:dyDescent="0.75">
      <c r="A15" t="s">
        <v>107</v>
      </c>
      <c r="B15">
        <v>14.29075332</v>
      </c>
      <c r="C15">
        <v>3.0449594063161389</v>
      </c>
    </row>
    <row r="16" spans="1:3" x14ac:dyDescent="0.75">
      <c r="A16" t="s">
        <v>107</v>
      </c>
      <c r="B16">
        <v>14.12274034</v>
      </c>
      <c r="C16">
        <v>5.1240927782652399</v>
      </c>
    </row>
    <row r="17" spans="1:3" x14ac:dyDescent="0.75">
      <c r="A17" t="s">
        <v>107</v>
      </c>
      <c r="B17">
        <v>4.28</v>
      </c>
      <c r="C17">
        <v>4.1419721109537875</v>
      </c>
    </row>
    <row r="18" spans="1:3" x14ac:dyDescent="0.75">
      <c r="A18" t="s">
        <v>107</v>
      </c>
      <c r="B18">
        <v>25.26</v>
      </c>
      <c r="C18">
        <v>8.3894901472833165</v>
      </c>
    </row>
    <row r="19" spans="1:3" x14ac:dyDescent="0.75">
      <c r="A19" t="s">
        <v>107</v>
      </c>
      <c r="B19">
        <v>18.940000000000001</v>
      </c>
      <c r="C19">
        <v>1.9413626487417412</v>
      </c>
    </row>
    <row r="20" spans="1:3" x14ac:dyDescent="0.75">
      <c r="A20" t="s">
        <v>107</v>
      </c>
      <c r="B20">
        <v>27.26</v>
      </c>
      <c r="C20">
        <v>-5.2678684617402514E-2</v>
      </c>
    </row>
    <row r="21" spans="1:3" x14ac:dyDescent="0.75">
      <c r="A21" t="s">
        <v>107</v>
      </c>
      <c r="B21">
        <v>21.16</v>
      </c>
      <c r="C21">
        <v>3.1678130636213382</v>
      </c>
    </row>
    <row r="22" spans="1:3" x14ac:dyDescent="0.75">
      <c r="A22" t="s">
        <v>107</v>
      </c>
      <c r="B22">
        <v>25.476932359999999</v>
      </c>
      <c r="C22">
        <v>4.1196652439427748</v>
      </c>
    </row>
    <row r="23" spans="1:3" x14ac:dyDescent="0.75">
      <c r="A23" t="s">
        <v>108</v>
      </c>
      <c r="B23">
        <v>18</v>
      </c>
      <c r="C23">
        <v>3.2932372002961294</v>
      </c>
    </row>
    <row r="24" spans="1:3" x14ac:dyDescent="0.75">
      <c r="A24" t="s">
        <v>108</v>
      </c>
      <c r="B24">
        <v>15.26025216</v>
      </c>
      <c r="C24">
        <v>3.5379336981521345</v>
      </c>
    </row>
    <row r="25" spans="1:3" x14ac:dyDescent="0.75">
      <c r="A25" t="s">
        <v>108</v>
      </c>
      <c r="B25">
        <v>18.47</v>
      </c>
      <c r="C25">
        <v>3.0167481460432324</v>
      </c>
    </row>
    <row r="26" spans="1:3" x14ac:dyDescent="0.75">
      <c r="A26" t="s">
        <v>108</v>
      </c>
      <c r="B26">
        <v>25.38</v>
      </c>
      <c r="C26">
        <v>1.8623489925352248</v>
      </c>
    </row>
    <row r="27" spans="1:3" x14ac:dyDescent="0.75">
      <c r="A27" t="s">
        <v>108</v>
      </c>
      <c r="B27">
        <v>19</v>
      </c>
      <c r="C27">
        <v>0.63194913907285544</v>
      </c>
    </row>
    <row r="28" spans="1:3" x14ac:dyDescent="0.75">
      <c r="A28" t="s">
        <v>108</v>
      </c>
      <c r="B28">
        <v>19.57</v>
      </c>
      <c r="C28">
        <v>2.8622803612727501</v>
      </c>
    </row>
    <row r="29" spans="1:3" x14ac:dyDescent="0.75">
      <c r="A29" t="s">
        <v>108</v>
      </c>
      <c r="B29">
        <v>20.23</v>
      </c>
      <c r="C29">
        <v>2.8130483591459554</v>
      </c>
    </row>
    <row r="30" spans="1:3" x14ac:dyDescent="0.75">
      <c r="A30" t="s">
        <v>108</v>
      </c>
      <c r="B30">
        <v>18.02</v>
      </c>
      <c r="C30">
        <v>2.138998772568256</v>
      </c>
    </row>
    <row r="31" spans="1:3" x14ac:dyDescent="0.75">
      <c r="A31" t="s">
        <v>108</v>
      </c>
      <c r="B31">
        <v>20.16</v>
      </c>
      <c r="C31">
        <v>3.6857201470581367</v>
      </c>
    </row>
    <row r="32" spans="1:3" x14ac:dyDescent="0.75">
      <c r="A32" t="s">
        <v>108</v>
      </c>
      <c r="B32">
        <v>26.37</v>
      </c>
      <c r="C32">
        <v>2.0096819455278978</v>
      </c>
    </row>
    <row r="33" spans="1:3" x14ac:dyDescent="0.75">
      <c r="A33" t="s">
        <v>108</v>
      </c>
      <c r="B33">
        <v>14.61</v>
      </c>
      <c r="C33">
        <v>5.7574870263985405</v>
      </c>
    </row>
    <row r="34" spans="1:3" x14ac:dyDescent="0.75">
      <c r="A34" t="s">
        <v>108</v>
      </c>
      <c r="B34">
        <v>10.38</v>
      </c>
      <c r="C34">
        <v>1.9039236684065786</v>
      </c>
    </row>
    <row r="35" spans="1:3" x14ac:dyDescent="0.75">
      <c r="A35" t="s">
        <v>108</v>
      </c>
      <c r="B35">
        <v>20.52</v>
      </c>
      <c r="C35">
        <v>3.0633234238851763</v>
      </c>
    </row>
    <row r="36" spans="1:3" x14ac:dyDescent="0.75">
      <c r="A36" t="s">
        <v>108</v>
      </c>
      <c r="B36">
        <v>14.54083172</v>
      </c>
      <c r="C36">
        <v>4.6519979143171835</v>
      </c>
    </row>
    <row r="37" spans="1:3" x14ac:dyDescent="0.75">
      <c r="A37" t="s">
        <v>108</v>
      </c>
      <c r="B37">
        <v>15.22038014</v>
      </c>
      <c r="C37">
        <v>2.0593388481865857</v>
      </c>
    </row>
    <row r="38" spans="1:3" x14ac:dyDescent="0.75">
      <c r="A38" t="s">
        <v>108</v>
      </c>
      <c r="B38">
        <v>9.2200000000000006</v>
      </c>
      <c r="C38">
        <v>4.0983911977773504</v>
      </c>
    </row>
    <row r="39" spans="1:3" x14ac:dyDescent="0.75">
      <c r="A39" t="s">
        <v>108</v>
      </c>
      <c r="B39">
        <v>26.98</v>
      </c>
      <c r="C39">
        <v>3.2648081626940701</v>
      </c>
    </row>
    <row r="40" spans="1:3" x14ac:dyDescent="0.75">
      <c r="A40" t="s">
        <v>108</v>
      </c>
      <c r="B40">
        <v>17.899999999999999</v>
      </c>
      <c r="C40">
        <v>1.969776222320025</v>
      </c>
    </row>
    <row r="41" spans="1:3" x14ac:dyDescent="0.75">
      <c r="A41" t="s">
        <v>108</v>
      </c>
      <c r="B41">
        <v>18.96</v>
      </c>
      <c r="C41">
        <v>3.0528752287046221</v>
      </c>
    </row>
    <row r="42" spans="1:3" x14ac:dyDescent="0.75">
      <c r="A42" t="s">
        <v>108</v>
      </c>
      <c r="B42">
        <v>24.84</v>
      </c>
      <c r="C42">
        <v>6.038643440047001</v>
      </c>
    </row>
    <row r="43" spans="1:3" x14ac:dyDescent="0.75">
      <c r="A43" t="s">
        <v>108</v>
      </c>
      <c r="B43">
        <v>17.55</v>
      </c>
      <c r="C43">
        <v>3.3663281058836554</v>
      </c>
    </row>
    <row r="44" spans="1:3" x14ac:dyDescent="0.75">
      <c r="A44" t="s">
        <v>108</v>
      </c>
      <c r="B44">
        <v>22.942529350000001</v>
      </c>
      <c r="C44">
        <v>1.9489450615906476</v>
      </c>
    </row>
    <row r="45" spans="1:3" x14ac:dyDescent="0.75">
      <c r="A45" t="s">
        <v>101</v>
      </c>
      <c r="B45">
        <v>17.82</v>
      </c>
      <c r="C45">
        <v>6.6212807898467325</v>
      </c>
    </row>
    <row r="46" spans="1:3" x14ac:dyDescent="0.75">
      <c r="A46" t="s">
        <v>101</v>
      </c>
      <c r="B46">
        <v>8.19</v>
      </c>
      <c r="C46">
        <v>4.7915598384445</v>
      </c>
    </row>
    <row r="47" spans="1:3" x14ac:dyDescent="0.75">
      <c r="A47" t="s">
        <v>101</v>
      </c>
      <c r="B47">
        <v>15.98</v>
      </c>
      <c r="C47">
        <v>7.31179118633833</v>
      </c>
    </row>
    <row r="48" spans="1:3" x14ac:dyDescent="0.75">
      <c r="A48" t="s">
        <v>101</v>
      </c>
      <c r="B48">
        <v>16.61</v>
      </c>
      <c r="C48">
        <v>4.8391004133642221</v>
      </c>
    </row>
    <row r="49" spans="1:3" x14ac:dyDescent="0.75">
      <c r="A49" t="s">
        <v>101</v>
      </c>
      <c r="B49">
        <v>20.77</v>
      </c>
      <c r="C49">
        <v>5.730525340665122</v>
      </c>
    </row>
    <row r="50" spans="1:3" x14ac:dyDescent="0.75">
      <c r="A50" t="s">
        <v>101</v>
      </c>
      <c r="B50">
        <v>8.6300000000000008</v>
      </c>
      <c r="C50">
        <v>4.7595569334560626</v>
      </c>
    </row>
    <row r="51" spans="1:3" x14ac:dyDescent="0.75">
      <c r="A51" t="s">
        <v>101</v>
      </c>
      <c r="B51">
        <v>20.5</v>
      </c>
      <c r="C51">
        <v>8.3719068259455796</v>
      </c>
    </row>
    <row r="52" spans="1:3" x14ac:dyDescent="0.75">
      <c r="A52" t="s">
        <v>101</v>
      </c>
      <c r="B52">
        <v>29.14</v>
      </c>
      <c r="C52">
        <v>3.2256048246029523</v>
      </c>
    </row>
    <row r="53" spans="1:3" x14ac:dyDescent="0.75">
      <c r="A53" t="s">
        <v>101</v>
      </c>
      <c r="B53">
        <v>24.83</v>
      </c>
      <c r="C53">
        <v>4.088923520063811</v>
      </c>
    </row>
    <row r="54" spans="1:3" x14ac:dyDescent="0.75">
      <c r="A54" t="s">
        <v>101</v>
      </c>
      <c r="B54">
        <v>22</v>
      </c>
      <c r="C54">
        <v>4.8219546640081807</v>
      </c>
    </row>
    <row r="55" spans="1:3" x14ac:dyDescent="0.75">
      <c r="A55" t="s">
        <v>101</v>
      </c>
      <c r="B55">
        <v>22.916550040000001</v>
      </c>
      <c r="C55">
        <v>4.28503913692066</v>
      </c>
    </row>
    <row r="56" spans="1:3" x14ac:dyDescent="0.75">
      <c r="A56" t="s">
        <v>101</v>
      </c>
      <c r="B56">
        <v>21.96</v>
      </c>
      <c r="C56">
        <v>2.7771492780389355</v>
      </c>
    </row>
    <row r="57" spans="1:3" x14ac:dyDescent="0.75">
      <c r="A57" t="s">
        <v>101</v>
      </c>
      <c r="B57">
        <v>12.44</v>
      </c>
      <c r="C57">
        <v>11.980145056357316</v>
      </c>
    </row>
    <row r="58" spans="1:3" x14ac:dyDescent="0.75">
      <c r="A58" t="s">
        <v>101</v>
      </c>
      <c r="B58">
        <v>13.67</v>
      </c>
      <c r="C58">
        <v>6.1399023237348445</v>
      </c>
    </row>
    <row r="59" spans="1:3" x14ac:dyDescent="0.75">
      <c r="A59" t="s">
        <v>101</v>
      </c>
      <c r="B59">
        <v>19.66</v>
      </c>
      <c r="C59">
        <v>7.4221899055852161</v>
      </c>
    </row>
    <row r="60" spans="1:3" x14ac:dyDescent="0.75">
      <c r="A60" t="s">
        <v>101</v>
      </c>
      <c r="B60">
        <v>6.79</v>
      </c>
      <c r="C60">
        <v>9.2400244353588921</v>
      </c>
    </row>
    <row r="61" spans="1:3" x14ac:dyDescent="0.75">
      <c r="A61" t="s">
        <v>101</v>
      </c>
      <c r="B61">
        <v>21.44</v>
      </c>
      <c r="C61">
        <v>5.6201266214182368</v>
      </c>
    </row>
    <row r="62" spans="1:3" x14ac:dyDescent="0.75">
      <c r="A62" t="s">
        <v>101</v>
      </c>
      <c r="B62">
        <v>18.04</v>
      </c>
      <c r="C62">
        <v>7.4578499834615188</v>
      </c>
    </row>
    <row r="63" spans="1:3" x14ac:dyDescent="0.75">
      <c r="A63" t="s">
        <v>101</v>
      </c>
      <c r="B63">
        <v>18.362109740000001</v>
      </c>
      <c r="C63">
        <v>9.213962185387496</v>
      </c>
    </row>
    <row r="64" spans="1:3" x14ac:dyDescent="0.75">
      <c r="A64" t="s">
        <v>101</v>
      </c>
      <c r="B64">
        <v>22.09</v>
      </c>
      <c r="C64">
        <v>10.909051160510693</v>
      </c>
    </row>
    <row r="65" spans="1:3" x14ac:dyDescent="0.75">
      <c r="A65" t="s">
        <v>101</v>
      </c>
      <c r="B65">
        <v>24.27</v>
      </c>
      <c r="C65">
        <v>5.3389872834112388</v>
      </c>
    </row>
    <row r="66" spans="1:3" x14ac:dyDescent="0.75">
      <c r="A66" t="s">
        <v>101</v>
      </c>
      <c r="B66">
        <v>11.34</v>
      </c>
      <c r="C66">
        <v>12.039118376706332</v>
      </c>
    </row>
    <row r="67" spans="1:3" x14ac:dyDescent="0.75">
      <c r="A67" t="s">
        <v>101</v>
      </c>
      <c r="B67">
        <v>11.65434544</v>
      </c>
      <c r="C67">
        <v>5.1922412344133795</v>
      </c>
    </row>
    <row r="68" spans="1:3" x14ac:dyDescent="0.75">
      <c r="A68" t="s">
        <v>101</v>
      </c>
      <c r="B68">
        <v>13.8683581</v>
      </c>
      <c r="C68">
        <v>9.73648097061767</v>
      </c>
    </row>
    <row r="69" spans="1:3" x14ac:dyDescent="0.75">
      <c r="A69" t="s">
        <v>101</v>
      </c>
      <c r="B69">
        <v>15.04</v>
      </c>
      <c r="C69">
        <v>4.9083528889076851</v>
      </c>
    </row>
    <row r="70" spans="1:3" x14ac:dyDescent="0.75">
      <c r="A70" t="s">
        <v>101</v>
      </c>
      <c r="B70">
        <v>22.95177275</v>
      </c>
      <c r="C70">
        <v>2.8802464439345172</v>
      </c>
    </row>
    <row r="71" spans="1:3" x14ac:dyDescent="0.75">
      <c r="A71" t="s">
        <v>101</v>
      </c>
      <c r="B71">
        <v>3.05</v>
      </c>
      <c r="C71">
        <v>4.4482377588147566</v>
      </c>
    </row>
    <row r="72" spans="1:3" x14ac:dyDescent="0.75">
      <c r="A72" t="s">
        <v>116</v>
      </c>
      <c r="B72">
        <v>18.36</v>
      </c>
      <c r="C72">
        <v>0.84811607252012389</v>
      </c>
    </row>
    <row r="73" spans="1:3" x14ac:dyDescent="0.75">
      <c r="A73" t="s">
        <v>116</v>
      </c>
      <c r="B73">
        <v>14.495280599999999</v>
      </c>
      <c r="C73">
        <v>1.9586362074376158</v>
      </c>
    </row>
    <row r="74" spans="1:3" x14ac:dyDescent="0.75">
      <c r="A74" t="s">
        <v>116</v>
      </c>
      <c r="B74">
        <v>23.92</v>
      </c>
      <c r="C74">
        <v>1.1178874662516332</v>
      </c>
    </row>
    <row r="75" spans="1:3" x14ac:dyDescent="0.75">
      <c r="A75" t="s">
        <v>104</v>
      </c>
      <c r="B75">
        <v>16.22</v>
      </c>
      <c r="C75">
        <v>4.2327790355439339</v>
      </c>
    </row>
    <row r="76" spans="1:3" x14ac:dyDescent="0.75">
      <c r="A76" t="s">
        <v>105</v>
      </c>
      <c r="B76">
        <v>10.54</v>
      </c>
      <c r="C76">
        <v>2.7565814108296771</v>
      </c>
    </row>
    <row r="77" spans="1:3" x14ac:dyDescent="0.75">
      <c r="A77" t="s">
        <v>105</v>
      </c>
      <c r="B77">
        <v>26.27</v>
      </c>
      <c r="C77">
        <v>3.2244825027874811</v>
      </c>
    </row>
    <row r="78" spans="1:3" x14ac:dyDescent="0.75">
      <c r="A78" t="s">
        <v>105</v>
      </c>
      <c r="B78">
        <v>21.96</v>
      </c>
      <c r="C78">
        <v>3.3904153550479186</v>
      </c>
    </row>
    <row r="79" spans="1:3" x14ac:dyDescent="0.75">
      <c r="A79" t="s">
        <v>105</v>
      </c>
      <c r="B79">
        <v>14.18</v>
      </c>
      <c r="C79">
        <v>4.8750588197772933</v>
      </c>
    </row>
    <row r="80" spans="1:3" x14ac:dyDescent="0.75">
      <c r="A80" t="s">
        <v>105</v>
      </c>
      <c r="B80">
        <v>16.91</v>
      </c>
      <c r="C80">
        <v>3.6200116707087227</v>
      </c>
    </row>
    <row r="81" spans="1:3" x14ac:dyDescent="0.75">
      <c r="A81" t="s">
        <v>105</v>
      </c>
      <c r="B81">
        <v>1.19</v>
      </c>
      <c r="C81">
        <v>2.308021841901637</v>
      </c>
    </row>
    <row r="82" spans="1:3" x14ac:dyDescent="0.75">
      <c r="A82" t="s">
        <v>105</v>
      </c>
      <c r="B82">
        <v>21.21</v>
      </c>
      <c r="C82">
        <v>3.3109506070042318</v>
      </c>
    </row>
    <row r="83" spans="1:3" x14ac:dyDescent="0.75">
      <c r="A83" t="s">
        <v>105</v>
      </c>
      <c r="B83">
        <v>22.83</v>
      </c>
      <c r="C83">
        <v>5.3198971528930477</v>
      </c>
    </row>
    <row r="84" spans="1:3" x14ac:dyDescent="0.75">
      <c r="A84" t="s">
        <v>105</v>
      </c>
      <c r="B84">
        <v>21.689863450000001</v>
      </c>
      <c r="C84">
        <v>2.4356536637457533</v>
      </c>
    </row>
    <row r="85" spans="1:3" x14ac:dyDescent="0.75">
      <c r="A85" t="s">
        <v>105</v>
      </c>
      <c r="B85">
        <v>3.09</v>
      </c>
      <c r="C85">
        <v>3.5180294611067886</v>
      </c>
    </row>
    <row r="86" spans="1:3" x14ac:dyDescent="0.75">
      <c r="A86" t="s">
        <v>105</v>
      </c>
      <c r="B86">
        <v>15.26</v>
      </c>
      <c r="C86">
        <v>1.3826843765211789</v>
      </c>
    </row>
    <row r="87" spans="1:3" x14ac:dyDescent="0.75">
      <c r="A87" t="s">
        <v>105</v>
      </c>
      <c r="B87">
        <v>17.059999999999999</v>
      </c>
      <c r="C87">
        <v>3.6885770646841585</v>
      </c>
    </row>
    <row r="88" spans="1:3" x14ac:dyDescent="0.75">
      <c r="A88" t="s">
        <v>112</v>
      </c>
      <c r="B88">
        <v>20.47</v>
      </c>
      <c r="C88">
        <v>5.5915624229435643</v>
      </c>
    </row>
    <row r="89" spans="1:3" x14ac:dyDescent="0.75">
      <c r="A89" t="s">
        <v>112</v>
      </c>
      <c r="B89">
        <v>19.850000000000001</v>
      </c>
      <c r="C89">
        <v>3.784264641638829</v>
      </c>
    </row>
    <row r="90" spans="1:3" x14ac:dyDescent="0.75">
      <c r="A90" t="s">
        <v>112</v>
      </c>
      <c r="B90">
        <v>17.96</v>
      </c>
      <c r="C90">
        <v>1.9561560753534757</v>
      </c>
    </row>
    <row r="91" spans="1:3" x14ac:dyDescent="0.75">
      <c r="A91" t="s">
        <v>112</v>
      </c>
      <c r="B91">
        <v>20.88</v>
      </c>
      <c r="C91">
        <v>2.4578857269521066</v>
      </c>
    </row>
    <row r="92" spans="1:3" x14ac:dyDescent="0.75">
      <c r="A92" t="s">
        <v>112</v>
      </c>
      <c r="B92">
        <v>28.23</v>
      </c>
      <c r="C92">
        <v>3.212403773199584</v>
      </c>
    </row>
    <row r="93" spans="1:3" x14ac:dyDescent="0.75">
      <c r="A93" t="s">
        <v>112</v>
      </c>
      <c r="B93">
        <v>17.39</v>
      </c>
      <c r="C93">
        <v>3.7488336343403645</v>
      </c>
    </row>
    <row r="94" spans="1:3" x14ac:dyDescent="0.75">
      <c r="A94" t="s">
        <v>112</v>
      </c>
      <c r="B94">
        <v>15.53509255</v>
      </c>
      <c r="C94">
        <v>2.0045834154310191</v>
      </c>
    </row>
    <row r="95" spans="1:3" x14ac:dyDescent="0.75">
      <c r="A95" t="s">
        <v>112</v>
      </c>
      <c r="B95">
        <v>25.47</v>
      </c>
      <c r="C95">
        <v>9.9645453359325629</v>
      </c>
    </row>
    <row r="96" spans="1:3" x14ac:dyDescent="0.75">
      <c r="A96" t="s">
        <v>112</v>
      </c>
      <c r="B96">
        <v>14.62</v>
      </c>
      <c r="C96">
        <v>2.5123256952213882</v>
      </c>
    </row>
    <row r="97" spans="1:3" x14ac:dyDescent="0.75">
      <c r="A97" t="s">
        <v>112</v>
      </c>
      <c r="B97">
        <v>27.208496</v>
      </c>
      <c r="C97">
        <v>1.9128848820558169</v>
      </c>
    </row>
    <row r="98" spans="1:3" x14ac:dyDescent="0.75">
      <c r="A98" t="s">
        <v>112</v>
      </c>
      <c r="B98">
        <v>16.32</v>
      </c>
      <c r="C98">
        <v>5.5970822535119416</v>
      </c>
    </row>
    <row r="99" spans="1:3" x14ac:dyDescent="0.75">
      <c r="A99" t="s">
        <v>112</v>
      </c>
      <c r="B99">
        <v>14.82</v>
      </c>
      <c r="C99">
        <v>5.2213782468149503</v>
      </c>
    </row>
    <row r="100" spans="1:3" x14ac:dyDescent="0.75">
      <c r="A100" t="s">
        <v>106</v>
      </c>
      <c r="B100">
        <v>19.46</v>
      </c>
      <c r="C100">
        <v>4.1020934457988814</v>
      </c>
    </row>
    <row r="101" spans="1:3" x14ac:dyDescent="0.75">
      <c r="A101" t="s">
        <v>106</v>
      </c>
      <c r="B101">
        <v>25.22</v>
      </c>
      <c r="C101">
        <v>1.5476463333442478</v>
      </c>
    </row>
    <row r="102" spans="1:3" x14ac:dyDescent="0.75">
      <c r="A102" t="s">
        <v>106</v>
      </c>
      <c r="B102">
        <v>20.38</v>
      </c>
      <c r="C102">
        <v>2.3971114122235204</v>
      </c>
    </row>
    <row r="103" spans="1:3" x14ac:dyDescent="0.75">
      <c r="A103" t="s">
        <v>106</v>
      </c>
      <c r="B103">
        <v>26.29</v>
      </c>
      <c r="C103">
        <v>2.4962027093450749</v>
      </c>
    </row>
    <row r="104" spans="1:3" x14ac:dyDescent="0.75">
      <c r="A104" t="s">
        <v>106</v>
      </c>
      <c r="B104">
        <v>25.81</v>
      </c>
      <c r="C104">
        <v>4.0476265634475519</v>
      </c>
    </row>
    <row r="105" spans="1:3" x14ac:dyDescent="0.75">
      <c r="A105" t="s">
        <v>106</v>
      </c>
      <c r="B105">
        <v>25.81</v>
      </c>
      <c r="C105">
        <v>2.3116335679382907</v>
      </c>
    </row>
    <row r="106" spans="1:3" x14ac:dyDescent="0.75">
      <c r="A106" t="s">
        <v>106</v>
      </c>
      <c r="B106">
        <v>12.03</v>
      </c>
      <c r="C106">
        <v>8.3327729139474922</v>
      </c>
    </row>
    <row r="107" spans="1:3" x14ac:dyDescent="0.75">
      <c r="A107" t="s">
        <v>106</v>
      </c>
      <c r="B107">
        <v>20.549836160000002</v>
      </c>
      <c r="C107">
        <v>3.5567057169508924</v>
      </c>
    </row>
    <row r="108" spans="1:3" x14ac:dyDescent="0.75">
      <c r="A108" t="s">
        <v>106</v>
      </c>
      <c r="B108">
        <v>15.772717249999999</v>
      </c>
      <c r="C108">
        <v>6.1081268914971245</v>
      </c>
    </row>
    <row r="109" spans="1:3" x14ac:dyDescent="0.75">
      <c r="A109" t="s">
        <v>106</v>
      </c>
      <c r="B109">
        <v>22.1</v>
      </c>
      <c r="C109">
        <v>7.391771579463124</v>
      </c>
    </row>
    <row r="110" spans="1:3" x14ac:dyDescent="0.75">
      <c r="A110" t="s">
        <v>106</v>
      </c>
      <c r="B110">
        <v>12.235488480000001</v>
      </c>
      <c r="C110">
        <v>2.8948422528898554</v>
      </c>
    </row>
    <row r="111" spans="1:3" x14ac:dyDescent="0.75">
      <c r="A111" t="s">
        <v>106</v>
      </c>
      <c r="B111">
        <v>14.95</v>
      </c>
      <c r="C111">
        <v>8.4689270488197561</v>
      </c>
    </row>
    <row r="112" spans="1:3" x14ac:dyDescent="0.75">
      <c r="A112" t="s">
        <v>106</v>
      </c>
      <c r="B112">
        <v>21.36</v>
      </c>
      <c r="C112">
        <v>2.0211696707433147</v>
      </c>
    </row>
    <row r="113" spans="1:3" x14ac:dyDescent="0.75">
      <c r="A113" t="s">
        <v>106</v>
      </c>
      <c r="B113">
        <v>1.1200000000000001</v>
      </c>
      <c r="C113">
        <v>2.764733458331369</v>
      </c>
    </row>
    <row r="114" spans="1:3" x14ac:dyDescent="0.75">
      <c r="A114" t="s">
        <v>106</v>
      </c>
      <c r="B114">
        <v>17.5</v>
      </c>
      <c r="C114">
        <v>3.0234282752395782</v>
      </c>
    </row>
    <row r="115" spans="1:3" x14ac:dyDescent="0.75">
      <c r="A115" t="s">
        <v>106</v>
      </c>
      <c r="B115">
        <v>13.89</v>
      </c>
      <c r="C115">
        <v>7.809331404314257</v>
      </c>
    </row>
    <row r="116" spans="1:3" x14ac:dyDescent="0.75">
      <c r="A116" t="s">
        <v>106</v>
      </c>
      <c r="B116">
        <v>15.266930889999999</v>
      </c>
      <c r="C116">
        <v>2.5294880263375554</v>
      </c>
    </row>
    <row r="117" spans="1:3" x14ac:dyDescent="0.75">
      <c r="A117" t="s">
        <v>115</v>
      </c>
      <c r="B117">
        <v>19.32</v>
      </c>
      <c r="C117">
        <v>2.2947833389020995</v>
      </c>
    </row>
    <row r="118" spans="1:3" x14ac:dyDescent="0.75">
      <c r="A118" t="s">
        <v>115</v>
      </c>
      <c r="B118">
        <v>9.67</v>
      </c>
      <c r="C118">
        <v>2.0305507899144088</v>
      </c>
    </row>
    <row r="119" spans="1:3" x14ac:dyDescent="0.75">
      <c r="A119" t="s">
        <v>115</v>
      </c>
      <c r="B119">
        <v>19</v>
      </c>
      <c r="C119">
        <v>0.89831550118792247</v>
      </c>
    </row>
    <row r="120" spans="1:3" x14ac:dyDescent="0.75">
      <c r="A120" t="s">
        <v>115</v>
      </c>
      <c r="B120">
        <v>25.11</v>
      </c>
      <c r="C120">
        <v>3.2261659218829783</v>
      </c>
    </row>
    <row r="121" spans="1:3" x14ac:dyDescent="0.75">
      <c r="A121" t="s">
        <v>115</v>
      </c>
      <c r="B121">
        <v>15.22038014</v>
      </c>
      <c r="C121">
        <v>5.3825344302665021</v>
      </c>
    </row>
    <row r="122" spans="1:3" x14ac:dyDescent="0.75">
      <c r="A122" t="s">
        <v>115</v>
      </c>
      <c r="B122">
        <v>24.31</v>
      </c>
      <c r="C122">
        <v>2.6877525730919434</v>
      </c>
    </row>
    <row r="123" spans="1:3" x14ac:dyDescent="0.75">
      <c r="A123" t="s">
        <v>115</v>
      </c>
      <c r="B123">
        <v>21.16403562</v>
      </c>
      <c r="C123">
        <v>5.4787012782435651</v>
      </c>
    </row>
    <row r="124" spans="1:3" x14ac:dyDescent="0.75">
      <c r="A124" t="s">
        <v>103</v>
      </c>
      <c r="B124">
        <v>18.47</v>
      </c>
      <c r="C124">
        <v>1.4176958498202403</v>
      </c>
    </row>
    <row r="125" spans="1:3" x14ac:dyDescent="0.75">
      <c r="A125" t="s">
        <v>103</v>
      </c>
      <c r="B125">
        <v>20.28</v>
      </c>
      <c r="C125">
        <v>4.538698063486966</v>
      </c>
    </row>
    <row r="126" spans="1:3" x14ac:dyDescent="0.75">
      <c r="A126" t="s">
        <v>103</v>
      </c>
      <c r="B126">
        <v>14.51874735</v>
      </c>
      <c r="C126">
        <v>2.4639464918247822</v>
      </c>
    </row>
    <row r="127" spans="1:3" x14ac:dyDescent="0.75">
      <c r="A127" t="s">
        <v>103</v>
      </c>
      <c r="B127">
        <v>4.8099999999999996</v>
      </c>
      <c r="C127">
        <v>2.8418738830902419</v>
      </c>
    </row>
    <row r="128" spans="1:3" x14ac:dyDescent="0.75">
      <c r="A128" t="s">
        <v>103</v>
      </c>
      <c r="B128">
        <v>12.69</v>
      </c>
      <c r="C128">
        <v>2.8693221429076652</v>
      </c>
    </row>
    <row r="129" spans="1:3" x14ac:dyDescent="0.75">
      <c r="A129" t="s">
        <v>103</v>
      </c>
      <c r="B129">
        <v>23.44504349</v>
      </c>
      <c r="C129">
        <v>3.0508977934189567</v>
      </c>
    </row>
    <row r="130" spans="1:3" x14ac:dyDescent="0.75">
      <c r="A130" t="s">
        <v>103</v>
      </c>
      <c r="B130">
        <v>5.16</v>
      </c>
      <c r="C130">
        <v>3.6315190909214308</v>
      </c>
    </row>
    <row r="131" spans="1:3" x14ac:dyDescent="0.75">
      <c r="A131" t="s">
        <v>103</v>
      </c>
      <c r="B131">
        <v>1.0900000000000001</v>
      </c>
      <c r="C131">
        <v>2.0082887596881718</v>
      </c>
    </row>
    <row r="132" spans="1:3" x14ac:dyDescent="0.75">
      <c r="A132" t="s">
        <v>103</v>
      </c>
      <c r="B132">
        <v>18.600000000000001</v>
      </c>
      <c r="C132">
        <v>2.918587938441719</v>
      </c>
    </row>
    <row r="133" spans="1:3" x14ac:dyDescent="0.75">
      <c r="A133" t="s">
        <v>103</v>
      </c>
      <c r="B133">
        <v>18.48</v>
      </c>
      <c r="C133">
        <v>2.6821157682955854</v>
      </c>
    </row>
    <row r="134" spans="1:3" x14ac:dyDescent="0.75">
      <c r="A134" t="s">
        <v>103</v>
      </c>
      <c r="B134">
        <v>21.81</v>
      </c>
      <c r="C134">
        <v>3.3303057550074482</v>
      </c>
    </row>
    <row r="135" spans="1:3" x14ac:dyDescent="0.75">
      <c r="A135" t="s">
        <v>103</v>
      </c>
      <c r="B135">
        <v>17.5</v>
      </c>
      <c r="C135">
        <v>2.9664430126027947</v>
      </c>
    </row>
    <row r="136" spans="1:3" x14ac:dyDescent="0.75">
      <c r="A136" t="s">
        <v>103</v>
      </c>
      <c r="B136">
        <v>18.66</v>
      </c>
      <c r="C136">
        <v>2.7342030065756107</v>
      </c>
    </row>
    <row r="137" spans="1:3" x14ac:dyDescent="0.75">
      <c r="A137" t="s">
        <v>103</v>
      </c>
      <c r="B137">
        <v>18.403899089999999</v>
      </c>
      <c r="C137">
        <v>2.5864056199734389</v>
      </c>
    </row>
    <row r="138" spans="1:3" x14ac:dyDescent="0.75">
      <c r="A138" t="s">
        <v>103</v>
      </c>
      <c r="B138">
        <v>21.10473533</v>
      </c>
      <c r="C138">
        <v>5.2354424043508132</v>
      </c>
    </row>
    <row r="139" spans="1:3" x14ac:dyDescent="0.75">
      <c r="A139" t="s">
        <v>103</v>
      </c>
      <c r="B139">
        <v>13.45</v>
      </c>
      <c r="C139">
        <v>3.7068224248999138</v>
      </c>
    </row>
    <row r="140" spans="1:3" x14ac:dyDescent="0.75">
      <c r="A140" t="s">
        <v>111</v>
      </c>
      <c r="B140">
        <v>19.46</v>
      </c>
      <c r="C140">
        <v>6.0968763041191849</v>
      </c>
    </row>
    <row r="141" spans="1:3" x14ac:dyDescent="0.75">
      <c r="A141" t="s">
        <v>111</v>
      </c>
      <c r="B141">
        <v>24.32</v>
      </c>
      <c r="C141">
        <v>3.8926241588345856</v>
      </c>
    </row>
    <row r="142" spans="1:3" x14ac:dyDescent="0.75">
      <c r="A142" t="s">
        <v>111</v>
      </c>
      <c r="B142">
        <v>14.3</v>
      </c>
      <c r="C142">
        <v>1.5208670925950747</v>
      </c>
    </row>
    <row r="143" spans="1:3" x14ac:dyDescent="0.75">
      <c r="A143" t="s">
        <v>111</v>
      </c>
    </row>
    <row r="144" spans="1:3" x14ac:dyDescent="0.75">
      <c r="A144" t="s">
        <v>111</v>
      </c>
      <c r="B144">
        <v>21.48</v>
      </c>
      <c r="C144">
        <v>1.8002750541835606</v>
      </c>
    </row>
    <row r="145" spans="1:3" x14ac:dyDescent="0.75">
      <c r="A145" t="s">
        <v>111</v>
      </c>
      <c r="B145">
        <v>13.93</v>
      </c>
      <c r="C145">
        <v>4.2601983998481208</v>
      </c>
    </row>
    <row r="146" spans="1:3" x14ac:dyDescent="0.75">
      <c r="A146" t="s">
        <v>111</v>
      </c>
      <c r="B146">
        <v>15.49</v>
      </c>
      <c r="C146">
        <v>4.4106082112375313</v>
      </c>
    </row>
    <row r="147" spans="1:3" x14ac:dyDescent="0.75">
      <c r="A147" t="s">
        <v>111</v>
      </c>
      <c r="B147">
        <v>19.13</v>
      </c>
      <c r="C147">
        <v>8.1020969960328895</v>
      </c>
    </row>
    <row r="148" spans="1:3" x14ac:dyDescent="0.75">
      <c r="A148" t="s">
        <v>111</v>
      </c>
      <c r="B148">
        <v>12.483494500000001</v>
      </c>
      <c r="C148">
        <v>4.4514279206204117</v>
      </c>
    </row>
    <row r="149" spans="1:3" x14ac:dyDescent="0.75">
      <c r="A149" t="s">
        <v>111</v>
      </c>
      <c r="B149">
        <v>15.93203589</v>
      </c>
      <c r="C149">
        <v>6.768642224963588</v>
      </c>
    </row>
    <row r="150" spans="1:3" x14ac:dyDescent="0.75">
      <c r="A150" t="s">
        <v>111</v>
      </c>
      <c r="B150">
        <v>22.42</v>
      </c>
      <c r="C150">
        <v>4.478882261133406</v>
      </c>
    </row>
    <row r="151" spans="1:3" x14ac:dyDescent="0.75">
      <c r="A151" t="s">
        <v>111</v>
      </c>
      <c r="B151">
        <v>12.49</v>
      </c>
      <c r="C151">
        <v>2.7693859111621388</v>
      </c>
    </row>
    <row r="152" spans="1:3" x14ac:dyDescent="0.75">
      <c r="A152" t="s">
        <v>111</v>
      </c>
      <c r="B152">
        <v>25.785490549999999</v>
      </c>
      <c r="C152">
        <v>4.7477219738156755</v>
      </c>
    </row>
    <row r="153" spans="1:3" x14ac:dyDescent="0.75">
      <c r="A153" t="s">
        <v>111</v>
      </c>
      <c r="B153">
        <v>24.38</v>
      </c>
      <c r="C153">
        <v>7.3369490365350707</v>
      </c>
    </row>
    <row r="154" spans="1:3" x14ac:dyDescent="0.75">
      <c r="A154" t="s">
        <v>111</v>
      </c>
      <c r="B154">
        <v>16.690000000000001</v>
      </c>
      <c r="C154">
        <v>2.2968920747767494</v>
      </c>
    </row>
    <row r="155" spans="1:3" x14ac:dyDescent="0.75">
      <c r="A155" t="s">
        <v>111</v>
      </c>
      <c r="B155">
        <v>23.95</v>
      </c>
      <c r="C155">
        <v>3.4628164801707584</v>
      </c>
    </row>
    <row r="156" spans="1:3" x14ac:dyDescent="0.75">
      <c r="A156" t="s">
        <v>111</v>
      </c>
      <c r="B156">
        <v>16.440000000000001</v>
      </c>
      <c r="C156">
        <v>3.4210905399153018</v>
      </c>
    </row>
    <row r="157" spans="1:3" x14ac:dyDescent="0.75">
      <c r="A157" t="s">
        <v>102</v>
      </c>
      <c r="B157">
        <v>18.87</v>
      </c>
      <c r="C157">
        <v>2.7613334972043559</v>
      </c>
    </row>
    <row r="158" spans="1:3" x14ac:dyDescent="0.75">
      <c r="A158" t="s">
        <v>102</v>
      </c>
      <c r="B158">
        <v>14.91460341</v>
      </c>
      <c r="C158">
        <v>1.5182761178466799</v>
      </c>
    </row>
    <row r="159" spans="1:3" x14ac:dyDescent="0.75">
      <c r="A159" t="s">
        <v>102</v>
      </c>
      <c r="B159">
        <v>19.41</v>
      </c>
      <c r="C159">
        <v>2.4899702753236763</v>
      </c>
    </row>
    <row r="160" spans="1:3" x14ac:dyDescent="0.75">
      <c r="A160" t="s">
        <v>102</v>
      </c>
      <c r="B160">
        <v>18.64</v>
      </c>
      <c r="C160">
        <v>3.7608097859439718</v>
      </c>
    </row>
    <row r="161" spans="1:3" x14ac:dyDescent="0.75">
      <c r="A161" t="s">
        <v>102</v>
      </c>
      <c r="B161">
        <v>21.94</v>
      </c>
      <c r="C161">
        <v>1.7521148494974916</v>
      </c>
    </row>
    <row r="162" spans="1:3" x14ac:dyDescent="0.75">
      <c r="A162" t="s">
        <v>102</v>
      </c>
      <c r="B162">
        <v>18.34</v>
      </c>
      <c r="C162">
        <v>10.849244221195233</v>
      </c>
    </row>
    <row r="163" spans="1:3" x14ac:dyDescent="0.75">
      <c r="A163" t="s">
        <v>102</v>
      </c>
      <c r="B163">
        <v>20.36</v>
      </c>
      <c r="C163">
        <v>3.1952892450210921</v>
      </c>
    </row>
    <row r="164" spans="1:3" x14ac:dyDescent="0.75">
      <c r="A164" t="s">
        <v>102</v>
      </c>
      <c r="B164">
        <v>13.96</v>
      </c>
      <c r="C164">
        <v>5.5321242916186195</v>
      </c>
    </row>
    <row r="165" spans="1:3" x14ac:dyDescent="0.75">
      <c r="A165" t="s">
        <v>102</v>
      </c>
      <c r="B165">
        <v>17.47</v>
      </c>
      <c r="C165">
        <v>7.5063192340725857</v>
      </c>
    </row>
    <row r="166" spans="1:3" x14ac:dyDescent="0.75">
      <c r="A166" t="s">
        <v>102</v>
      </c>
      <c r="B166">
        <v>11.93</v>
      </c>
      <c r="C166">
        <v>2.7758510668282805</v>
      </c>
    </row>
    <row r="167" spans="1:3" x14ac:dyDescent="0.75">
      <c r="A167" t="s">
        <v>102</v>
      </c>
      <c r="B167">
        <v>14.81</v>
      </c>
      <c r="C167">
        <v>4.2146904939764189</v>
      </c>
    </row>
    <row r="168" spans="1:3" x14ac:dyDescent="0.75">
      <c r="A168" t="s">
        <v>102</v>
      </c>
      <c r="B168">
        <v>14.20758472</v>
      </c>
      <c r="C168">
        <v>1.607237291397088</v>
      </c>
    </row>
    <row r="169" spans="1:3" x14ac:dyDescent="0.75">
      <c r="A169" t="s">
        <v>102</v>
      </c>
      <c r="B169">
        <v>4.87</v>
      </c>
      <c r="C169">
        <v>2.0368535112162589</v>
      </c>
    </row>
    <row r="170" spans="1:3" x14ac:dyDescent="0.75">
      <c r="A170" t="s">
        <v>102</v>
      </c>
      <c r="B170">
        <v>12.78</v>
      </c>
      <c r="C170">
        <v>2.0458574237055416</v>
      </c>
    </row>
    <row r="171" spans="1:3" x14ac:dyDescent="0.75">
      <c r="A171" t="s">
        <v>102</v>
      </c>
    </row>
    <row r="172" spans="1:3" x14ac:dyDescent="0.75">
      <c r="A172" t="s">
        <v>102</v>
      </c>
      <c r="B172">
        <v>23.61</v>
      </c>
      <c r="C172">
        <v>1.9095748549326015</v>
      </c>
    </row>
    <row r="173" spans="1:3" x14ac:dyDescent="0.75">
      <c r="A173" t="s">
        <v>102</v>
      </c>
      <c r="B173">
        <v>0.99</v>
      </c>
      <c r="C173">
        <v>4.4496164058579568</v>
      </c>
    </row>
    <row r="174" spans="1:3" x14ac:dyDescent="0.75">
      <c r="A174" t="s">
        <v>102</v>
      </c>
      <c r="B174">
        <v>3.79</v>
      </c>
      <c r="C174">
        <v>2.8573126200711907</v>
      </c>
    </row>
    <row r="175" spans="1:3" x14ac:dyDescent="0.75">
      <c r="A175" t="s">
        <v>102</v>
      </c>
      <c r="B175">
        <v>2.72</v>
      </c>
      <c r="C175">
        <v>3.710667646709203</v>
      </c>
    </row>
    <row r="176" spans="1:3" x14ac:dyDescent="0.75">
      <c r="A176" t="s">
        <v>102</v>
      </c>
      <c r="B176">
        <v>10.98</v>
      </c>
      <c r="C176">
        <v>2.5436205046799496</v>
      </c>
    </row>
    <row r="177" spans="1:3" x14ac:dyDescent="0.75">
      <c r="A177" t="s">
        <v>102</v>
      </c>
      <c r="B177">
        <v>5.16</v>
      </c>
      <c r="C177">
        <v>2.3012017499328863</v>
      </c>
    </row>
    <row r="178" spans="1:3" x14ac:dyDescent="0.75">
      <c r="A178" t="s">
        <v>102</v>
      </c>
      <c r="B178">
        <v>-0.73</v>
      </c>
      <c r="C178">
        <v>1.4996110545867267</v>
      </c>
    </row>
    <row r="179" spans="1:3" x14ac:dyDescent="0.75">
      <c r="A179" t="s">
        <v>102</v>
      </c>
      <c r="B179">
        <v>15.34</v>
      </c>
      <c r="C179">
        <v>1.7948874235976291</v>
      </c>
    </row>
    <row r="180" spans="1:3" x14ac:dyDescent="0.75">
      <c r="A180" t="s">
        <v>102</v>
      </c>
      <c r="B180">
        <v>18.3</v>
      </c>
      <c r="C180">
        <v>12.939321591003456</v>
      </c>
    </row>
    <row r="181" spans="1:3" x14ac:dyDescent="0.75">
      <c r="A181" t="s">
        <v>102</v>
      </c>
      <c r="B181">
        <v>14.021488120000001</v>
      </c>
      <c r="C181">
        <v>3.1475086180909404</v>
      </c>
    </row>
    <row r="182" spans="1:3" x14ac:dyDescent="0.75">
      <c r="A182" t="s">
        <v>102</v>
      </c>
      <c r="B182">
        <v>15.24943785</v>
      </c>
      <c r="C182">
        <v>6.3192949784256216</v>
      </c>
    </row>
    <row r="183" spans="1:3" x14ac:dyDescent="0.75">
      <c r="A183" t="s">
        <v>102</v>
      </c>
      <c r="B183">
        <v>18.156218939999999</v>
      </c>
      <c r="C183">
        <v>6.2926622105928089</v>
      </c>
    </row>
    <row r="184" spans="1:3" x14ac:dyDescent="0.75">
      <c r="A184" t="s">
        <v>102</v>
      </c>
      <c r="B184">
        <v>25.29</v>
      </c>
      <c r="C184">
        <v>5.8524754448824341</v>
      </c>
    </row>
    <row r="185" spans="1:3" x14ac:dyDescent="0.75">
      <c r="A185" t="s">
        <v>102</v>
      </c>
      <c r="B185">
        <v>15.21750379</v>
      </c>
      <c r="C185">
        <v>3.3088549402024783</v>
      </c>
    </row>
    <row r="186" spans="1:3" x14ac:dyDescent="0.75">
      <c r="A186" t="s">
        <v>102</v>
      </c>
      <c r="B186">
        <v>19.108453409999999</v>
      </c>
      <c r="C186">
        <v>1.163524754618007</v>
      </c>
    </row>
    <row r="187" spans="1:3" x14ac:dyDescent="0.75">
      <c r="A187" t="s">
        <v>102</v>
      </c>
      <c r="B187">
        <v>15.93203589</v>
      </c>
      <c r="C187">
        <v>5.9022300235146927</v>
      </c>
    </row>
    <row r="188" spans="1:3" x14ac:dyDescent="0.75">
      <c r="A188" t="s">
        <v>102</v>
      </c>
      <c r="B188">
        <v>22.33</v>
      </c>
      <c r="C188">
        <v>11.625451857846178</v>
      </c>
    </row>
    <row r="189" spans="1:3" x14ac:dyDescent="0.75">
      <c r="A189" t="s">
        <v>102</v>
      </c>
      <c r="B189">
        <v>13.12</v>
      </c>
      <c r="C189">
        <v>4.6717177228431845</v>
      </c>
    </row>
    <row r="190" spans="1:3" x14ac:dyDescent="0.75">
      <c r="A190" t="s">
        <v>102</v>
      </c>
      <c r="B190">
        <v>23.910667220000001</v>
      </c>
      <c r="C190">
        <v>5.5677643555981691</v>
      </c>
    </row>
    <row r="191" spans="1:3" x14ac:dyDescent="0.75">
      <c r="A191" t="s">
        <v>102</v>
      </c>
      <c r="B191">
        <v>13.26</v>
      </c>
      <c r="C191">
        <v>3.0911131992789094</v>
      </c>
    </row>
    <row r="192" spans="1:3" x14ac:dyDescent="0.75">
      <c r="A192" t="s">
        <v>102</v>
      </c>
      <c r="B192">
        <v>12.99</v>
      </c>
      <c r="C192">
        <v>2.5303024289348106</v>
      </c>
    </row>
    <row r="193" spans="1:3" x14ac:dyDescent="0.75">
      <c r="A193" t="s">
        <v>102</v>
      </c>
      <c r="B193">
        <v>8.0399999999999991</v>
      </c>
      <c r="C193">
        <v>2.6176346278631435</v>
      </c>
    </row>
    <row r="194" spans="1:3" x14ac:dyDescent="0.75">
      <c r="A194" t="s">
        <v>102</v>
      </c>
      <c r="B194">
        <v>12.6</v>
      </c>
      <c r="C194">
        <v>2.7650707082811468</v>
      </c>
    </row>
    <row r="195" spans="1:3" x14ac:dyDescent="0.75">
      <c r="A195" t="s">
        <v>102</v>
      </c>
      <c r="B195">
        <v>15.22</v>
      </c>
      <c r="C195">
        <v>2.1096968889198302</v>
      </c>
    </row>
    <row r="196" spans="1:3" x14ac:dyDescent="0.75">
      <c r="A196" t="s">
        <v>102</v>
      </c>
      <c r="B196">
        <v>13.02</v>
      </c>
      <c r="C196">
        <v>2.4617664471721823</v>
      </c>
    </row>
    <row r="197" spans="1:3" x14ac:dyDescent="0.75">
      <c r="A197" t="s">
        <v>102</v>
      </c>
      <c r="B197">
        <v>20.71</v>
      </c>
      <c r="C197">
        <v>2.2769206240316979</v>
      </c>
    </row>
    <row r="198" spans="1:3" x14ac:dyDescent="0.75">
      <c r="A198" t="s">
        <v>102</v>
      </c>
      <c r="B198">
        <v>6.13</v>
      </c>
      <c r="C198">
        <v>1.4893608166172936</v>
      </c>
    </row>
    <row r="199" spans="1:3" x14ac:dyDescent="0.75">
      <c r="A199" t="s">
        <v>102</v>
      </c>
      <c r="B199">
        <v>17.579999999999998</v>
      </c>
      <c r="C199">
        <v>1.8582674543685826</v>
      </c>
    </row>
    <row r="200" spans="1:3" x14ac:dyDescent="0.75">
      <c r="A200" t="s">
        <v>102</v>
      </c>
      <c r="B200">
        <v>17.72</v>
      </c>
      <c r="C200">
        <v>1.3229153227202144</v>
      </c>
    </row>
    <row r="201" spans="1:3" x14ac:dyDescent="0.75">
      <c r="A201" t="s">
        <v>102</v>
      </c>
      <c r="B201">
        <v>22.36</v>
      </c>
      <c r="C201">
        <v>2.1962440793184723</v>
      </c>
    </row>
    <row r="202" spans="1:3" x14ac:dyDescent="0.75">
      <c r="A202" t="s">
        <v>102</v>
      </c>
      <c r="B202">
        <v>16.91</v>
      </c>
      <c r="C202">
        <v>3.0292362553888528</v>
      </c>
    </row>
    <row r="203" spans="1:3" x14ac:dyDescent="0.75">
      <c r="A203" t="s">
        <v>102</v>
      </c>
      <c r="B203">
        <v>15.41</v>
      </c>
      <c r="C203">
        <v>3.0840650407989507</v>
      </c>
    </row>
    <row r="204" spans="1:3" x14ac:dyDescent="0.75">
      <c r="A204" t="s">
        <v>102</v>
      </c>
      <c r="B204">
        <v>17.62092779</v>
      </c>
      <c r="C204">
        <v>1.8594483508205781</v>
      </c>
    </row>
    <row r="205" spans="1:3" x14ac:dyDescent="0.75">
      <c r="A205" t="s">
        <v>102</v>
      </c>
      <c r="B205">
        <v>15.872753619999999</v>
      </c>
      <c r="C205">
        <v>2.0102207433834405</v>
      </c>
    </row>
    <row r="206" spans="1:3" x14ac:dyDescent="0.75">
      <c r="A206" t="s">
        <v>102</v>
      </c>
      <c r="B206">
        <v>21.95</v>
      </c>
      <c r="C206">
        <v>1.7248615172164714</v>
      </c>
    </row>
    <row r="207" spans="1:3" x14ac:dyDescent="0.75">
      <c r="A207" t="s">
        <v>102</v>
      </c>
      <c r="B207">
        <v>14.91</v>
      </c>
      <c r="C207">
        <v>2.371696869362288</v>
      </c>
    </row>
    <row r="208" spans="1:3" x14ac:dyDescent="0.75">
      <c r="A208" t="s">
        <v>102</v>
      </c>
      <c r="B208">
        <v>17</v>
      </c>
      <c r="C208">
        <v>2.5177727453768277</v>
      </c>
    </row>
    <row r="209" spans="1:3" x14ac:dyDescent="0.75">
      <c r="A209" t="s">
        <v>102</v>
      </c>
      <c r="B209">
        <v>16.98</v>
      </c>
      <c r="C209">
        <v>4.2499380536911273</v>
      </c>
    </row>
    <row r="210" spans="1:3" x14ac:dyDescent="0.75">
      <c r="A210" t="s">
        <v>102</v>
      </c>
      <c r="B210">
        <v>18.84</v>
      </c>
      <c r="C210">
        <v>2.4739103937802329</v>
      </c>
    </row>
    <row r="211" spans="1:3" x14ac:dyDescent="0.75">
      <c r="A211" t="s">
        <v>102</v>
      </c>
      <c r="B211">
        <v>18.760000000000002</v>
      </c>
      <c r="C211">
        <v>2.2565577734640607</v>
      </c>
    </row>
    <row r="212" spans="1:3" x14ac:dyDescent="0.75">
      <c r="A212" t="s">
        <v>102</v>
      </c>
      <c r="B212">
        <v>12.68</v>
      </c>
      <c r="C212">
        <v>13.628621059092218</v>
      </c>
    </row>
    <row r="213" spans="1:3" x14ac:dyDescent="0.75">
      <c r="A213" t="s">
        <v>102</v>
      </c>
      <c r="B213">
        <v>18.12389782</v>
      </c>
      <c r="C213">
        <v>2.9998661086744733</v>
      </c>
    </row>
    <row r="214" spans="1:3" x14ac:dyDescent="0.75">
      <c r="A214" t="s">
        <v>102</v>
      </c>
      <c r="B214">
        <v>11.49</v>
      </c>
      <c r="C214">
        <v>2.4351404466542772</v>
      </c>
    </row>
    <row r="215" spans="1:3" x14ac:dyDescent="0.75">
      <c r="A215" t="s">
        <v>102</v>
      </c>
      <c r="B215">
        <v>12.81</v>
      </c>
      <c r="C215">
        <v>2.9187970596964021</v>
      </c>
    </row>
    <row r="216" spans="1:3" x14ac:dyDescent="0.75">
      <c r="A216" t="s">
        <v>102</v>
      </c>
      <c r="B216">
        <v>13.61</v>
      </c>
      <c r="C216">
        <v>3.3162989866047354</v>
      </c>
    </row>
    <row r="217" spans="1:3" x14ac:dyDescent="0.75">
      <c r="A217" t="s">
        <v>100</v>
      </c>
      <c r="B217">
        <v>19.149999999999999</v>
      </c>
      <c r="C217">
        <v>4.9307912061794328</v>
      </c>
    </row>
    <row r="218" spans="1:3" x14ac:dyDescent="0.75">
      <c r="A218" t="s">
        <v>100</v>
      </c>
      <c r="B218">
        <v>15.80737884</v>
      </c>
      <c r="C218">
        <v>7.4659341660438256</v>
      </c>
    </row>
    <row r="219" spans="1:3" x14ac:dyDescent="0.75">
      <c r="A219" t="s">
        <v>100</v>
      </c>
      <c r="B219">
        <v>18.41</v>
      </c>
      <c r="C219">
        <v>3.8868552036722228</v>
      </c>
    </row>
    <row r="220" spans="1:3" x14ac:dyDescent="0.75">
      <c r="A220" t="s">
        <v>100</v>
      </c>
      <c r="B220">
        <v>17.190000000000001</v>
      </c>
      <c r="C220">
        <v>7.7581956030897103</v>
      </c>
    </row>
    <row r="221" spans="1:3" x14ac:dyDescent="0.75">
      <c r="A221" t="s">
        <v>100</v>
      </c>
    </row>
    <row r="222" spans="1:3" x14ac:dyDescent="0.75">
      <c r="A222" t="s">
        <v>100</v>
      </c>
      <c r="B222">
        <v>24.49</v>
      </c>
      <c r="C222">
        <v>1.8452548507013116</v>
      </c>
    </row>
    <row r="223" spans="1:3" x14ac:dyDescent="0.75">
      <c r="A223" t="s">
        <v>100</v>
      </c>
      <c r="B223">
        <v>19.309999999999999</v>
      </c>
      <c r="C223">
        <v>3.2917409387997552</v>
      </c>
    </row>
    <row r="224" spans="1:3" x14ac:dyDescent="0.75">
      <c r="A224" t="s">
        <v>100</v>
      </c>
      <c r="B224">
        <v>18.91</v>
      </c>
      <c r="C224">
        <v>9.7682709447415252</v>
      </c>
    </row>
    <row r="225" spans="1:3" x14ac:dyDescent="0.75">
      <c r="A225" t="s">
        <v>100</v>
      </c>
      <c r="B225">
        <v>17.329999999999998</v>
      </c>
      <c r="C225">
        <v>5.2881758764111551</v>
      </c>
    </row>
    <row r="226" spans="1:3" x14ac:dyDescent="0.75">
      <c r="A226" t="s">
        <v>100</v>
      </c>
      <c r="B226">
        <v>9.06</v>
      </c>
      <c r="C226">
        <v>3.8986837789661219</v>
      </c>
    </row>
    <row r="227" spans="1:3" x14ac:dyDescent="0.75">
      <c r="A227" t="s">
        <v>100</v>
      </c>
      <c r="B227">
        <v>17.36</v>
      </c>
      <c r="C227">
        <v>5.0179346405228662</v>
      </c>
    </row>
    <row r="228" spans="1:3" x14ac:dyDescent="0.75">
      <c r="A228" t="s">
        <v>100</v>
      </c>
      <c r="B228">
        <v>17.170000000000002</v>
      </c>
      <c r="C228">
        <v>4.6940026143790732</v>
      </c>
    </row>
    <row r="229" spans="1:3" x14ac:dyDescent="0.75">
      <c r="A229" t="s">
        <v>100</v>
      </c>
      <c r="B229">
        <v>14.73</v>
      </c>
      <c r="C229">
        <v>2.8375234699940481</v>
      </c>
    </row>
    <row r="230" spans="1:3" x14ac:dyDescent="0.75">
      <c r="A230" t="s">
        <v>100</v>
      </c>
      <c r="B230">
        <v>11.83</v>
      </c>
      <c r="C230">
        <v>2.8617316696375443</v>
      </c>
    </row>
    <row r="231" spans="1:3" x14ac:dyDescent="0.75">
      <c r="A231" t="s">
        <v>100</v>
      </c>
      <c r="B231">
        <v>11.648713839999999</v>
      </c>
      <c r="C231">
        <v>2.4594519310754541</v>
      </c>
    </row>
    <row r="232" spans="1:3" x14ac:dyDescent="0.75">
      <c r="A232" t="s">
        <v>100</v>
      </c>
      <c r="B232">
        <v>10.050000000000001</v>
      </c>
      <c r="C232">
        <v>1.0378267379679069</v>
      </c>
    </row>
    <row r="233" spans="1:3" x14ac:dyDescent="0.75">
      <c r="A233" t="s">
        <v>100</v>
      </c>
      <c r="B233">
        <v>2.78</v>
      </c>
      <c r="C233">
        <v>6.1121026737967767</v>
      </c>
    </row>
    <row r="234" spans="1:3" x14ac:dyDescent="0.75">
      <c r="A234" t="s">
        <v>100</v>
      </c>
      <c r="B234">
        <v>24.74</v>
      </c>
      <c r="C234">
        <v>2.4563717171717028</v>
      </c>
    </row>
    <row r="235" spans="1:3" x14ac:dyDescent="0.75">
      <c r="A235" t="s">
        <v>100</v>
      </c>
      <c r="B235">
        <v>27.82</v>
      </c>
      <c r="C235">
        <v>2.975730005941756</v>
      </c>
    </row>
    <row r="236" spans="1:3" x14ac:dyDescent="0.75">
      <c r="A236" t="s">
        <v>100</v>
      </c>
      <c r="B236">
        <v>12.02129564</v>
      </c>
      <c r="C236">
        <v>3.1324626658348635</v>
      </c>
    </row>
    <row r="237" spans="1:3" x14ac:dyDescent="0.75">
      <c r="A237" t="s">
        <v>100</v>
      </c>
      <c r="B237">
        <v>3.2</v>
      </c>
      <c r="C237">
        <v>2.9207120617944065</v>
      </c>
    </row>
    <row r="238" spans="1:3" x14ac:dyDescent="0.75">
      <c r="A238" t="s">
        <v>100</v>
      </c>
    </row>
    <row r="239" spans="1:3" x14ac:dyDescent="0.75">
      <c r="A239" t="s">
        <v>100</v>
      </c>
      <c r="B239">
        <v>6.33</v>
      </c>
      <c r="C239">
        <v>3.4105725490195966</v>
      </c>
    </row>
    <row r="240" spans="1:3" x14ac:dyDescent="0.75">
      <c r="A240" t="s">
        <v>100</v>
      </c>
      <c r="B240">
        <v>4.42</v>
      </c>
      <c r="C240">
        <v>3.0413081402257753</v>
      </c>
    </row>
    <row r="241" spans="1:3" x14ac:dyDescent="0.75">
      <c r="A241" t="s">
        <v>100</v>
      </c>
      <c r="B241">
        <v>10.08</v>
      </c>
      <c r="C241">
        <v>3.1341746880570298</v>
      </c>
    </row>
    <row r="242" spans="1:3" x14ac:dyDescent="0.75">
      <c r="A242" t="s">
        <v>100</v>
      </c>
      <c r="B242">
        <v>18.18</v>
      </c>
      <c r="C242">
        <v>2.8208397133150132</v>
      </c>
    </row>
    <row r="243" spans="1:3" x14ac:dyDescent="0.75">
      <c r="A243" t="s">
        <v>100</v>
      </c>
      <c r="B243">
        <v>12.96</v>
      </c>
      <c r="C243">
        <v>7.3180596553772839</v>
      </c>
    </row>
    <row r="244" spans="1:3" x14ac:dyDescent="0.75">
      <c r="A244" t="s">
        <v>100</v>
      </c>
      <c r="B244">
        <v>14.17</v>
      </c>
      <c r="C244">
        <v>9.6813981076940916</v>
      </c>
    </row>
    <row r="245" spans="1:3" x14ac:dyDescent="0.75">
      <c r="A245" t="s">
        <v>100</v>
      </c>
      <c r="B245">
        <v>12.64</v>
      </c>
      <c r="C245">
        <v>2.9163084967320132</v>
      </c>
    </row>
    <row r="246" spans="1:3" x14ac:dyDescent="0.75">
      <c r="A246" t="s">
        <v>100</v>
      </c>
      <c r="B246">
        <v>2.5299999999999998</v>
      </c>
      <c r="C246">
        <v>3.9602956625074164</v>
      </c>
    </row>
    <row r="247" spans="1:3" x14ac:dyDescent="0.75">
      <c r="A247" t="s">
        <v>100</v>
      </c>
      <c r="B247">
        <v>10.82</v>
      </c>
      <c r="C247">
        <v>4.8185573380867366</v>
      </c>
    </row>
    <row r="248" spans="1:3" x14ac:dyDescent="0.75">
      <c r="A248" t="s">
        <v>100</v>
      </c>
      <c r="B248">
        <v>8.99</v>
      </c>
      <c r="C248">
        <v>2.5787246583481758</v>
      </c>
    </row>
    <row r="249" spans="1:3" x14ac:dyDescent="0.75">
      <c r="A249" t="s">
        <v>100</v>
      </c>
      <c r="B249">
        <v>12.92</v>
      </c>
      <c r="C249">
        <v>3.3155118241235844</v>
      </c>
    </row>
    <row r="250" spans="1:3" x14ac:dyDescent="0.75">
      <c r="A250" t="s">
        <v>100</v>
      </c>
      <c r="B250">
        <v>7.88</v>
      </c>
      <c r="C250">
        <v>3.238924777183589</v>
      </c>
    </row>
    <row r="251" spans="1:3" x14ac:dyDescent="0.75">
      <c r="A251" t="s">
        <v>100</v>
      </c>
      <c r="B251">
        <v>14.044607579999999</v>
      </c>
      <c r="C251">
        <v>4.1169872846107998</v>
      </c>
    </row>
    <row r="252" spans="1:3" x14ac:dyDescent="0.75">
      <c r="A252" t="s">
        <v>100</v>
      </c>
      <c r="B252">
        <v>22.043424399999999</v>
      </c>
      <c r="C252">
        <v>8.2490517288362692</v>
      </c>
    </row>
    <row r="253" spans="1:3" x14ac:dyDescent="0.75">
      <c r="A253" t="s">
        <v>100</v>
      </c>
      <c r="B253">
        <v>6.09</v>
      </c>
      <c r="C253">
        <v>4.5914467023172794</v>
      </c>
    </row>
    <row r="254" spans="1:3" x14ac:dyDescent="0.75">
      <c r="A254" t="s">
        <v>100</v>
      </c>
      <c r="B254">
        <v>20.710166180000002</v>
      </c>
      <c r="C254">
        <v>4.27147332144978</v>
      </c>
    </row>
    <row r="255" spans="1:3" x14ac:dyDescent="0.75">
      <c r="A255" t="s">
        <v>100</v>
      </c>
      <c r="B255">
        <v>14.84743364</v>
      </c>
      <c r="C255">
        <v>7.3616351752822169</v>
      </c>
    </row>
    <row r="256" spans="1:3" x14ac:dyDescent="0.75">
      <c r="A256" t="s">
        <v>100</v>
      </c>
      <c r="B256">
        <v>23.59</v>
      </c>
      <c r="C256">
        <v>4.8722557338086636</v>
      </c>
    </row>
    <row r="257" spans="1:3" x14ac:dyDescent="0.75">
      <c r="A257" t="s">
        <v>100</v>
      </c>
      <c r="B257">
        <v>17.229996700000001</v>
      </c>
      <c r="C257">
        <v>6.8693817083516997</v>
      </c>
    </row>
    <row r="258" spans="1:3" x14ac:dyDescent="0.75">
      <c r="A258" t="s">
        <v>100</v>
      </c>
      <c r="B258">
        <v>23</v>
      </c>
      <c r="C258">
        <v>6.8391966726084332</v>
      </c>
    </row>
    <row r="259" spans="1:3" x14ac:dyDescent="0.75">
      <c r="A259" t="s">
        <v>100</v>
      </c>
      <c r="B259">
        <v>11.62</v>
      </c>
      <c r="C259">
        <v>6.5777587641116959</v>
      </c>
    </row>
    <row r="260" spans="1:3" x14ac:dyDescent="0.75">
      <c r="A260" t="s">
        <v>100</v>
      </c>
      <c r="B260">
        <v>25.335924519999999</v>
      </c>
      <c r="C260">
        <v>9.0917913250148459</v>
      </c>
    </row>
    <row r="261" spans="1:3" x14ac:dyDescent="0.75">
      <c r="A261" t="s">
        <v>100</v>
      </c>
      <c r="B261">
        <v>12.899951829999999</v>
      </c>
      <c r="C261">
        <v>2.194051574569206</v>
      </c>
    </row>
    <row r="262" spans="1:3" x14ac:dyDescent="0.75">
      <c r="A262" t="s">
        <v>100</v>
      </c>
      <c r="B262">
        <v>16.91</v>
      </c>
      <c r="C262">
        <v>2.8885827688651111</v>
      </c>
    </row>
    <row r="263" spans="1:3" x14ac:dyDescent="0.75">
      <c r="A263" t="s">
        <v>100</v>
      </c>
      <c r="B263">
        <v>-2.71</v>
      </c>
      <c r="C263">
        <v>3.3018638146167447</v>
      </c>
    </row>
    <row r="264" spans="1:3" x14ac:dyDescent="0.75">
      <c r="A264" t="s">
        <v>100</v>
      </c>
      <c r="B264">
        <v>16.43</v>
      </c>
      <c r="C264">
        <v>4.0536109328579828</v>
      </c>
    </row>
    <row r="265" spans="1:3" x14ac:dyDescent="0.75">
      <c r="A265" t="s">
        <v>100</v>
      </c>
      <c r="B265">
        <v>12.69</v>
      </c>
      <c r="C265">
        <v>1.7848368927327911</v>
      </c>
    </row>
    <row r="266" spans="1:3" x14ac:dyDescent="0.75">
      <c r="A266" t="s">
        <v>100</v>
      </c>
      <c r="B266">
        <v>13.59</v>
      </c>
      <c r="C266">
        <v>1.3613252525252435</v>
      </c>
    </row>
    <row r="267" spans="1:3" x14ac:dyDescent="0.75">
      <c r="A267" t="s">
        <v>100</v>
      </c>
      <c r="B267">
        <v>11.84</v>
      </c>
      <c r="C267">
        <v>3.0153354723707579</v>
      </c>
    </row>
    <row r="268" spans="1:3" x14ac:dyDescent="0.75">
      <c r="A268" t="s">
        <v>100</v>
      </c>
      <c r="B268">
        <v>21.37</v>
      </c>
      <c r="C268">
        <v>3.49904313725489</v>
      </c>
    </row>
    <row r="269" spans="1:3" x14ac:dyDescent="0.75">
      <c r="A269" t="s">
        <v>100</v>
      </c>
      <c r="B269">
        <v>14.85</v>
      </c>
      <c r="C269">
        <v>3.0078592988710517</v>
      </c>
    </row>
    <row r="270" spans="1:3" x14ac:dyDescent="0.75">
      <c r="A270" t="s">
        <v>100</v>
      </c>
      <c r="B270">
        <v>17.87</v>
      </c>
      <c r="C270">
        <v>2.2904432560903047</v>
      </c>
    </row>
    <row r="271" spans="1:3" x14ac:dyDescent="0.75">
      <c r="A271" t="s">
        <v>100</v>
      </c>
      <c r="B271">
        <v>14.19</v>
      </c>
      <c r="C271">
        <v>2.5298747474747341</v>
      </c>
    </row>
    <row r="272" spans="1:3" x14ac:dyDescent="0.75">
      <c r="A272" t="s">
        <v>100</v>
      </c>
      <c r="B272">
        <v>22.158236030000001</v>
      </c>
      <c r="C272">
        <v>2.8045195484254166</v>
      </c>
    </row>
    <row r="273" spans="1:3" x14ac:dyDescent="0.75">
      <c r="A273" t="s">
        <v>100</v>
      </c>
      <c r="B273">
        <v>17.91353569</v>
      </c>
      <c r="C273">
        <v>2.151799405822922</v>
      </c>
    </row>
    <row r="274" spans="1:3" x14ac:dyDescent="0.75">
      <c r="A274" t="s">
        <v>100</v>
      </c>
      <c r="B274">
        <v>21.45</v>
      </c>
      <c r="C274">
        <v>2.52712639030183</v>
      </c>
    </row>
    <row r="275" spans="1:3" x14ac:dyDescent="0.75">
      <c r="A275" t="s">
        <v>100</v>
      </c>
      <c r="B275">
        <v>15.03</v>
      </c>
      <c r="C275">
        <v>4.5483199049316596</v>
      </c>
    </row>
    <row r="276" spans="1:3" x14ac:dyDescent="0.75">
      <c r="A276" t="s">
        <v>100</v>
      </c>
      <c r="B276">
        <v>16.96</v>
      </c>
      <c r="C276">
        <v>3.74551729055257</v>
      </c>
    </row>
    <row r="277" spans="1:3" x14ac:dyDescent="0.75">
      <c r="A277" t="s">
        <v>100</v>
      </c>
      <c r="B277">
        <v>19.89</v>
      </c>
      <c r="C277">
        <v>3.0897207367795496</v>
      </c>
    </row>
    <row r="278" spans="1:3" x14ac:dyDescent="0.75">
      <c r="A278" t="s">
        <v>100</v>
      </c>
      <c r="B278">
        <v>4.4400000000000004</v>
      </c>
      <c r="C278">
        <v>4.2864370766488298</v>
      </c>
    </row>
    <row r="279" spans="1:3" x14ac:dyDescent="0.75">
      <c r="A279" t="s">
        <v>100</v>
      </c>
      <c r="B279">
        <v>16.829999999999998</v>
      </c>
      <c r="C279">
        <v>3.5936741532976728</v>
      </c>
    </row>
    <row r="280" spans="1:3" x14ac:dyDescent="0.75">
      <c r="A280" t="s">
        <v>100</v>
      </c>
      <c r="B280">
        <v>12.67</v>
      </c>
      <c r="C280">
        <v>10.709272489601892</v>
      </c>
    </row>
    <row r="281" spans="1:3" x14ac:dyDescent="0.75">
      <c r="A281" t="s">
        <v>100</v>
      </c>
      <c r="B281">
        <v>14.952455130000001</v>
      </c>
      <c r="C281">
        <v>2.1368356506238793</v>
      </c>
    </row>
    <row r="282" spans="1:3" x14ac:dyDescent="0.75">
      <c r="A282" t="s">
        <v>100</v>
      </c>
      <c r="B282">
        <v>12.52307892</v>
      </c>
      <c r="C282">
        <v>2.5576004753416437</v>
      </c>
    </row>
    <row r="283" spans="1:3" x14ac:dyDescent="0.75">
      <c r="A283" t="s">
        <v>100</v>
      </c>
      <c r="B283">
        <v>13.21681617</v>
      </c>
      <c r="C283">
        <v>3.5373328579916681</v>
      </c>
    </row>
    <row r="284" spans="1:3" x14ac:dyDescent="0.75">
      <c r="A284" t="s">
        <v>100</v>
      </c>
      <c r="B284">
        <v>20.21809382</v>
      </c>
      <c r="C284">
        <v>3.6535329768270834</v>
      </c>
    </row>
    <row r="285" spans="1:3" x14ac:dyDescent="0.75">
      <c r="A285" t="s">
        <v>100</v>
      </c>
      <c r="B285">
        <v>15.04</v>
      </c>
      <c r="C285">
        <v>0.69159363716093492</v>
      </c>
    </row>
    <row r="286" spans="1:3" x14ac:dyDescent="0.75">
      <c r="A286" t="s">
        <v>100</v>
      </c>
      <c r="B286">
        <v>25.206217779999999</v>
      </c>
      <c r="C286">
        <v>2.510301385644039</v>
      </c>
    </row>
    <row r="287" spans="1:3" x14ac:dyDescent="0.75">
      <c r="A287" t="s">
        <v>100</v>
      </c>
      <c r="B287">
        <v>15.22</v>
      </c>
      <c r="C287">
        <v>2.4546148544266129</v>
      </c>
    </row>
    <row r="288" spans="1:3" x14ac:dyDescent="0.75">
      <c r="A288" t="s">
        <v>100</v>
      </c>
      <c r="B288">
        <v>12.18</v>
      </c>
      <c r="C288">
        <v>2.908824717765889</v>
      </c>
    </row>
    <row r="289" spans="1:5" x14ac:dyDescent="0.75">
      <c r="A289" t="s">
        <v>100</v>
      </c>
      <c r="B289">
        <v>15.13</v>
      </c>
      <c r="C289">
        <v>3.9655814616755705</v>
      </c>
    </row>
    <row r="290" spans="1:5" x14ac:dyDescent="0.75">
      <c r="A290" t="s">
        <v>100</v>
      </c>
      <c r="B290">
        <v>3.51</v>
      </c>
      <c r="C290">
        <v>5.1116872251931005</v>
      </c>
    </row>
    <row r="291" spans="1:5" x14ac:dyDescent="0.75">
      <c r="A291" t="s">
        <v>100</v>
      </c>
      <c r="B291">
        <v>15.26</v>
      </c>
      <c r="C291">
        <v>3.7970139037433075</v>
      </c>
    </row>
    <row r="292" spans="1:5" x14ac:dyDescent="0.75">
      <c r="A292" t="s">
        <v>100</v>
      </c>
      <c r="B292">
        <v>17.38</v>
      </c>
      <c r="C292">
        <v>2.7534602495543532</v>
      </c>
    </row>
    <row r="294" spans="1:5" x14ac:dyDescent="0.75">
      <c r="A294" t="s">
        <v>117</v>
      </c>
      <c r="B294">
        <v>7.82</v>
      </c>
      <c r="C294">
        <v>-1.7434670420246379</v>
      </c>
      <c r="D294">
        <v>1</v>
      </c>
    </row>
    <row r="295" spans="1:5" x14ac:dyDescent="0.75">
      <c r="A295" t="s">
        <v>117</v>
      </c>
      <c r="B295">
        <v>13.95</v>
      </c>
      <c r="C295">
        <v>-1.4210733311968087</v>
      </c>
      <c r="D295">
        <v>1</v>
      </c>
      <c r="E295">
        <f>COUNTIF(B294:B323,"&lt;12.25")</f>
        <v>17</v>
      </c>
    </row>
    <row r="296" spans="1:5" x14ac:dyDescent="0.75">
      <c r="A296" t="s">
        <v>117</v>
      </c>
      <c r="B296">
        <v>21.26</v>
      </c>
      <c r="C296">
        <v>-1.187690273341212</v>
      </c>
      <c r="D296">
        <v>1</v>
      </c>
    </row>
    <row r="297" spans="1:5" x14ac:dyDescent="0.75">
      <c r="A297" t="s">
        <v>117</v>
      </c>
      <c r="B297">
        <v>19.34</v>
      </c>
      <c r="C297">
        <v>-1.1440259693842008</v>
      </c>
      <c r="D297">
        <v>1</v>
      </c>
    </row>
    <row r="298" spans="1:5" x14ac:dyDescent="0.75">
      <c r="A298" t="s">
        <v>117</v>
      </c>
      <c r="B298">
        <v>12.54</v>
      </c>
      <c r="C298">
        <v>-1.1186828040580601</v>
      </c>
      <c r="D298">
        <v>1</v>
      </c>
    </row>
    <row r="299" spans="1:5" x14ac:dyDescent="0.75">
      <c r="A299" t="s">
        <v>117</v>
      </c>
      <c r="B299">
        <v>8.3699999999999992</v>
      </c>
      <c r="C299">
        <v>-1.1049005987075715</v>
      </c>
      <c r="D299">
        <v>1</v>
      </c>
    </row>
    <row r="300" spans="1:5" x14ac:dyDescent="0.75">
      <c r="A300" t="s">
        <v>117</v>
      </c>
      <c r="B300">
        <v>6.09</v>
      </c>
      <c r="C300">
        <v>-1.0423259260673958</v>
      </c>
      <c r="D300">
        <v>1</v>
      </c>
    </row>
    <row r="301" spans="1:5" x14ac:dyDescent="0.75">
      <c r="A301" t="s">
        <v>117</v>
      </c>
      <c r="B301">
        <v>10.06</v>
      </c>
      <c r="C301">
        <v>-1.0293161221081943</v>
      </c>
      <c r="D301">
        <v>1</v>
      </c>
    </row>
    <row r="302" spans="1:5" x14ac:dyDescent="0.75">
      <c r="A302" t="s">
        <v>117</v>
      </c>
      <c r="B302">
        <v>10.28</v>
      </c>
      <c r="C302">
        <v>-0.8387343947068322</v>
      </c>
      <c r="D302">
        <v>1</v>
      </c>
    </row>
    <row r="303" spans="1:5" x14ac:dyDescent="0.75">
      <c r="A303" t="s">
        <v>117</v>
      </c>
      <c r="B303">
        <v>23.53</v>
      </c>
      <c r="C303">
        <v>-0.82606899959935365</v>
      </c>
      <c r="D303">
        <v>1</v>
      </c>
    </row>
    <row r="304" spans="1:5" x14ac:dyDescent="0.75">
      <c r="A304" t="s">
        <v>117</v>
      </c>
      <c r="B304">
        <v>19.25</v>
      </c>
      <c r="C304">
        <v>-0.58578457717710186</v>
      </c>
      <c r="D304">
        <v>1</v>
      </c>
    </row>
    <row r="305" spans="1:4" x14ac:dyDescent="0.75">
      <c r="A305" t="s">
        <v>117</v>
      </c>
      <c r="B305">
        <v>11.02313253</v>
      </c>
      <c r="C305">
        <v>-0.56840692904017998</v>
      </c>
      <c r="D305">
        <v>1</v>
      </c>
    </row>
    <row r="306" spans="1:4" x14ac:dyDescent="0.75">
      <c r="A306" t="s">
        <v>117</v>
      </c>
      <c r="B306">
        <v>12.47</v>
      </c>
      <c r="C306">
        <v>-0.55045011726842186</v>
      </c>
      <c r="D306">
        <v>1</v>
      </c>
    </row>
    <row r="307" spans="1:4" x14ac:dyDescent="0.75">
      <c r="A307" t="s">
        <v>117</v>
      </c>
      <c r="B307">
        <v>21.97</v>
      </c>
      <c r="C307">
        <v>-0.50417883148560272</v>
      </c>
      <c r="D307">
        <v>1</v>
      </c>
    </row>
    <row r="308" spans="1:4" x14ac:dyDescent="0.75">
      <c r="A308" t="s">
        <v>117</v>
      </c>
      <c r="B308">
        <v>9.14</v>
      </c>
      <c r="C308">
        <v>-0.46954578021025301</v>
      </c>
      <c r="D308">
        <v>1</v>
      </c>
    </row>
    <row r="309" spans="1:4" x14ac:dyDescent="0.75">
      <c r="A309" t="s">
        <v>117</v>
      </c>
      <c r="B309">
        <v>12.99</v>
      </c>
      <c r="C309">
        <v>-0.40350884193536873</v>
      </c>
      <c r="D309">
        <v>1</v>
      </c>
    </row>
    <row r="310" spans="1:4" x14ac:dyDescent="0.75">
      <c r="A310" t="s">
        <v>117</v>
      </c>
      <c r="B310">
        <v>4.3</v>
      </c>
      <c r="C310">
        <v>-0.39510012052836513</v>
      </c>
      <c r="D310">
        <v>1</v>
      </c>
    </row>
    <row r="311" spans="1:4" x14ac:dyDescent="0.75">
      <c r="A311" t="s">
        <v>117</v>
      </c>
      <c r="B311">
        <v>7.7</v>
      </c>
      <c r="C311">
        <v>-0.33320525951557856</v>
      </c>
      <c r="D311">
        <v>1</v>
      </c>
    </row>
    <row r="312" spans="1:4" x14ac:dyDescent="0.75">
      <c r="A312" t="s">
        <v>117</v>
      </c>
      <c r="B312">
        <v>12.9</v>
      </c>
      <c r="C312">
        <v>-0.27962142369501491</v>
      </c>
      <c r="D312">
        <v>1</v>
      </c>
    </row>
    <row r="313" spans="1:4" x14ac:dyDescent="0.75">
      <c r="A313" t="s">
        <v>117</v>
      </c>
      <c r="B313">
        <v>11.62</v>
      </c>
      <c r="C313">
        <v>-0.27286839939532337</v>
      </c>
      <c r="D313">
        <v>1</v>
      </c>
    </row>
    <row r="314" spans="1:4" x14ac:dyDescent="0.75">
      <c r="A314" t="s">
        <v>117</v>
      </c>
      <c r="B314">
        <v>10.73114386</v>
      </c>
      <c r="C314">
        <v>-0.27190851006416067</v>
      </c>
      <c r="D314">
        <v>1</v>
      </c>
    </row>
    <row r="315" spans="1:4" x14ac:dyDescent="0.75">
      <c r="A315" t="s">
        <v>117</v>
      </c>
      <c r="B315">
        <v>16.04</v>
      </c>
      <c r="C315">
        <v>-0.24878908388516463</v>
      </c>
      <c r="D315">
        <v>1</v>
      </c>
    </row>
    <row r="316" spans="1:4" x14ac:dyDescent="0.75">
      <c r="A316" t="s">
        <v>117</v>
      </c>
      <c r="B316">
        <v>5.29</v>
      </c>
      <c r="C316">
        <v>-0.22982453372859346</v>
      </c>
      <c r="D316">
        <v>1</v>
      </c>
    </row>
    <row r="317" spans="1:4" x14ac:dyDescent="0.75">
      <c r="A317" t="s">
        <v>117</v>
      </c>
      <c r="B317">
        <v>6.2</v>
      </c>
      <c r="C317">
        <v>-0.22161357896688061</v>
      </c>
      <c r="D317">
        <v>1</v>
      </c>
    </row>
    <row r="318" spans="1:4" x14ac:dyDescent="0.75">
      <c r="A318" t="s">
        <v>117</v>
      </c>
      <c r="B318">
        <v>8.7593277</v>
      </c>
      <c r="C318">
        <v>-0.19899126643244325</v>
      </c>
      <c r="D318">
        <v>1</v>
      </c>
    </row>
    <row r="319" spans="1:4" x14ac:dyDescent="0.75">
      <c r="A319" t="s">
        <v>117</v>
      </c>
      <c r="B319">
        <v>3.5431930600000001</v>
      </c>
      <c r="C319">
        <v>-0.19262751773049044</v>
      </c>
      <c r="D319">
        <v>1</v>
      </c>
    </row>
    <row r="320" spans="1:4" x14ac:dyDescent="0.75">
      <c r="A320" t="s">
        <v>117</v>
      </c>
      <c r="B320">
        <v>12.81</v>
      </c>
      <c r="C320">
        <v>-0.14799318925504235</v>
      </c>
      <c r="D320">
        <v>1</v>
      </c>
    </row>
    <row r="321" spans="1:4" x14ac:dyDescent="0.75">
      <c r="A321" t="s">
        <v>117</v>
      </c>
      <c r="B321">
        <v>11.136451190000001</v>
      </c>
      <c r="C321">
        <v>-0.12186865272714968</v>
      </c>
      <c r="D321">
        <v>1</v>
      </c>
    </row>
    <row r="322" spans="1:4" x14ac:dyDescent="0.75">
      <c r="A322" t="s">
        <v>117</v>
      </c>
      <c r="B322">
        <v>1.46</v>
      </c>
      <c r="C322">
        <v>-0.1084932482297617</v>
      </c>
      <c r="D322">
        <v>1</v>
      </c>
    </row>
    <row r="323" spans="1:4" x14ac:dyDescent="0.75">
      <c r="A323" t="s">
        <v>117</v>
      </c>
      <c r="B323">
        <v>16.829999999999998</v>
      </c>
      <c r="C323">
        <v>-6.6489702155954414E-2</v>
      </c>
      <c r="D323">
        <v>1</v>
      </c>
    </row>
    <row r="324" spans="1:4" x14ac:dyDescent="0.75">
      <c r="A324" t="s">
        <v>117</v>
      </c>
      <c r="B324">
        <v>15.88</v>
      </c>
      <c r="C324">
        <v>1.7316280591439359E-2</v>
      </c>
      <c r="D324">
        <v>0</v>
      </c>
    </row>
    <row r="325" spans="1:4" x14ac:dyDescent="0.75">
      <c r="A325" t="s">
        <v>117</v>
      </c>
      <c r="B325">
        <v>8.0778234540000007</v>
      </c>
      <c r="C325">
        <v>2.2314698152348694E-2</v>
      </c>
      <c r="D325">
        <v>0</v>
      </c>
    </row>
    <row r="326" spans="1:4" x14ac:dyDescent="0.75">
      <c r="A326" t="s">
        <v>117</v>
      </c>
      <c r="B326">
        <v>10.87156766</v>
      </c>
      <c r="C326">
        <v>2.6058465005338521E-2</v>
      </c>
      <c r="D326">
        <v>0</v>
      </c>
    </row>
    <row r="327" spans="1:4" x14ac:dyDescent="0.75">
      <c r="A327" t="s">
        <v>117</v>
      </c>
      <c r="B327">
        <v>9.09</v>
      </c>
      <c r="C327">
        <v>2.6058465005338521E-2</v>
      </c>
      <c r="D327">
        <v>0</v>
      </c>
    </row>
    <row r="328" spans="1:4" x14ac:dyDescent="0.75">
      <c r="A328" t="s">
        <v>117</v>
      </c>
      <c r="B328">
        <v>12.82</v>
      </c>
      <c r="C328">
        <v>3.0966784392352953E-2</v>
      </c>
      <c r="D328">
        <v>0</v>
      </c>
    </row>
    <row r="329" spans="1:4" x14ac:dyDescent="0.75">
      <c r="A329" t="s">
        <v>117</v>
      </c>
      <c r="B329">
        <v>9.75</v>
      </c>
      <c r="C329">
        <v>3.8446505190312431E-2</v>
      </c>
      <c r="D329">
        <v>0</v>
      </c>
    </row>
    <row r="330" spans="1:4" x14ac:dyDescent="0.75">
      <c r="A330" t="s">
        <v>117</v>
      </c>
      <c r="B330">
        <v>8.0963470480000002</v>
      </c>
      <c r="C330">
        <v>5.2397590015686113E-2</v>
      </c>
      <c r="D330">
        <v>0</v>
      </c>
    </row>
    <row r="331" spans="1:4" x14ac:dyDescent="0.75">
      <c r="A331" t="s">
        <v>117</v>
      </c>
      <c r="B331">
        <v>14.08673121</v>
      </c>
      <c r="C331">
        <v>5.3226538718175155E-2</v>
      </c>
      <c r="D331">
        <v>0</v>
      </c>
    </row>
    <row r="332" spans="1:4" x14ac:dyDescent="0.75">
      <c r="A332" t="s">
        <v>117</v>
      </c>
      <c r="B332">
        <v>7.94</v>
      </c>
      <c r="C332">
        <v>9.2373207001895288E-2</v>
      </c>
      <c r="D332">
        <v>0</v>
      </c>
    </row>
    <row r="333" spans="1:4" x14ac:dyDescent="0.75">
      <c r="A333" t="s">
        <v>117</v>
      </c>
      <c r="B333">
        <v>12.897376939999999</v>
      </c>
      <c r="C333">
        <v>0.12232450877551408</v>
      </c>
      <c r="D333">
        <v>0</v>
      </c>
    </row>
    <row r="334" spans="1:4" x14ac:dyDescent="0.75">
      <c r="A334" t="s">
        <v>117</v>
      </c>
      <c r="B334">
        <v>21.48</v>
      </c>
      <c r="C334">
        <v>0.140971626297581</v>
      </c>
      <c r="D334">
        <v>0</v>
      </c>
    </row>
    <row r="335" spans="1:4" x14ac:dyDescent="0.75">
      <c r="A335" t="s">
        <v>117</v>
      </c>
      <c r="B335">
        <v>6.1297141350000004</v>
      </c>
      <c r="C335">
        <v>0.15336804606023605</v>
      </c>
      <c r="D335">
        <v>0</v>
      </c>
    </row>
    <row r="336" spans="1:4" x14ac:dyDescent="0.75">
      <c r="A336" t="s">
        <v>117</v>
      </c>
      <c r="B336">
        <v>7.4</v>
      </c>
      <c r="C336">
        <v>0.17225391818618821</v>
      </c>
      <c r="D336">
        <v>0</v>
      </c>
    </row>
    <row r="337" spans="1:4" x14ac:dyDescent="0.75">
      <c r="A337" t="s">
        <v>117</v>
      </c>
      <c r="B337">
        <v>16.5224215</v>
      </c>
      <c r="C337">
        <v>0.17754145466646212</v>
      </c>
      <c r="D337">
        <v>0</v>
      </c>
    </row>
    <row r="338" spans="1:4" x14ac:dyDescent="0.75">
      <c r="A338" t="s">
        <v>117</v>
      </c>
      <c r="B338">
        <v>10.48</v>
      </c>
      <c r="C338">
        <v>0.18191264048392325</v>
      </c>
      <c r="D338">
        <v>0</v>
      </c>
    </row>
    <row r="339" spans="1:4" x14ac:dyDescent="0.75">
      <c r="A339" t="s">
        <v>117</v>
      </c>
      <c r="B339">
        <v>27.16</v>
      </c>
      <c r="C339">
        <v>0.18205419950249932</v>
      </c>
      <c r="D339">
        <v>0</v>
      </c>
    </row>
    <row r="340" spans="1:4" x14ac:dyDescent="0.75">
      <c r="A340" t="s">
        <v>117</v>
      </c>
      <c r="B340">
        <v>10.83</v>
      </c>
      <c r="C340">
        <v>0.20772544073421698</v>
      </c>
      <c r="D340">
        <v>0</v>
      </c>
    </row>
    <row r="341" spans="1:4" x14ac:dyDescent="0.75">
      <c r="A341" t="s">
        <v>117</v>
      </c>
      <c r="B341">
        <v>9.23</v>
      </c>
      <c r="C341">
        <v>0.22095476004912826</v>
      </c>
      <c r="D341">
        <v>0</v>
      </c>
    </row>
    <row r="342" spans="1:4" x14ac:dyDescent="0.75">
      <c r="A342" t="s">
        <v>117</v>
      </c>
      <c r="B342">
        <v>10.119999999999999</v>
      </c>
      <c r="C342">
        <v>0.27414370224637602</v>
      </c>
      <c r="D342">
        <v>0</v>
      </c>
    </row>
    <row r="343" spans="1:4" x14ac:dyDescent="0.75">
      <c r="A343" t="s">
        <v>117</v>
      </c>
      <c r="B343">
        <v>15.52</v>
      </c>
      <c r="C343">
        <v>0.27847701766311894</v>
      </c>
      <c r="D343">
        <v>0</v>
      </c>
    </row>
    <row r="344" spans="1:4" x14ac:dyDescent="0.75">
      <c r="A344" t="s">
        <v>117</v>
      </c>
      <c r="B344">
        <v>10.76</v>
      </c>
      <c r="C344">
        <v>0.28060031268994995</v>
      </c>
      <c r="D344">
        <v>0</v>
      </c>
    </row>
    <row r="345" spans="1:4" x14ac:dyDescent="0.75">
      <c r="A345" t="s">
        <v>117</v>
      </c>
      <c r="B345">
        <v>12.65</v>
      </c>
      <c r="C345">
        <v>0.31642773340367891</v>
      </c>
      <c r="D345">
        <v>0</v>
      </c>
    </row>
    <row r="346" spans="1:4" x14ac:dyDescent="0.75">
      <c r="A346" t="s">
        <v>117</v>
      </c>
      <c r="B346">
        <v>13.59041418</v>
      </c>
      <c r="C346">
        <v>0.31645585886876848</v>
      </c>
      <c r="D346">
        <v>0</v>
      </c>
    </row>
    <row r="347" spans="1:4" x14ac:dyDescent="0.75">
      <c r="A347" t="s">
        <v>117</v>
      </c>
      <c r="B347">
        <v>12</v>
      </c>
      <c r="C347">
        <v>0.32701420557800054</v>
      </c>
      <c r="D347">
        <v>0</v>
      </c>
    </row>
    <row r="348" spans="1:4" x14ac:dyDescent="0.75">
      <c r="A348" t="s">
        <v>117</v>
      </c>
      <c r="B348">
        <v>10</v>
      </c>
      <c r="C348">
        <v>0.34053632834622499</v>
      </c>
      <c r="D348">
        <v>0</v>
      </c>
    </row>
    <row r="349" spans="1:4" x14ac:dyDescent="0.75">
      <c r="A349" t="s">
        <v>117</v>
      </c>
      <c r="B349">
        <v>25.18</v>
      </c>
      <c r="C349">
        <v>0.34478117860544827</v>
      </c>
      <c r="D349">
        <v>0</v>
      </c>
    </row>
    <row r="350" spans="1:4" x14ac:dyDescent="0.75">
      <c r="A350" t="s">
        <v>117</v>
      </c>
      <c r="B350">
        <v>3.4366879570000002</v>
      </c>
      <c r="C350">
        <v>0.36241450935592773</v>
      </c>
      <c r="D350">
        <v>0</v>
      </c>
    </row>
    <row r="351" spans="1:4" x14ac:dyDescent="0.75">
      <c r="A351" t="s">
        <v>117</v>
      </c>
      <c r="B351">
        <v>11.73</v>
      </c>
      <c r="C351">
        <v>0.36504408666705029</v>
      </c>
      <c r="D351">
        <v>0</v>
      </c>
    </row>
    <row r="352" spans="1:4" x14ac:dyDescent="0.75">
      <c r="A352" t="s">
        <v>117</v>
      </c>
      <c r="B352">
        <v>14.29</v>
      </c>
      <c r="C352">
        <v>0.36573248939183833</v>
      </c>
      <c r="D352">
        <v>0</v>
      </c>
    </row>
    <row r="353" spans="1:4" x14ac:dyDescent="0.75">
      <c r="A353" t="s">
        <v>117</v>
      </c>
      <c r="B353">
        <v>13.995769859999999</v>
      </c>
      <c r="C353">
        <v>0.39797012673727167</v>
      </c>
      <c r="D353">
        <v>0</v>
      </c>
    </row>
    <row r="354" spans="1:4" x14ac:dyDescent="0.75">
      <c r="A354" t="s">
        <v>117</v>
      </c>
      <c r="B354">
        <v>4.26</v>
      </c>
      <c r="C354">
        <v>0.39878599573976597</v>
      </c>
      <c r="D354">
        <v>0</v>
      </c>
    </row>
    <row r="355" spans="1:4" x14ac:dyDescent="0.75">
      <c r="A355" t="s">
        <v>117</v>
      </c>
      <c r="B355">
        <v>22.82</v>
      </c>
      <c r="C355">
        <v>0.41221902646694791</v>
      </c>
      <c r="D355">
        <v>0</v>
      </c>
    </row>
    <row r="356" spans="1:4" x14ac:dyDescent="0.75">
      <c r="A356" t="s">
        <v>117</v>
      </c>
      <c r="B356">
        <v>13.01</v>
      </c>
      <c r="C356">
        <v>0.41304674434248828</v>
      </c>
      <c r="D356">
        <v>0</v>
      </c>
    </row>
    <row r="357" spans="1:4" x14ac:dyDescent="0.75">
      <c r="A357" t="s">
        <v>117</v>
      </c>
      <c r="B357">
        <v>5.34</v>
      </c>
      <c r="C357">
        <v>0.45609058398889918</v>
      </c>
      <c r="D357">
        <v>0</v>
      </c>
    </row>
    <row r="358" spans="1:4" x14ac:dyDescent="0.75">
      <c r="A358" t="s">
        <v>117</v>
      </c>
      <c r="B358">
        <v>4.93</v>
      </c>
      <c r="C358">
        <v>0.46296261509172382</v>
      </c>
      <c r="D358">
        <v>0</v>
      </c>
    </row>
    <row r="359" spans="1:4" x14ac:dyDescent="0.75">
      <c r="A359" t="s">
        <v>117</v>
      </c>
      <c r="B359">
        <v>16.77</v>
      </c>
      <c r="C359">
        <v>0.46814006567223965</v>
      </c>
      <c r="D359">
        <v>0</v>
      </c>
    </row>
    <row r="360" spans="1:4" x14ac:dyDescent="0.75">
      <c r="A360" t="s">
        <v>117</v>
      </c>
      <c r="B360">
        <v>7.79</v>
      </c>
      <c r="C360">
        <v>0.48076952222932551</v>
      </c>
      <c r="D360">
        <v>0</v>
      </c>
    </row>
    <row r="361" spans="1:4" x14ac:dyDescent="0.75">
      <c r="A361" t="s">
        <v>117</v>
      </c>
      <c r="B361">
        <v>8.49</v>
      </c>
      <c r="C361">
        <v>0.49013580795280531</v>
      </c>
      <c r="D361">
        <v>0</v>
      </c>
    </row>
    <row r="362" spans="1:4" x14ac:dyDescent="0.75">
      <c r="A362" t="s">
        <v>117</v>
      </c>
      <c r="B362">
        <v>3.3601985029999999</v>
      </c>
      <c r="C362">
        <v>0.49588879344011599</v>
      </c>
      <c r="D362">
        <v>0</v>
      </c>
    </row>
    <row r="363" spans="1:4" x14ac:dyDescent="0.75">
      <c r="A363" t="s">
        <v>117</v>
      </c>
      <c r="B363">
        <v>8.7585131129999994</v>
      </c>
      <c r="C363">
        <v>0.49984407165571731</v>
      </c>
      <c r="D363">
        <v>0</v>
      </c>
    </row>
    <row r="364" spans="1:4" x14ac:dyDescent="0.75">
      <c r="A364" t="s">
        <v>117</v>
      </c>
      <c r="B364">
        <v>14.38</v>
      </c>
      <c r="C364">
        <v>0.50715226837075389</v>
      </c>
      <c r="D364">
        <v>0</v>
      </c>
    </row>
    <row r="365" spans="1:4" x14ac:dyDescent="0.75">
      <c r="A365" t="s">
        <v>117</v>
      </c>
      <c r="B365">
        <v>19.940000000000001</v>
      </c>
      <c r="C365">
        <v>0.50802121968600866</v>
      </c>
      <c r="D365">
        <v>0</v>
      </c>
    </row>
    <row r="366" spans="1:4" x14ac:dyDescent="0.75">
      <c r="A366" t="s">
        <v>117</v>
      </c>
      <c r="B366">
        <v>9.3901945819999995</v>
      </c>
      <c r="C366">
        <v>0.52076295757575897</v>
      </c>
      <c r="D366">
        <v>0</v>
      </c>
    </row>
    <row r="367" spans="1:4" x14ac:dyDescent="0.75">
      <c r="A367" t="s">
        <v>117</v>
      </c>
      <c r="B367">
        <v>5.53</v>
      </c>
      <c r="C367">
        <v>0.52103556883353874</v>
      </c>
      <c r="D367">
        <v>0</v>
      </c>
    </row>
    <row r="368" spans="1:4" x14ac:dyDescent="0.75">
      <c r="A368" t="s">
        <v>117</v>
      </c>
      <c r="B368">
        <v>16.989999999999998</v>
      </c>
      <c r="C368">
        <v>0.5268139749909625</v>
      </c>
      <c r="D368">
        <v>0</v>
      </c>
    </row>
    <row r="369" spans="1:4" x14ac:dyDescent="0.75">
      <c r="A369" t="s">
        <v>117</v>
      </c>
      <c r="B369">
        <v>5.55</v>
      </c>
      <c r="C369">
        <v>0.53478262325619663</v>
      </c>
      <c r="D369">
        <v>0</v>
      </c>
    </row>
    <row r="370" spans="1:4" x14ac:dyDescent="0.75">
      <c r="A370" t="s">
        <v>117</v>
      </c>
      <c r="B370">
        <v>-0.6</v>
      </c>
      <c r="C370">
        <v>0.53558138556120871</v>
      </c>
      <c r="D370">
        <v>0</v>
      </c>
    </row>
    <row r="371" spans="1:4" x14ac:dyDescent="0.75">
      <c r="A371" t="s">
        <v>117</v>
      </c>
      <c r="B371">
        <v>13.74</v>
      </c>
      <c r="C371">
        <v>0.55106989619376912</v>
      </c>
      <c r="D371">
        <v>0</v>
      </c>
    </row>
    <row r="372" spans="1:4" x14ac:dyDescent="0.75">
      <c r="A372" t="s">
        <v>117</v>
      </c>
      <c r="B372">
        <v>-1.85</v>
      </c>
      <c r="C372">
        <v>0.5598227311819487</v>
      </c>
      <c r="D372">
        <v>0</v>
      </c>
    </row>
    <row r="373" spans="1:4" x14ac:dyDescent="0.75">
      <c r="A373" t="s">
        <v>117</v>
      </c>
      <c r="B373">
        <v>12.75</v>
      </c>
      <c r="C373">
        <v>0.58195545483041744</v>
      </c>
      <c r="D373">
        <v>0</v>
      </c>
    </row>
    <row r="374" spans="1:4" x14ac:dyDescent="0.75">
      <c r="A374" t="s">
        <v>117</v>
      </c>
      <c r="B374">
        <v>12.606368529999999</v>
      </c>
      <c r="C374">
        <v>0.58603260525486112</v>
      </c>
      <c r="D374">
        <v>0</v>
      </c>
    </row>
    <row r="375" spans="1:4" x14ac:dyDescent="0.75">
      <c r="A375" t="s">
        <v>117</v>
      </c>
      <c r="B375">
        <v>11.901624180000001</v>
      </c>
      <c r="C375">
        <v>0.60351567288851182</v>
      </c>
      <c r="D375">
        <v>0</v>
      </c>
    </row>
    <row r="376" spans="1:4" x14ac:dyDescent="0.75">
      <c r="A376" t="s">
        <v>117</v>
      </c>
      <c r="B376">
        <v>11.68</v>
      </c>
      <c r="C376">
        <v>0.60514940536312178</v>
      </c>
      <c r="D376">
        <v>0</v>
      </c>
    </row>
    <row r="377" spans="1:4" x14ac:dyDescent="0.75">
      <c r="A377" t="s">
        <v>117</v>
      </c>
      <c r="B377">
        <v>4.57</v>
      </c>
      <c r="C377">
        <v>0.61189932535371849</v>
      </c>
      <c r="D377">
        <v>0</v>
      </c>
    </row>
    <row r="378" spans="1:4" x14ac:dyDescent="0.75">
      <c r="A378" t="s">
        <v>117</v>
      </c>
      <c r="B378">
        <v>21.32</v>
      </c>
      <c r="C378">
        <v>0.63512679538837935</v>
      </c>
      <c r="D378">
        <v>0</v>
      </c>
    </row>
    <row r="379" spans="1:4" x14ac:dyDescent="0.75">
      <c r="A379" t="s">
        <v>117</v>
      </c>
      <c r="B379">
        <v>6.11</v>
      </c>
      <c r="C379">
        <v>0.67222405994203782</v>
      </c>
      <c r="D379">
        <v>0</v>
      </c>
    </row>
    <row r="380" spans="1:4" x14ac:dyDescent="0.75">
      <c r="A380" t="s">
        <v>117</v>
      </c>
      <c r="B380">
        <v>8.4772732580000003</v>
      </c>
      <c r="C380">
        <v>0.68125262727369218</v>
      </c>
      <c r="D380">
        <v>0</v>
      </c>
    </row>
    <row r="381" spans="1:4" x14ac:dyDescent="0.75">
      <c r="A381" t="s">
        <v>117</v>
      </c>
      <c r="B381">
        <v>15.13</v>
      </c>
      <c r="C381">
        <v>0.70912885813148885</v>
      </c>
      <c r="D381">
        <v>0</v>
      </c>
    </row>
    <row r="382" spans="1:4" x14ac:dyDescent="0.75">
      <c r="A382" t="s">
        <v>117</v>
      </c>
      <c r="B382">
        <v>8.128519378</v>
      </c>
      <c r="C382">
        <v>0.74643068319378125</v>
      </c>
      <c r="D382">
        <v>0</v>
      </c>
    </row>
    <row r="383" spans="1:4" x14ac:dyDescent="0.75">
      <c r="A383" t="s">
        <v>117</v>
      </c>
      <c r="B383">
        <v>8.3174811319999993</v>
      </c>
      <c r="C383">
        <v>0.75975977359260904</v>
      </c>
      <c r="D383">
        <v>0</v>
      </c>
    </row>
    <row r="384" spans="1:4" x14ac:dyDescent="0.75">
      <c r="A384" t="s">
        <v>117</v>
      </c>
      <c r="B384">
        <v>9.83</v>
      </c>
      <c r="C384">
        <v>0.78436594092673584</v>
      </c>
      <c r="D384">
        <v>0</v>
      </c>
    </row>
    <row r="385" spans="1:4" x14ac:dyDescent="0.75">
      <c r="A385" t="s">
        <v>117</v>
      </c>
      <c r="B385">
        <v>12.595453640000001</v>
      </c>
      <c r="C385">
        <v>0.79027593253618011</v>
      </c>
      <c r="D385">
        <v>0</v>
      </c>
    </row>
    <row r="386" spans="1:4" x14ac:dyDescent="0.75">
      <c r="A386" t="s">
        <v>117</v>
      </c>
      <c r="B386">
        <v>8.49</v>
      </c>
      <c r="C386">
        <v>0.7926200838192291</v>
      </c>
      <c r="D386">
        <v>0</v>
      </c>
    </row>
    <row r="387" spans="1:4" x14ac:dyDescent="0.75">
      <c r="A387" t="s">
        <v>117</v>
      </c>
      <c r="B387">
        <v>15.82</v>
      </c>
      <c r="C387">
        <v>0.79526533150849954</v>
      </c>
      <c r="D387">
        <v>0</v>
      </c>
    </row>
    <row r="388" spans="1:4" x14ac:dyDescent="0.75">
      <c r="A388" t="s">
        <v>117</v>
      </c>
      <c r="B388">
        <v>4.97</v>
      </c>
      <c r="C388">
        <v>0.80776205860898764</v>
      </c>
      <c r="D388">
        <v>0</v>
      </c>
    </row>
    <row r="389" spans="1:4" x14ac:dyDescent="0.75">
      <c r="A389" t="s">
        <v>117</v>
      </c>
      <c r="B389">
        <v>10.37</v>
      </c>
      <c r="C389">
        <v>0.80884361736962962</v>
      </c>
      <c r="D389">
        <v>0</v>
      </c>
    </row>
    <row r="390" spans="1:4" x14ac:dyDescent="0.75">
      <c r="A390" t="s">
        <v>117</v>
      </c>
      <c r="B390">
        <v>9.14</v>
      </c>
      <c r="C390">
        <v>0.82076996654966761</v>
      </c>
      <c r="D390">
        <v>0</v>
      </c>
    </row>
    <row r="391" spans="1:4" x14ac:dyDescent="0.75">
      <c r="A391" t="s">
        <v>117</v>
      </c>
      <c r="B391">
        <v>15.39222818</v>
      </c>
      <c r="C391">
        <v>0.83000488165754283</v>
      </c>
      <c r="D391">
        <v>0</v>
      </c>
    </row>
    <row r="392" spans="1:4" x14ac:dyDescent="0.75">
      <c r="A392" t="s">
        <v>117</v>
      </c>
      <c r="B392">
        <v>17.309999999999999</v>
      </c>
      <c r="C392">
        <v>0.84764562203764182</v>
      </c>
      <c r="D392">
        <v>0</v>
      </c>
    </row>
    <row r="393" spans="1:4" x14ac:dyDescent="0.75">
      <c r="A393" t="s">
        <v>117</v>
      </c>
      <c r="B393">
        <v>3.92</v>
      </c>
      <c r="C393">
        <v>0.84832328242115373</v>
      </c>
      <c r="D393">
        <v>0</v>
      </c>
    </row>
    <row r="394" spans="1:4" x14ac:dyDescent="0.75">
      <c r="A394" t="s">
        <v>117</v>
      </c>
      <c r="B394">
        <v>12.43</v>
      </c>
      <c r="C394">
        <v>0.85787627851578507</v>
      </c>
      <c r="D394">
        <v>0</v>
      </c>
    </row>
    <row r="395" spans="1:4" x14ac:dyDescent="0.75">
      <c r="A395" t="s">
        <v>117</v>
      </c>
      <c r="B395">
        <v>14.93</v>
      </c>
      <c r="C395">
        <v>0.85856473150751655</v>
      </c>
      <c r="D395">
        <v>0</v>
      </c>
    </row>
    <row r="396" spans="1:4" x14ac:dyDescent="0.75">
      <c r="A396" t="s">
        <v>117</v>
      </c>
      <c r="B396">
        <v>16.510000000000002</v>
      </c>
      <c r="C396">
        <v>0.87967798544860198</v>
      </c>
      <c r="D396">
        <v>0</v>
      </c>
    </row>
    <row r="397" spans="1:4" x14ac:dyDescent="0.75">
      <c r="A397" t="s">
        <v>117</v>
      </c>
      <c r="B397">
        <v>14.11</v>
      </c>
      <c r="C397">
        <v>0.88883035665197196</v>
      </c>
      <c r="D397">
        <v>0</v>
      </c>
    </row>
    <row r="398" spans="1:4" x14ac:dyDescent="0.75">
      <c r="A398" t="s">
        <v>117</v>
      </c>
      <c r="B398">
        <v>13.72</v>
      </c>
      <c r="C398">
        <v>0.9177182225032956</v>
      </c>
      <c r="D398">
        <v>0</v>
      </c>
    </row>
    <row r="399" spans="1:4" x14ac:dyDescent="0.75">
      <c r="A399" t="s">
        <v>117</v>
      </c>
      <c r="B399">
        <v>11.4236559</v>
      </c>
      <c r="C399">
        <v>0.93697450716190678</v>
      </c>
      <c r="D399">
        <v>0</v>
      </c>
    </row>
    <row r="400" spans="1:4" x14ac:dyDescent="0.75">
      <c r="A400" t="s">
        <v>117</v>
      </c>
      <c r="B400">
        <v>6.19</v>
      </c>
      <c r="C400">
        <v>0.94704090172790334</v>
      </c>
      <c r="D400">
        <v>0</v>
      </c>
    </row>
    <row r="401" spans="1:4" x14ac:dyDescent="0.75">
      <c r="A401" t="s">
        <v>117</v>
      </c>
      <c r="B401">
        <v>3.14</v>
      </c>
      <c r="C401">
        <v>0.94824218575167452</v>
      </c>
      <c r="D401">
        <v>0</v>
      </c>
    </row>
    <row r="402" spans="1:4" x14ac:dyDescent="0.75">
      <c r="A402" t="s">
        <v>117</v>
      </c>
      <c r="B402">
        <v>12.32</v>
      </c>
      <c r="C402">
        <v>0.94889907825219444</v>
      </c>
      <c r="D402">
        <v>0</v>
      </c>
    </row>
    <row r="403" spans="1:4" x14ac:dyDescent="0.75">
      <c r="A403" t="s">
        <v>117</v>
      </c>
      <c r="B403">
        <v>10.85</v>
      </c>
      <c r="C403">
        <v>0.95951101429175567</v>
      </c>
      <c r="D403">
        <v>0</v>
      </c>
    </row>
    <row r="404" spans="1:4" x14ac:dyDescent="0.75">
      <c r="A404" t="s">
        <v>117</v>
      </c>
      <c r="B404">
        <v>16.8</v>
      </c>
      <c r="C404">
        <v>0.97168841700137432</v>
      </c>
      <c r="D404">
        <v>0</v>
      </c>
    </row>
    <row r="405" spans="1:4" x14ac:dyDescent="0.75">
      <c r="A405" t="s">
        <v>117</v>
      </c>
      <c r="B405">
        <v>10.25</v>
      </c>
      <c r="C405">
        <v>0.97544797511422998</v>
      </c>
      <c r="D405">
        <v>0</v>
      </c>
    </row>
    <row r="406" spans="1:4" x14ac:dyDescent="0.75">
      <c r="A406" t="s">
        <v>117</v>
      </c>
      <c r="B406">
        <v>15.53</v>
      </c>
      <c r="C406">
        <v>0.9831948033124247</v>
      </c>
      <c r="D406">
        <v>0</v>
      </c>
    </row>
    <row r="407" spans="1:4" x14ac:dyDescent="0.75">
      <c r="A407" t="s">
        <v>117</v>
      </c>
      <c r="B407">
        <v>8.14</v>
      </c>
      <c r="C407">
        <v>0.98668309130470044</v>
      </c>
      <c r="D407">
        <v>0</v>
      </c>
    </row>
    <row r="408" spans="1:4" x14ac:dyDescent="0.75">
      <c r="A408" t="s">
        <v>117</v>
      </c>
      <c r="B408">
        <v>14.86</v>
      </c>
      <c r="C408">
        <v>0.99639933444726403</v>
      </c>
      <c r="D408">
        <v>0</v>
      </c>
    </row>
    <row r="409" spans="1:4" x14ac:dyDescent="0.75">
      <c r="A409" t="s">
        <v>117</v>
      </c>
      <c r="B409">
        <v>0.02</v>
      </c>
      <c r="C409">
        <v>1.0056345757892944</v>
      </c>
      <c r="D409">
        <v>0</v>
      </c>
    </row>
    <row r="410" spans="1:4" x14ac:dyDescent="0.75">
      <c r="A410" t="s">
        <v>117</v>
      </c>
      <c r="B410">
        <v>12.92</v>
      </c>
      <c r="C410">
        <v>1.0126806295524282</v>
      </c>
      <c r="D410">
        <v>0</v>
      </c>
    </row>
    <row r="411" spans="1:4" x14ac:dyDescent="0.75">
      <c r="A411" t="s">
        <v>117</v>
      </c>
      <c r="B411">
        <v>12.56</v>
      </c>
      <c r="C411">
        <v>1.0290288976553759</v>
      </c>
      <c r="D411">
        <v>0</v>
      </c>
    </row>
    <row r="412" spans="1:4" x14ac:dyDescent="0.75">
      <c r="A412" t="s">
        <v>117</v>
      </c>
      <c r="B412">
        <v>16.78749393</v>
      </c>
      <c r="C412">
        <v>1.0301878535170339</v>
      </c>
      <c r="D412">
        <v>0</v>
      </c>
    </row>
    <row r="413" spans="1:4" x14ac:dyDescent="0.75">
      <c r="A413" t="s">
        <v>117</v>
      </c>
      <c r="B413">
        <v>18.82</v>
      </c>
      <c r="C413">
        <v>1.0335231275085801</v>
      </c>
      <c r="D413">
        <v>0</v>
      </c>
    </row>
    <row r="414" spans="1:4" x14ac:dyDescent="0.75">
      <c r="A414" t="s">
        <v>117</v>
      </c>
      <c r="B414">
        <v>18.510000000000002</v>
      </c>
      <c r="C414">
        <v>1.0336237488744773</v>
      </c>
      <c r="D414">
        <v>0</v>
      </c>
    </row>
    <row r="415" spans="1:4" x14ac:dyDescent="0.75">
      <c r="A415" t="s">
        <v>117</v>
      </c>
      <c r="B415">
        <v>15.563677480000001</v>
      </c>
      <c r="C415">
        <v>1.0442830553095943</v>
      </c>
      <c r="D415">
        <v>0</v>
      </c>
    </row>
    <row r="416" spans="1:4" x14ac:dyDescent="0.75">
      <c r="A416" t="s">
        <v>117</v>
      </c>
      <c r="B416">
        <v>17.88</v>
      </c>
      <c r="C416">
        <v>1.0446592665709469</v>
      </c>
      <c r="D416">
        <v>0</v>
      </c>
    </row>
    <row r="417" spans="1:4" x14ac:dyDescent="0.75">
      <c r="A417" t="s">
        <v>117</v>
      </c>
      <c r="B417">
        <v>16.72</v>
      </c>
      <c r="C417">
        <v>1.0502105034031184</v>
      </c>
      <c r="D417">
        <v>0</v>
      </c>
    </row>
    <row r="418" spans="1:4" x14ac:dyDescent="0.75">
      <c r="A418" t="s">
        <v>117</v>
      </c>
      <c r="B418">
        <v>14.19</v>
      </c>
      <c r="C418">
        <v>1.0718261050232369</v>
      </c>
      <c r="D418">
        <v>0</v>
      </c>
    </row>
    <row r="419" spans="1:4" x14ac:dyDescent="0.75">
      <c r="A419" t="s">
        <v>117</v>
      </c>
      <c r="B419">
        <v>14.95</v>
      </c>
      <c r="C419">
        <v>1.0735732936322695</v>
      </c>
      <c r="D419">
        <v>0</v>
      </c>
    </row>
    <row r="420" spans="1:4" x14ac:dyDescent="0.75">
      <c r="A420" t="s">
        <v>117</v>
      </c>
      <c r="B420">
        <v>14.65</v>
      </c>
      <c r="C420">
        <v>1.0938476082909647</v>
      </c>
      <c r="D420">
        <v>0</v>
      </c>
    </row>
    <row r="421" spans="1:4" x14ac:dyDescent="0.75">
      <c r="A421" t="s">
        <v>117</v>
      </c>
      <c r="B421">
        <v>12.72</v>
      </c>
      <c r="C421">
        <v>1.1214633596097556</v>
      </c>
      <c r="D421">
        <v>0</v>
      </c>
    </row>
    <row r="422" spans="1:4" x14ac:dyDescent="0.75">
      <c r="A422" t="s">
        <v>117</v>
      </c>
      <c r="B422">
        <v>24.23</v>
      </c>
      <c r="C422">
        <v>1.1227508659964416</v>
      </c>
      <c r="D422">
        <v>0</v>
      </c>
    </row>
    <row r="423" spans="1:4" x14ac:dyDescent="0.75">
      <c r="A423" t="s">
        <v>117</v>
      </c>
      <c r="B423">
        <v>22.06</v>
      </c>
      <c r="C423">
        <v>1.1447003297577023</v>
      </c>
      <c r="D423">
        <v>0</v>
      </c>
    </row>
    <row r="424" spans="1:4" x14ac:dyDescent="0.75">
      <c r="A424" t="s">
        <v>117</v>
      </c>
      <c r="B424">
        <v>16.010000000000002</v>
      </c>
      <c r="C424">
        <v>1.1449880810331001</v>
      </c>
      <c r="D424">
        <v>0</v>
      </c>
    </row>
    <row r="425" spans="1:4" x14ac:dyDescent="0.75">
      <c r="A425" t="s">
        <v>117</v>
      </c>
      <c r="B425">
        <v>15.67674354</v>
      </c>
      <c r="C425">
        <v>1.1513015194542759</v>
      </c>
      <c r="D425">
        <v>0</v>
      </c>
    </row>
    <row r="426" spans="1:4" x14ac:dyDescent="0.75">
      <c r="A426" t="s">
        <v>117</v>
      </c>
      <c r="B426">
        <v>18.43</v>
      </c>
      <c r="C426">
        <v>1.1590362222741424</v>
      </c>
      <c r="D426">
        <v>0</v>
      </c>
    </row>
    <row r="427" spans="1:4" x14ac:dyDescent="0.75">
      <c r="A427" t="s">
        <v>117</v>
      </c>
      <c r="B427">
        <v>17.48</v>
      </c>
      <c r="C427">
        <v>1.1833545438403936</v>
      </c>
      <c r="D427">
        <v>0</v>
      </c>
    </row>
    <row r="428" spans="1:4" x14ac:dyDescent="0.75">
      <c r="A428" t="s">
        <v>117</v>
      </c>
      <c r="B428">
        <v>8.0131491429999997</v>
      </c>
      <c r="C428">
        <v>1.1898396587720508</v>
      </c>
      <c r="D428">
        <v>0</v>
      </c>
    </row>
    <row r="429" spans="1:4" x14ac:dyDescent="0.75">
      <c r="A429" t="s">
        <v>117</v>
      </c>
      <c r="B429">
        <v>23.27</v>
      </c>
      <c r="C429">
        <v>1.1993603391055805</v>
      </c>
      <c r="D429">
        <v>0</v>
      </c>
    </row>
    <row r="430" spans="1:4" x14ac:dyDescent="0.75">
      <c r="A430" t="s">
        <v>117</v>
      </c>
      <c r="B430">
        <v>16.54</v>
      </c>
      <c r="C430">
        <v>1.2295441364500324</v>
      </c>
      <c r="D430">
        <v>0</v>
      </c>
    </row>
    <row r="431" spans="1:4" x14ac:dyDescent="0.75">
      <c r="A431" t="s">
        <v>117</v>
      </c>
      <c r="B431">
        <v>3.26</v>
      </c>
      <c r="C431">
        <v>1.2368918521164181</v>
      </c>
      <c r="D431">
        <v>0</v>
      </c>
    </row>
    <row r="432" spans="1:4" x14ac:dyDescent="0.75">
      <c r="A432" t="s">
        <v>117</v>
      </c>
      <c r="B432">
        <v>16.850000000000001</v>
      </c>
      <c r="C432">
        <v>1.2471200390252648</v>
      </c>
      <c r="D432">
        <v>0</v>
      </c>
    </row>
    <row r="433" spans="1:4" x14ac:dyDescent="0.75">
      <c r="A433" t="s">
        <v>117</v>
      </c>
      <c r="B433">
        <v>4.95</v>
      </c>
      <c r="C433">
        <v>1.2477946642607682</v>
      </c>
      <c r="D433">
        <v>0</v>
      </c>
    </row>
    <row r="434" spans="1:4" x14ac:dyDescent="0.75">
      <c r="A434" t="s">
        <v>117</v>
      </c>
      <c r="B434">
        <v>11.79</v>
      </c>
      <c r="C434">
        <v>1.2551927398369649</v>
      </c>
      <c r="D434">
        <v>0</v>
      </c>
    </row>
    <row r="435" spans="1:4" x14ac:dyDescent="0.75">
      <c r="A435" t="s">
        <v>117</v>
      </c>
      <c r="B435">
        <v>11.93</v>
      </c>
      <c r="C435">
        <v>1.2731030013021385</v>
      </c>
      <c r="D435">
        <v>0</v>
      </c>
    </row>
    <row r="436" spans="1:4" x14ac:dyDescent="0.75">
      <c r="A436" t="s">
        <v>117</v>
      </c>
      <c r="B436">
        <v>12.28</v>
      </c>
      <c r="C436">
        <v>1.3014715525140861</v>
      </c>
      <c r="D436">
        <v>0</v>
      </c>
    </row>
    <row r="437" spans="1:4" x14ac:dyDescent="0.75">
      <c r="A437" t="s">
        <v>117</v>
      </c>
      <c r="B437">
        <v>7.23</v>
      </c>
      <c r="C437">
        <v>1.3126487778037266</v>
      </c>
      <c r="D437">
        <v>0</v>
      </c>
    </row>
    <row r="438" spans="1:4" x14ac:dyDescent="0.75">
      <c r="A438" t="s">
        <v>117</v>
      </c>
      <c r="B438">
        <v>25.59</v>
      </c>
      <c r="C438">
        <v>1.3136716113744724</v>
      </c>
      <c r="D438">
        <v>0</v>
      </c>
    </row>
    <row r="439" spans="1:4" x14ac:dyDescent="0.75">
      <c r="A439" t="s">
        <v>117</v>
      </c>
      <c r="B439">
        <v>10.51</v>
      </c>
      <c r="C439">
        <v>1.3177280777415732</v>
      </c>
      <c r="D439">
        <v>0</v>
      </c>
    </row>
    <row r="440" spans="1:4" x14ac:dyDescent="0.75">
      <c r="A440" t="s">
        <v>117</v>
      </c>
      <c r="B440">
        <v>7.25</v>
      </c>
      <c r="C440">
        <v>1.3296837264411316</v>
      </c>
      <c r="D440">
        <v>0</v>
      </c>
    </row>
    <row r="441" spans="1:4" x14ac:dyDescent="0.75">
      <c r="A441" t="s">
        <v>117</v>
      </c>
      <c r="B441">
        <v>16.96</v>
      </c>
      <c r="C441">
        <v>1.3483048646051452</v>
      </c>
      <c r="D441">
        <v>0</v>
      </c>
    </row>
    <row r="442" spans="1:4" x14ac:dyDescent="0.75">
      <c r="A442" t="s">
        <v>117</v>
      </c>
      <c r="B442">
        <v>16</v>
      </c>
      <c r="C442">
        <v>1.351351685115469</v>
      </c>
      <c r="D442">
        <v>0</v>
      </c>
    </row>
    <row r="443" spans="1:4" x14ac:dyDescent="0.75">
      <c r="A443" t="s">
        <v>117</v>
      </c>
      <c r="B443">
        <v>17.88</v>
      </c>
      <c r="C443">
        <v>1.363716842023516</v>
      </c>
      <c r="D443">
        <v>0</v>
      </c>
    </row>
    <row r="444" spans="1:4" x14ac:dyDescent="0.75">
      <c r="A444" t="s">
        <v>117</v>
      </c>
      <c r="B444">
        <v>8.99</v>
      </c>
      <c r="C444">
        <v>1.3691412270364263</v>
      </c>
      <c r="D444">
        <v>0</v>
      </c>
    </row>
    <row r="445" spans="1:4" x14ac:dyDescent="0.75">
      <c r="A445" t="s">
        <v>117</v>
      </c>
      <c r="B445">
        <v>12.141043890000001</v>
      </c>
      <c r="C445">
        <v>1.3745248634862959</v>
      </c>
      <c r="D445">
        <v>0</v>
      </c>
    </row>
    <row r="446" spans="1:4" x14ac:dyDescent="0.75">
      <c r="A446" t="s">
        <v>117</v>
      </c>
      <c r="B446">
        <v>8.1999999999999993</v>
      </c>
      <c r="C446">
        <v>1.3773390448044405</v>
      </c>
      <c r="D446">
        <v>0</v>
      </c>
    </row>
    <row r="447" spans="1:4" x14ac:dyDescent="0.75">
      <c r="A447" t="s">
        <v>117</v>
      </c>
      <c r="B447">
        <v>14.019927839999999</v>
      </c>
      <c r="C447">
        <v>1.3916943515151514</v>
      </c>
      <c r="D447">
        <v>0</v>
      </c>
    </row>
    <row r="448" spans="1:4" x14ac:dyDescent="0.75">
      <c r="A448" t="s">
        <v>117</v>
      </c>
      <c r="B448">
        <v>9.75</v>
      </c>
      <c r="C448">
        <v>1.4040627364155538</v>
      </c>
      <c r="D448">
        <v>0</v>
      </c>
    </row>
    <row r="449" spans="1:4" x14ac:dyDescent="0.75">
      <c r="A449" t="s">
        <v>117</v>
      </c>
      <c r="B449">
        <v>11.41</v>
      </c>
      <c r="C449">
        <v>1.4078998861988954</v>
      </c>
      <c r="D449">
        <v>0</v>
      </c>
    </row>
    <row r="450" spans="1:4" x14ac:dyDescent="0.75">
      <c r="A450" t="s">
        <v>117</v>
      </c>
      <c r="B450">
        <v>0.16</v>
      </c>
      <c r="C450">
        <v>1.4091931481776612</v>
      </c>
      <c r="D450">
        <v>0</v>
      </c>
    </row>
    <row r="451" spans="1:4" x14ac:dyDescent="0.75">
      <c r="A451" t="s">
        <v>117</v>
      </c>
      <c r="B451">
        <v>14.97</v>
      </c>
      <c r="C451">
        <v>1.419082739970599</v>
      </c>
      <c r="D451">
        <v>0</v>
      </c>
    </row>
    <row r="452" spans="1:4" x14ac:dyDescent="0.75">
      <c r="A452" t="s">
        <v>117</v>
      </c>
      <c r="B452">
        <v>11.92</v>
      </c>
      <c r="C452">
        <v>1.4376149345814213</v>
      </c>
      <c r="D452">
        <v>0</v>
      </c>
    </row>
    <row r="453" spans="1:4" x14ac:dyDescent="0.75">
      <c r="A453" t="s">
        <v>117</v>
      </c>
      <c r="B453">
        <v>10.119999999999999</v>
      </c>
      <c r="C453">
        <v>1.4481165007281718</v>
      </c>
      <c r="D453">
        <v>0</v>
      </c>
    </row>
    <row r="454" spans="1:4" x14ac:dyDescent="0.75">
      <c r="A454" t="s">
        <v>117</v>
      </c>
      <c r="B454">
        <v>11.91</v>
      </c>
      <c r="C454">
        <v>1.4812896062214493</v>
      </c>
      <c r="D454">
        <v>0</v>
      </c>
    </row>
    <row r="455" spans="1:4" x14ac:dyDescent="0.75">
      <c r="A455" t="s">
        <v>117</v>
      </c>
      <c r="B455">
        <v>12.47946855</v>
      </c>
      <c r="C455">
        <v>1.4884132633055913</v>
      </c>
      <c r="D455">
        <v>0</v>
      </c>
    </row>
    <row r="456" spans="1:4" x14ac:dyDescent="0.75">
      <c r="A456" t="s">
        <v>117</v>
      </c>
      <c r="B456">
        <v>10.55</v>
      </c>
      <c r="C456">
        <v>1.5077889268410185</v>
      </c>
      <c r="D456">
        <v>0</v>
      </c>
    </row>
    <row r="457" spans="1:4" x14ac:dyDescent="0.75">
      <c r="A457" t="s">
        <v>117</v>
      </c>
      <c r="B457">
        <v>18.22</v>
      </c>
      <c r="C457">
        <v>1.5117353277797243</v>
      </c>
      <c r="D457">
        <v>0</v>
      </c>
    </row>
    <row r="458" spans="1:4" x14ac:dyDescent="0.75">
      <c r="A458" t="s">
        <v>117</v>
      </c>
      <c r="B458">
        <v>21.17</v>
      </c>
      <c r="C458">
        <v>1.5137671553646719</v>
      </c>
      <c r="D458">
        <v>0</v>
      </c>
    </row>
    <row r="459" spans="1:4" x14ac:dyDescent="0.75">
      <c r="A459" t="s">
        <v>117</v>
      </c>
      <c r="B459">
        <v>15.970049769999999</v>
      </c>
      <c r="C459">
        <v>1.5376795406326491</v>
      </c>
      <c r="D459">
        <v>0</v>
      </c>
    </row>
    <row r="460" spans="1:4" x14ac:dyDescent="0.75">
      <c r="A460" t="s">
        <v>117</v>
      </c>
      <c r="B460">
        <v>8.86</v>
      </c>
      <c r="C460">
        <v>1.5451718653376503</v>
      </c>
      <c r="D460">
        <v>0</v>
      </c>
    </row>
    <row r="461" spans="1:4" x14ac:dyDescent="0.75">
      <c r="A461" t="s">
        <v>117</v>
      </c>
      <c r="B461">
        <v>10.31965149</v>
      </c>
      <c r="C461">
        <v>1.5699358432446864</v>
      </c>
      <c r="D461">
        <v>0</v>
      </c>
    </row>
    <row r="462" spans="1:4" x14ac:dyDescent="0.75">
      <c r="A462" t="s">
        <v>117</v>
      </c>
      <c r="B462">
        <v>4.4800000000000004</v>
      </c>
      <c r="C462">
        <v>1.5717082199929857</v>
      </c>
      <c r="D462">
        <v>0</v>
      </c>
    </row>
    <row r="463" spans="1:4" x14ac:dyDescent="0.75">
      <c r="A463" t="s">
        <v>117</v>
      </c>
      <c r="B463">
        <v>3.0571983199999999</v>
      </c>
      <c r="C463">
        <v>1.5790157104882603</v>
      </c>
      <c r="D463">
        <v>0</v>
      </c>
    </row>
    <row r="464" spans="1:4" x14ac:dyDescent="0.75">
      <c r="A464" t="s">
        <v>117</v>
      </c>
      <c r="B464">
        <v>9.2799999999999994</v>
      </c>
      <c r="C464">
        <v>1.581715076309343</v>
      </c>
      <c r="D464">
        <v>0</v>
      </c>
    </row>
    <row r="465" spans="1:4" x14ac:dyDescent="0.75">
      <c r="A465" t="s">
        <v>117</v>
      </c>
      <c r="B465">
        <v>10.050000000000001</v>
      </c>
      <c r="C465">
        <v>1.591089254067434</v>
      </c>
      <c r="D465">
        <v>0</v>
      </c>
    </row>
    <row r="466" spans="1:4" x14ac:dyDescent="0.75">
      <c r="A466" t="s">
        <v>117</v>
      </c>
      <c r="B466">
        <v>9.697916738</v>
      </c>
      <c r="C466">
        <v>1.6022697915485062</v>
      </c>
      <c r="D466">
        <v>0</v>
      </c>
    </row>
    <row r="467" spans="1:4" x14ac:dyDescent="0.75">
      <c r="A467" t="s">
        <v>117</v>
      </c>
      <c r="B467">
        <v>25.83</v>
      </c>
      <c r="C467">
        <v>1.6181646180632627</v>
      </c>
      <c r="D467">
        <v>0</v>
      </c>
    </row>
    <row r="468" spans="1:4" x14ac:dyDescent="0.75">
      <c r="A468" t="s">
        <v>117</v>
      </c>
      <c r="B468">
        <v>18.14</v>
      </c>
      <c r="C468">
        <v>1.6221599108432823</v>
      </c>
      <c r="D468">
        <v>0</v>
      </c>
    </row>
    <row r="469" spans="1:4" x14ac:dyDescent="0.75">
      <c r="A469" t="s">
        <v>117</v>
      </c>
      <c r="B469">
        <v>17.39</v>
      </c>
      <c r="C469">
        <v>1.6233770872659783</v>
      </c>
      <c r="D469">
        <v>0</v>
      </c>
    </row>
    <row r="470" spans="1:4" x14ac:dyDescent="0.75">
      <c r="A470" t="s">
        <v>117</v>
      </c>
      <c r="B470">
        <v>9.26</v>
      </c>
      <c r="C470">
        <v>1.6341189818181874</v>
      </c>
      <c r="D470">
        <v>0</v>
      </c>
    </row>
    <row r="471" spans="1:4" x14ac:dyDescent="0.75">
      <c r="A471" t="s">
        <v>117</v>
      </c>
      <c r="B471">
        <v>2.5</v>
      </c>
      <c r="C471">
        <v>1.6633918030289208</v>
      </c>
      <c r="D471">
        <v>0</v>
      </c>
    </row>
    <row r="472" spans="1:4" x14ac:dyDescent="0.75">
      <c r="A472" t="s">
        <v>117</v>
      </c>
      <c r="B472">
        <v>7.49</v>
      </c>
      <c r="C472">
        <v>1.6636108448003906</v>
      </c>
      <c r="D472">
        <v>0</v>
      </c>
    </row>
    <row r="473" spans="1:4" x14ac:dyDescent="0.75">
      <c r="A473" t="s">
        <v>117</v>
      </c>
      <c r="B473">
        <v>17.259113190000001</v>
      </c>
      <c r="C473">
        <v>1.6715312992158307</v>
      </c>
      <c r="D473">
        <v>0</v>
      </c>
    </row>
    <row r="474" spans="1:4" x14ac:dyDescent="0.75">
      <c r="A474" t="s">
        <v>117</v>
      </c>
      <c r="B474">
        <v>19.82</v>
      </c>
      <c r="C474">
        <v>1.6790793886761028</v>
      </c>
      <c r="D474">
        <v>0</v>
      </c>
    </row>
    <row r="475" spans="1:4" x14ac:dyDescent="0.75">
      <c r="A475" t="s">
        <v>117</v>
      </c>
      <c r="B475">
        <v>0.09</v>
      </c>
      <c r="C475">
        <v>1.6834131731868511</v>
      </c>
      <c r="D475">
        <v>0</v>
      </c>
    </row>
    <row r="476" spans="1:4" x14ac:dyDescent="0.75">
      <c r="A476" t="s">
        <v>117</v>
      </c>
      <c r="B476">
        <v>-2.2200000000000002</v>
      </c>
      <c r="C476">
        <v>1.6838082534320835</v>
      </c>
      <c r="D476">
        <v>0</v>
      </c>
    </row>
    <row r="477" spans="1:4" x14ac:dyDescent="0.75">
      <c r="A477" t="s">
        <v>117</v>
      </c>
      <c r="B477">
        <v>6.24</v>
      </c>
      <c r="C477">
        <v>1.7225628324256892</v>
      </c>
      <c r="D477">
        <v>0</v>
      </c>
    </row>
    <row r="478" spans="1:4" x14ac:dyDescent="0.75">
      <c r="A478" t="s">
        <v>117</v>
      </c>
      <c r="B478">
        <v>13.57</v>
      </c>
      <c r="C478">
        <v>1.7301038062283676</v>
      </c>
      <c r="D478">
        <v>0</v>
      </c>
    </row>
    <row r="479" spans="1:4" x14ac:dyDescent="0.75">
      <c r="A479" t="s">
        <v>117</v>
      </c>
      <c r="B479">
        <v>14.02</v>
      </c>
      <c r="C479">
        <v>1.7416548332637862</v>
      </c>
      <c r="D479">
        <v>0</v>
      </c>
    </row>
    <row r="480" spans="1:4" x14ac:dyDescent="0.75">
      <c r="A480" t="s">
        <v>117</v>
      </c>
      <c r="B480">
        <v>5.73</v>
      </c>
      <c r="C480">
        <v>1.7426100397178965</v>
      </c>
      <c r="D480">
        <v>0</v>
      </c>
    </row>
    <row r="481" spans="1:4" x14ac:dyDescent="0.75">
      <c r="A481" t="s">
        <v>117</v>
      </c>
      <c r="B481">
        <v>25.35</v>
      </c>
      <c r="C481">
        <v>1.7815342864747541</v>
      </c>
      <c r="D481">
        <v>0</v>
      </c>
    </row>
    <row r="482" spans="1:4" x14ac:dyDescent="0.75">
      <c r="A482" t="s">
        <v>117</v>
      </c>
      <c r="B482">
        <v>6.52</v>
      </c>
      <c r="C482">
        <v>1.8079246024598401</v>
      </c>
      <c r="D482">
        <v>0</v>
      </c>
    </row>
    <row r="483" spans="1:4" x14ac:dyDescent="0.75">
      <c r="A483" t="s">
        <v>117</v>
      </c>
      <c r="B483">
        <v>13.48</v>
      </c>
      <c r="C483">
        <v>1.8351472404781994</v>
      </c>
      <c r="D483">
        <v>0</v>
      </c>
    </row>
    <row r="484" spans="1:4" x14ac:dyDescent="0.75">
      <c r="A484" t="s">
        <v>117</v>
      </c>
      <c r="B484">
        <v>13.69</v>
      </c>
      <c r="C484">
        <v>1.8443601854339766</v>
      </c>
      <c r="D484">
        <v>0</v>
      </c>
    </row>
    <row r="485" spans="1:4" x14ac:dyDescent="0.75">
      <c r="A485" t="s">
        <v>117</v>
      </c>
      <c r="B485">
        <v>-1.01</v>
      </c>
      <c r="C485">
        <v>1.8443777208824372</v>
      </c>
      <c r="D485">
        <v>0</v>
      </c>
    </row>
    <row r="486" spans="1:4" x14ac:dyDescent="0.75">
      <c r="A486" t="s">
        <v>117</v>
      </c>
      <c r="B486">
        <v>6.7748075820000002</v>
      </c>
      <c r="C486">
        <v>1.8595575683347372</v>
      </c>
      <c r="D486">
        <v>0</v>
      </c>
    </row>
    <row r="487" spans="1:4" x14ac:dyDescent="0.75">
      <c r="A487" t="s">
        <v>117</v>
      </c>
      <c r="B487">
        <v>10.73</v>
      </c>
      <c r="C487">
        <v>1.8661009365501713</v>
      </c>
      <c r="D487">
        <v>0</v>
      </c>
    </row>
    <row r="488" spans="1:4" x14ac:dyDescent="0.75">
      <c r="A488" t="s">
        <v>117</v>
      </c>
      <c r="B488">
        <v>12.76562633</v>
      </c>
      <c r="C488">
        <v>1.8711018726578825</v>
      </c>
      <c r="D488">
        <v>0</v>
      </c>
    </row>
    <row r="489" spans="1:4" x14ac:dyDescent="0.75">
      <c r="A489" t="s">
        <v>117</v>
      </c>
      <c r="B489">
        <v>10.65</v>
      </c>
      <c r="C489">
        <v>1.8726597620522298</v>
      </c>
      <c r="D489">
        <v>0</v>
      </c>
    </row>
    <row r="490" spans="1:4" x14ac:dyDescent="0.75">
      <c r="A490" t="s">
        <v>117</v>
      </c>
      <c r="B490">
        <v>24.77</v>
      </c>
      <c r="C490">
        <v>1.8768956176774143</v>
      </c>
      <c r="D490">
        <v>0</v>
      </c>
    </row>
    <row r="491" spans="1:4" x14ac:dyDescent="0.75">
      <c r="A491" t="s">
        <v>117</v>
      </c>
      <c r="B491">
        <v>14.706819960000001</v>
      </c>
      <c r="C491">
        <v>1.8878818304684437</v>
      </c>
      <c r="D491">
        <v>0</v>
      </c>
    </row>
    <row r="492" spans="1:4" x14ac:dyDescent="0.75">
      <c r="A492" t="s">
        <v>117</v>
      </c>
      <c r="B492">
        <v>23.76</v>
      </c>
      <c r="C492">
        <v>1.9184338935424465</v>
      </c>
      <c r="D492">
        <v>0</v>
      </c>
    </row>
    <row r="493" spans="1:4" x14ac:dyDescent="0.75">
      <c r="A493" t="s">
        <v>117</v>
      </c>
      <c r="B493">
        <v>20.75</v>
      </c>
      <c r="C493">
        <v>1.9302613560542836</v>
      </c>
      <c r="D493">
        <v>0</v>
      </c>
    </row>
    <row r="494" spans="1:4" x14ac:dyDescent="0.75">
      <c r="A494" t="s">
        <v>117</v>
      </c>
      <c r="B494">
        <v>11.36186453</v>
      </c>
      <c r="C494">
        <v>1.9723601693220878</v>
      </c>
      <c r="D494">
        <v>0</v>
      </c>
    </row>
    <row r="495" spans="1:4" x14ac:dyDescent="0.75">
      <c r="A495" t="s">
        <v>117</v>
      </c>
      <c r="B495">
        <v>15.18</v>
      </c>
      <c r="C495">
        <v>1.9820503863145011</v>
      </c>
      <c r="D495">
        <v>0</v>
      </c>
    </row>
    <row r="496" spans="1:4" x14ac:dyDescent="0.75">
      <c r="A496" t="s">
        <v>117</v>
      </c>
      <c r="B496">
        <v>13.175370040000001</v>
      </c>
      <c r="C496">
        <v>2.0010390453231088</v>
      </c>
      <c r="D496">
        <v>0</v>
      </c>
    </row>
    <row r="497" spans="1:4" x14ac:dyDescent="0.75">
      <c r="A497" t="s">
        <v>117</v>
      </c>
      <c r="B497">
        <v>5.3479826150000003</v>
      </c>
      <c r="C497">
        <v>2.0039288857955633</v>
      </c>
      <c r="D497">
        <v>0</v>
      </c>
    </row>
    <row r="498" spans="1:4" x14ac:dyDescent="0.75">
      <c r="A498" t="s">
        <v>117</v>
      </c>
      <c r="B498">
        <v>6.7191347859999997</v>
      </c>
      <c r="C498">
        <v>2.0088217045343266</v>
      </c>
      <c r="D498">
        <v>0</v>
      </c>
    </row>
    <row r="499" spans="1:4" x14ac:dyDescent="0.75">
      <c r="A499" t="s">
        <v>117</v>
      </c>
      <c r="B499">
        <v>13.9</v>
      </c>
      <c r="C499">
        <v>2.0197916005910237</v>
      </c>
      <c r="D499">
        <v>0</v>
      </c>
    </row>
    <row r="500" spans="1:4" x14ac:dyDescent="0.75">
      <c r="A500" t="s">
        <v>117</v>
      </c>
      <c r="B500">
        <v>17.078570030000002</v>
      </c>
      <c r="C500">
        <v>2.0455985164370332</v>
      </c>
      <c r="D500">
        <v>0</v>
      </c>
    </row>
    <row r="501" spans="1:4" x14ac:dyDescent="0.75">
      <c r="A501" t="s">
        <v>117</v>
      </c>
      <c r="B501">
        <v>12.82</v>
      </c>
      <c r="C501">
        <v>2.0468595355367536</v>
      </c>
      <c r="D501">
        <v>0</v>
      </c>
    </row>
    <row r="502" spans="1:4" x14ac:dyDescent="0.75">
      <c r="A502" t="s">
        <v>117</v>
      </c>
      <c r="B502">
        <v>29.43</v>
      </c>
      <c r="C502">
        <v>2.1004564441335902</v>
      </c>
      <c r="D502">
        <v>0</v>
      </c>
    </row>
    <row r="503" spans="1:4" x14ac:dyDescent="0.75">
      <c r="A503" t="s">
        <v>117</v>
      </c>
      <c r="B503">
        <v>7.27</v>
      </c>
      <c r="C503">
        <v>2.1369738480646059</v>
      </c>
      <c r="D503">
        <v>0</v>
      </c>
    </row>
    <row r="504" spans="1:4" x14ac:dyDescent="0.75">
      <c r="A504" t="s">
        <v>113</v>
      </c>
      <c r="B504">
        <v>17.446256770000002</v>
      </c>
      <c r="C504">
        <v>2.179320534965314</v>
      </c>
      <c r="D504">
        <v>0</v>
      </c>
    </row>
    <row r="505" spans="1:4" x14ac:dyDescent="0.75">
      <c r="A505" t="s">
        <v>117</v>
      </c>
      <c r="B505">
        <v>-3.35</v>
      </c>
      <c r="C505">
        <v>2.2002341352635386</v>
      </c>
      <c r="D505">
        <v>0</v>
      </c>
    </row>
    <row r="506" spans="1:4" x14ac:dyDescent="0.75">
      <c r="A506" t="s">
        <v>117</v>
      </c>
      <c r="B506">
        <v>7.0224957659999996</v>
      </c>
      <c r="C506">
        <v>2.2315385613192915</v>
      </c>
      <c r="D506">
        <v>0</v>
      </c>
    </row>
    <row r="507" spans="1:4" x14ac:dyDescent="0.75">
      <c r="A507" t="s">
        <v>117</v>
      </c>
      <c r="B507">
        <v>11.31</v>
      </c>
      <c r="C507">
        <v>2.2391665062638881</v>
      </c>
      <c r="D507">
        <v>0</v>
      </c>
    </row>
    <row r="508" spans="1:4" x14ac:dyDescent="0.75">
      <c r="A508" t="s">
        <v>117</v>
      </c>
      <c r="B508">
        <v>6.8697765259999999</v>
      </c>
      <c r="C508">
        <v>2.2440511006978956</v>
      </c>
      <c r="D508">
        <v>0</v>
      </c>
    </row>
    <row r="509" spans="1:4" x14ac:dyDescent="0.75">
      <c r="A509" t="s">
        <v>117</v>
      </c>
      <c r="B509">
        <v>16.559999999999999</v>
      </c>
      <c r="C509">
        <v>2.2515533031133086</v>
      </c>
      <c r="D509">
        <v>0</v>
      </c>
    </row>
    <row r="510" spans="1:4" x14ac:dyDescent="0.75">
      <c r="A510" t="s">
        <v>117</v>
      </c>
      <c r="B510">
        <v>17.569974040000002</v>
      </c>
      <c r="C510">
        <v>2.2761420438142541</v>
      </c>
      <c r="D510">
        <v>0</v>
      </c>
    </row>
    <row r="511" spans="1:4" x14ac:dyDescent="0.75">
      <c r="A511" t="s">
        <v>117</v>
      </c>
      <c r="B511">
        <v>10.79</v>
      </c>
      <c r="C511">
        <v>2.3136035998557567</v>
      </c>
      <c r="D511">
        <v>0</v>
      </c>
    </row>
    <row r="512" spans="1:4" x14ac:dyDescent="0.75">
      <c r="A512" t="s">
        <v>117</v>
      </c>
      <c r="B512">
        <v>-2</v>
      </c>
      <c r="C512">
        <v>2.329587402402983</v>
      </c>
      <c r="D512">
        <v>0</v>
      </c>
    </row>
    <row r="513" spans="1:4" x14ac:dyDescent="0.75">
      <c r="A513" t="s">
        <v>117</v>
      </c>
      <c r="B513">
        <v>8.42</v>
      </c>
      <c r="C513">
        <v>2.3574349546326188</v>
      </c>
      <c r="D513">
        <v>0</v>
      </c>
    </row>
    <row r="514" spans="1:4" x14ac:dyDescent="0.75">
      <c r="A514" t="s">
        <v>117</v>
      </c>
      <c r="B514">
        <v>18.27</v>
      </c>
      <c r="C514">
        <v>2.4017566242351869</v>
      </c>
      <c r="D514">
        <v>0</v>
      </c>
    </row>
    <row r="515" spans="1:4" x14ac:dyDescent="0.75">
      <c r="A515" t="s">
        <v>117</v>
      </c>
      <c r="B515">
        <v>11.35</v>
      </c>
      <c r="C515">
        <v>2.4057709044310744</v>
      </c>
      <c r="D515">
        <v>0</v>
      </c>
    </row>
    <row r="516" spans="1:4" x14ac:dyDescent="0.75">
      <c r="A516" t="s">
        <v>117</v>
      </c>
      <c r="B516">
        <v>3.42</v>
      </c>
      <c r="C516">
        <v>2.4095350624961847</v>
      </c>
      <c r="D516">
        <v>0</v>
      </c>
    </row>
    <row r="517" spans="1:4" x14ac:dyDescent="0.75">
      <c r="A517" t="s">
        <v>117</v>
      </c>
      <c r="B517">
        <v>25.46</v>
      </c>
      <c r="C517">
        <v>2.4101154764320309</v>
      </c>
      <c r="D517">
        <v>0</v>
      </c>
    </row>
    <row r="518" spans="1:4" x14ac:dyDescent="0.75">
      <c r="A518" t="s">
        <v>117</v>
      </c>
      <c r="B518">
        <v>9.61</v>
      </c>
      <c r="C518">
        <v>2.4215998321482224</v>
      </c>
      <c r="D518">
        <v>0</v>
      </c>
    </row>
    <row r="519" spans="1:4" x14ac:dyDescent="0.75">
      <c r="A519" t="s">
        <v>117</v>
      </c>
      <c r="B519">
        <v>-7.99</v>
      </c>
      <c r="C519">
        <v>2.4345789965120921</v>
      </c>
      <c r="D519">
        <v>0</v>
      </c>
    </row>
    <row r="520" spans="1:4" x14ac:dyDescent="0.75">
      <c r="A520" t="s">
        <v>117</v>
      </c>
      <c r="B520">
        <v>9.19</v>
      </c>
      <c r="C520">
        <v>2.436063906637965</v>
      </c>
      <c r="D520">
        <v>0</v>
      </c>
    </row>
    <row r="521" spans="1:4" x14ac:dyDescent="0.75">
      <c r="A521" t="s">
        <v>117</v>
      </c>
      <c r="B521">
        <v>20.75</v>
      </c>
      <c r="C521">
        <v>2.4452349392726154</v>
      </c>
      <c r="D521">
        <v>0</v>
      </c>
    </row>
    <row r="522" spans="1:4" x14ac:dyDescent="0.75">
      <c r="A522" t="s">
        <v>117</v>
      </c>
      <c r="B522">
        <v>13.71</v>
      </c>
      <c r="C522">
        <v>2.4519373613011113</v>
      </c>
      <c r="D522">
        <v>0</v>
      </c>
    </row>
    <row r="523" spans="1:4" x14ac:dyDescent="0.75">
      <c r="A523" t="s">
        <v>117</v>
      </c>
      <c r="B523">
        <v>8.01</v>
      </c>
      <c r="C523">
        <v>2.5151390096097423</v>
      </c>
      <c r="D523">
        <v>0</v>
      </c>
    </row>
    <row r="524" spans="1:4" x14ac:dyDescent="0.75">
      <c r="A524" t="s">
        <v>110</v>
      </c>
      <c r="B524">
        <v>18.600000000000001</v>
      </c>
      <c r="C524">
        <v>2.5161407801162725</v>
      </c>
      <c r="D524">
        <v>0</v>
      </c>
    </row>
    <row r="525" spans="1:4" x14ac:dyDescent="0.75">
      <c r="A525" t="s">
        <v>117</v>
      </c>
      <c r="B525">
        <v>12.893557120000001</v>
      </c>
      <c r="C525">
        <v>2.5335978745638035</v>
      </c>
      <c r="D525">
        <v>0</v>
      </c>
    </row>
    <row r="526" spans="1:4" x14ac:dyDescent="0.75">
      <c r="A526" t="s">
        <v>117</v>
      </c>
      <c r="B526">
        <v>16.41</v>
      </c>
      <c r="C526">
        <v>2.5361832085113245</v>
      </c>
      <c r="D526">
        <v>0</v>
      </c>
    </row>
    <row r="527" spans="1:4" x14ac:dyDescent="0.75">
      <c r="A527" t="s">
        <v>117</v>
      </c>
      <c r="B527">
        <v>5.4638065420000004</v>
      </c>
      <c r="C527">
        <v>2.5722615653565151</v>
      </c>
      <c r="D527">
        <v>0</v>
      </c>
    </row>
    <row r="528" spans="1:4" x14ac:dyDescent="0.75">
      <c r="A528" t="s">
        <v>117</v>
      </c>
      <c r="B528">
        <v>11.39</v>
      </c>
      <c r="C528">
        <v>2.5793400659853751</v>
      </c>
      <c r="D528">
        <v>0</v>
      </c>
    </row>
    <row r="529" spans="1:4" x14ac:dyDescent="0.75">
      <c r="A529" t="s">
        <v>117</v>
      </c>
      <c r="B529">
        <v>13.211412599999999</v>
      </c>
      <c r="C529">
        <v>2.588193939342009</v>
      </c>
      <c r="D529">
        <v>0</v>
      </c>
    </row>
    <row r="530" spans="1:4" x14ac:dyDescent="0.75">
      <c r="A530" t="s">
        <v>117</v>
      </c>
      <c r="B530">
        <v>10.050000000000001</v>
      </c>
      <c r="C530">
        <v>2.6064169613508281</v>
      </c>
      <c r="D530">
        <v>0</v>
      </c>
    </row>
    <row r="531" spans="1:4" x14ac:dyDescent="0.75">
      <c r="A531" t="s">
        <v>117</v>
      </c>
      <c r="B531">
        <v>9.9067646329999999</v>
      </c>
      <c r="C531">
        <v>2.6175766956924265</v>
      </c>
      <c r="D531">
        <v>0</v>
      </c>
    </row>
    <row r="532" spans="1:4" x14ac:dyDescent="0.75">
      <c r="A532" t="s">
        <v>117</v>
      </c>
      <c r="B532">
        <v>9.48</v>
      </c>
      <c r="C532">
        <v>2.6282464936575405</v>
      </c>
      <c r="D532">
        <v>0</v>
      </c>
    </row>
    <row r="533" spans="1:4" x14ac:dyDescent="0.75">
      <c r="A533" t="s">
        <v>117</v>
      </c>
      <c r="B533">
        <v>7.4346388729999999</v>
      </c>
      <c r="C533">
        <v>2.6675393500414515</v>
      </c>
      <c r="D533">
        <v>0</v>
      </c>
    </row>
    <row r="534" spans="1:4" x14ac:dyDescent="0.75">
      <c r="A534" t="s">
        <v>117</v>
      </c>
      <c r="B534">
        <v>6.42</v>
      </c>
      <c r="C534">
        <v>2.7023660419380082</v>
      </c>
      <c r="D534">
        <v>0</v>
      </c>
    </row>
    <row r="535" spans="1:4" x14ac:dyDescent="0.75">
      <c r="A535" t="s">
        <v>117</v>
      </c>
      <c r="B535">
        <v>11.48</v>
      </c>
      <c r="C535">
        <v>2.7028204995299432</v>
      </c>
      <c r="D535">
        <v>0</v>
      </c>
    </row>
    <row r="536" spans="1:4" x14ac:dyDescent="0.75">
      <c r="A536" t="s">
        <v>117</v>
      </c>
      <c r="B536">
        <v>17.29</v>
      </c>
      <c r="C536">
        <v>2.7079806472249004</v>
      </c>
      <c r="D536">
        <v>0</v>
      </c>
    </row>
    <row r="537" spans="1:4" x14ac:dyDescent="0.75">
      <c r="A537" t="s">
        <v>117</v>
      </c>
      <c r="B537">
        <v>5.53</v>
      </c>
      <c r="C537">
        <v>2.7181881282616427</v>
      </c>
      <c r="D537">
        <v>0</v>
      </c>
    </row>
    <row r="538" spans="1:4" x14ac:dyDescent="0.75">
      <c r="A538" t="s">
        <v>117</v>
      </c>
      <c r="B538">
        <v>13.25</v>
      </c>
      <c r="C538">
        <v>2.7214404050890977</v>
      </c>
      <c r="D538">
        <v>0</v>
      </c>
    </row>
    <row r="539" spans="1:4" x14ac:dyDescent="0.75">
      <c r="A539" t="s">
        <v>117</v>
      </c>
      <c r="B539">
        <v>10.01615741</v>
      </c>
      <c r="C539">
        <v>2.7291459237983968</v>
      </c>
      <c r="D539">
        <v>0</v>
      </c>
    </row>
    <row r="540" spans="1:4" x14ac:dyDescent="0.75">
      <c r="A540" t="s">
        <v>117</v>
      </c>
      <c r="B540">
        <v>13.131051830000001</v>
      </c>
      <c r="C540">
        <v>2.7578423735714348</v>
      </c>
      <c r="D540">
        <v>0</v>
      </c>
    </row>
    <row r="541" spans="1:4" x14ac:dyDescent="0.75">
      <c r="A541" t="s">
        <v>117</v>
      </c>
      <c r="B541">
        <v>12.12</v>
      </c>
      <c r="C541">
        <v>2.7731695144361583</v>
      </c>
      <c r="D541">
        <v>0</v>
      </c>
    </row>
    <row r="542" spans="1:4" x14ac:dyDescent="0.75">
      <c r="A542" t="s">
        <v>114</v>
      </c>
      <c r="B542">
        <v>26.02</v>
      </c>
      <c r="C542">
        <v>2.8127512682829963</v>
      </c>
      <c r="D542">
        <v>0</v>
      </c>
    </row>
    <row r="543" spans="1:4" x14ac:dyDescent="0.75">
      <c r="A543" t="s">
        <v>117</v>
      </c>
      <c r="B543">
        <v>5.66</v>
      </c>
      <c r="C543">
        <v>2.8660439464244409</v>
      </c>
      <c r="D543">
        <v>0</v>
      </c>
    </row>
    <row r="544" spans="1:4" x14ac:dyDescent="0.75">
      <c r="A544" t="s">
        <v>117</v>
      </c>
      <c r="B544">
        <v>10.41</v>
      </c>
      <c r="C544">
        <v>2.8951199241336649</v>
      </c>
      <c r="D544">
        <v>0</v>
      </c>
    </row>
    <row r="545" spans="1:4" x14ac:dyDescent="0.75">
      <c r="A545" t="s">
        <v>117</v>
      </c>
      <c r="B545">
        <v>8.423140794</v>
      </c>
      <c r="C545">
        <v>2.9032675941556541</v>
      </c>
      <c r="D545">
        <v>0</v>
      </c>
    </row>
    <row r="546" spans="1:4" x14ac:dyDescent="0.75">
      <c r="A546" t="s">
        <v>117</v>
      </c>
      <c r="B546">
        <v>17.52</v>
      </c>
      <c r="C546">
        <v>2.9397376233536696</v>
      </c>
      <c r="D546">
        <v>0</v>
      </c>
    </row>
    <row r="547" spans="1:4" x14ac:dyDescent="0.75">
      <c r="A547" t="s">
        <v>117</v>
      </c>
      <c r="B547">
        <v>4.91</v>
      </c>
      <c r="C547">
        <v>2.9532715206736064</v>
      </c>
      <c r="D547">
        <v>0</v>
      </c>
    </row>
    <row r="548" spans="1:4" x14ac:dyDescent="0.75">
      <c r="A548" t="s">
        <v>110</v>
      </c>
      <c r="B548">
        <v>19.05</v>
      </c>
      <c r="C548">
        <v>3.0470043836201555</v>
      </c>
      <c r="D548">
        <v>0</v>
      </c>
    </row>
    <row r="549" spans="1:4" x14ac:dyDescent="0.75">
      <c r="A549" t="s">
        <v>117</v>
      </c>
      <c r="B549">
        <v>5.66</v>
      </c>
      <c r="C549">
        <v>3.098650332584203</v>
      </c>
      <c r="D549">
        <v>0</v>
      </c>
    </row>
    <row r="550" spans="1:4" x14ac:dyDescent="0.75">
      <c r="A550" t="s">
        <v>109</v>
      </c>
      <c r="B550">
        <v>18.22</v>
      </c>
      <c r="C550">
        <v>3.1913174727668809</v>
      </c>
      <c r="D550">
        <v>0</v>
      </c>
    </row>
    <row r="551" spans="1:4" x14ac:dyDescent="0.75">
      <c r="A551" t="s">
        <v>117</v>
      </c>
      <c r="B551">
        <v>5.9167550579999997</v>
      </c>
      <c r="C551">
        <v>3.2378414362795334</v>
      </c>
      <c r="D551">
        <v>0</v>
      </c>
    </row>
    <row r="552" spans="1:4" x14ac:dyDescent="0.75">
      <c r="A552" t="s">
        <v>117</v>
      </c>
      <c r="B552">
        <v>4.2356793430000002</v>
      </c>
      <c r="C552">
        <v>3.24905090454167</v>
      </c>
      <c r="D552">
        <v>0</v>
      </c>
    </row>
    <row r="553" spans="1:4" x14ac:dyDescent="0.75">
      <c r="A553" t="s">
        <v>117</v>
      </c>
      <c r="B553">
        <v>10.3082794</v>
      </c>
      <c r="C553">
        <v>3.3813943716561696</v>
      </c>
      <c r="D553">
        <v>0</v>
      </c>
    </row>
    <row r="554" spans="1:4" x14ac:dyDescent="0.75">
      <c r="A554" t="s">
        <v>117</v>
      </c>
      <c r="B554">
        <v>1.31</v>
      </c>
      <c r="C554">
        <v>3.3853486048984145</v>
      </c>
      <c r="D554">
        <v>0</v>
      </c>
    </row>
    <row r="555" spans="1:4" x14ac:dyDescent="0.75">
      <c r="A555" t="s">
        <v>117</v>
      </c>
      <c r="B555">
        <v>2.97</v>
      </c>
      <c r="C555">
        <v>3.4249817214612421</v>
      </c>
      <c r="D555">
        <v>0</v>
      </c>
    </row>
    <row r="556" spans="1:4" x14ac:dyDescent="0.75">
      <c r="A556" t="s">
        <v>117</v>
      </c>
      <c r="B556">
        <v>8.7459930759999995</v>
      </c>
      <c r="C556">
        <v>3.4288251536383147</v>
      </c>
      <c r="D556">
        <v>0</v>
      </c>
    </row>
    <row r="557" spans="1:4" x14ac:dyDescent="0.75">
      <c r="A557" t="s">
        <v>117</v>
      </c>
      <c r="B557">
        <v>3.3124262569999998</v>
      </c>
      <c r="C557">
        <v>3.471507451364197</v>
      </c>
      <c r="D557">
        <v>0</v>
      </c>
    </row>
    <row r="558" spans="1:4" x14ac:dyDescent="0.75">
      <c r="A558" t="s">
        <v>117</v>
      </c>
      <c r="B558">
        <v>21.18</v>
      </c>
      <c r="C558">
        <v>3.4856670899314612</v>
      </c>
      <c r="D558">
        <v>0</v>
      </c>
    </row>
    <row r="559" spans="1:4" x14ac:dyDescent="0.75">
      <c r="A559" t="s">
        <v>117</v>
      </c>
      <c r="B559">
        <v>12.25</v>
      </c>
      <c r="C559">
        <v>3.487600545980166</v>
      </c>
      <c r="D559">
        <v>0</v>
      </c>
    </row>
    <row r="560" spans="1:4" x14ac:dyDescent="0.75">
      <c r="A560" t="s">
        <v>117</v>
      </c>
      <c r="B560">
        <v>3.2364800759999999</v>
      </c>
      <c r="C560">
        <v>3.4988370307329535</v>
      </c>
      <c r="D560">
        <v>0</v>
      </c>
    </row>
    <row r="561" spans="1:4" x14ac:dyDescent="0.75">
      <c r="A561" t="s">
        <v>117</v>
      </c>
      <c r="B561">
        <v>11.51</v>
      </c>
      <c r="C561">
        <v>3.543095164617434</v>
      </c>
      <c r="D561">
        <v>0</v>
      </c>
    </row>
    <row r="562" spans="1:4" x14ac:dyDescent="0.75">
      <c r="A562" t="s">
        <v>117</v>
      </c>
      <c r="B562">
        <v>4.9400000000000004</v>
      </c>
      <c r="C562">
        <v>3.5471275722651967</v>
      </c>
      <c r="D562">
        <v>0</v>
      </c>
    </row>
    <row r="563" spans="1:4" x14ac:dyDescent="0.75">
      <c r="A563" t="s">
        <v>117</v>
      </c>
      <c r="B563">
        <v>20.39</v>
      </c>
      <c r="C563">
        <v>3.5583253407700473</v>
      </c>
      <c r="D563">
        <v>0</v>
      </c>
    </row>
    <row r="564" spans="1:4" x14ac:dyDescent="0.75">
      <c r="A564" t="s">
        <v>117</v>
      </c>
      <c r="B564">
        <v>16.16</v>
      </c>
      <c r="C564">
        <v>3.5616436292669698</v>
      </c>
      <c r="D564">
        <v>0</v>
      </c>
    </row>
    <row r="565" spans="1:4" x14ac:dyDescent="0.75">
      <c r="A565" t="s">
        <v>117</v>
      </c>
      <c r="B565">
        <v>18.52</v>
      </c>
      <c r="C565">
        <v>3.5948525756516054</v>
      </c>
      <c r="D565">
        <v>0</v>
      </c>
    </row>
    <row r="566" spans="1:4" x14ac:dyDescent="0.75">
      <c r="A566" t="s">
        <v>117</v>
      </c>
      <c r="B566">
        <v>6.93</v>
      </c>
      <c r="C566">
        <v>3.7402878419105789</v>
      </c>
      <c r="D566">
        <v>0</v>
      </c>
    </row>
    <row r="567" spans="1:4" x14ac:dyDescent="0.75">
      <c r="A567" t="s">
        <v>117</v>
      </c>
      <c r="B567">
        <v>11.23</v>
      </c>
      <c r="C567">
        <v>3.7502726098218147</v>
      </c>
      <c r="D567">
        <v>0</v>
      </c>
    </row>
    <row r="568" spans="1:4" x14ac:dyDescent="0.75">
      <c r="A568" t="s">
        <v>117</v>
      </c>
      <c r="B568">
        <v>10.16</v>
      </c>
      <c r="C568">
        <v>3.76489793104547</v>
      </c>
      <c r="D568">
        <v>0</v>
      </c>
    </row>
    <row r="569" spans="1:4" x14ac:dyDescent="0.75">
      <c r="A569" t="s">
        <v>117</v>
      </c>
      <c r="B569">
        <v>6.948753451</v>
      </c>
      <c r="C569">
        <v>3.7730909226795215</v>
      </c>
      <c r="D569">
        <v>0</v>
      </c>
    </row>
    <row r="570" spans="1:4" x14ac:dyDescent="0.75">
      <c r="A570" t="s">
        <v>117</v>
      </c>
      <c r="B570">
        <v>20.010000000000002</v>
      </c>
      <c r="C570">
        <v>3.7893470886687783</v>
      </c>
      <c r="D570">
        <v>0</v>
      </c>
    </row>
    <row r="571" spans="1:4" x14ac:dyDescent="0.75">
      <c r="A571" t="s">
        <v>109</v>
      </c>
      <c r="B571">
        <v>-0.97</v>
      </c>
      <c r="C571">
        <v>3.8532909505668456</v>
      </c>
      <c r="D571">
        <v>0</v>
      </c>
    </row>
    <row r="572" spans="1:4" x14ac:dyDescent="0.75">
      <c r="A572" t="s">
        <v>117</v>
      </c>
      <c r="B572">
        <v>13.44</v>
      </c>
      <c r="C572">
        <v>3.8795437643581998</v>
      </c>
      <c r="D572">
        <v>0</v>
      </c>
    </row>
    <row r="573" spans="1:4" x14ac:dyDescent="0.75">
      <c r="A573" t="s">
        <v>117</v>
      </c>
      <c r="B573">
        <v>11.38</v>
      </c>
      <c r="C573">
        <v>3.9025858719564837</v>
      </c>
      <c r="D573">
        <v>0</v>
      </c>
    </row>
    <row r="574" spans="1:4" x14ac:dyDescent="0.75">
      <c r="A574" t="s">
        <v>114</v>
      </c>
      <c r="B574">
        <v>11.895120540000001</v>
      </c>
      <c r="C574">
        <v>3.915848767863102</v>
      </c>
      <c r="D574">
        <v>0</v>
      </c>
    </row>
    <row r="575" spans="1:4" x14ac:dyDescent="0.75">
      <c r="A575" t="s">
        <v>117</v>
      </c>
      <c r="B575">
        <v>23.34063192</v>
      </c>
      <c r="C575">
        <v>3.9342005981486436</v>
      </c>
      <c r="D575">
        <v>0</v>
      </c>
    </row>
    <row r="576" spans="1:4" x14ac:dyDescent="0.75">
      <c r="A576" t="s">
        <v>117</v>
      </c>
      <c r="B576">
        <v>11.24</v>
      </c>
      <c r="C576">
        <v>3.9685652924174346</v>
      </c>
      <c r="D576">
        <v>0</v>
      </c>
    </row>
    <row r="577" spans="1:4" x14ac:dyDescent="0.75">
      <c r="A577" t="s">
        <v>117</v>
      </c>
      <c r="B577">
        <v>15.3</v>
      </c>
      <c r="C577">
        <v>4.0229138064219123</v>
      </c>
      <c r="D577">
        <v>0</v>
      </c>
    </row>
    <row r="578" spans="1:4" x14ac:dyDescent="0.75">
      <c r="A578" t="s">
        <v>113</v>
      </c>
      <c r="B578">
        <v>16.424022099999998</v>
      </c>
      <c r="C578">
        <v>4.0426046187363847</v>
      </c>
      <c r="D578">
        <v>0</v>
      </c>
    </row>
    <row r="579" spans="1:4" x14ac:dyDescent="0.75">
      <c r="A579" t="s">
        <v>117</v>
      </c>
      <c r="B579">
        <v>14.775277259999999</v>
      </c>
      <c r="C579">
        <v>4.0503926652931037</v>
      </c>
      <c r="D579">
        <v>0</v>
      </c>
    </row>
    <row r="580" spans="1:4" x14ac:dyDescent="0.75">
      <c r="A580" t="s">
        <v>114</v>
      </c>
      <c r="B580">
        <v>21.759970939999999</v>
      </c>
      <c r="C580">
        <v>4.0936466986109084</v>
      </c>
      <c r="D580">
        <v>0</v>
      </c>
    </row>
    <row r="581" spans="1:4" x14ac:dyDescent="0.75">
      <c r="A581" t="s">
        <v>117</v>
      </c>
      <c r="B581">
        <v>10.37</v>
      </c>
      <c r="C581">
        <v>4.1108602698975885</v>
      </c>
      <c r="D581">
        <v>0</v>
      </c>
    </row>
    <row r="582" spans="1:4" x14ac:dyDescent="0.75">
      <c r="A582" t="s">
        <v>117</v>
      </c>
      <c r="B582">
        <v>19.02</v>
      </c>
      <c r="C582">
        <v>4.1672228294430269</v>
      </c>
      <c r="D582">
        <v>0</v>
      </c>
    </row>
    <row r="583" spans="1:4" x14ac:dyDescent="0.75">
      <c r="A583" t="s">
        <v>110</v>
      </c>
      <c r="B583">
        <v>2.2999999999999998</v>
      </c>
      <c r="C583">
        <v>4.2619356282384393</v>
      </c>
      <c r="D583">
        <v>0</v>
      </c>
    </row>
    <row r="584" spans="1:4" x14ac:dyDescent="0.75">
      <c r="A584" t="s">
        <v>117</v>
      </c>
      <c r="B584">
        <v>4.43</v>
      </c>
      <c r="C584">
        <v>4.3281418973458807</v>
      </c>
      <c r="D584">
        <v>0</v>
      </c>
    </row>
    <row r="585" spans="1:4" x14ac:dyDescent="0.75">
      <c r="A585" t="s">
        <v>110</v>
      </c>
      <c r="B585">
        <v>10.95</v>
      </c>
      <c r="C585">
        <v>4.3867901403465153</v>
      </c>
      <c r="D585">
        <v>0</v>
      </c>
    </row>
    <row r="586" spans="1:4" x14ac:dyDescent="0.75">
      <c r="A586" t="s">
        <v>117</v>
      </c>
      <c r="B586">
        <v>20.7</v>
      </c>
      <c r="C586">
        <v>4.4761292477261252</v>
      </c>
      <c r="D586">
        <v>0</v>
      </c>
    </row>
    <row r="587" spans="1:4" x14ac:dyDescent="0.75">
      <c r="A587" t="s">
        <v>109</v>
      </c>
      <c r="B587">
        <v>6.41</v>
      </c>
      <c r="C587">
        <v>4.4767303806965044</v>
      </c>
      <c r="D587">
        <v>0</v>
      </c>
    </row>
    <row r="588" spans="1:4" x14ac:dyDescent="0.75">
      <c r="A588" t="s">
        <v>117</v>
      </c>
      <c r="B588">
        <v>14.91</v>
      </c>
      <c r="C588">
        <v>4.5350888165678116</v>
      </c>
      <c r="D588">
        <v>0</v>
      </c>
    </row>
    <row r="589" spans="1:4" x14ac:dyDescent="0.75">
      <c r="A589" t="s">
        <v>110</v>
      </c>
      <c r="B589">
        <v>18.88</v>
      </c>
      <c r="C589">
        <v>4.5452525140392241</v>
      </c>
      <c r="D589">
        <v>0</v>
      </c>
    </row>
    <row r="590" spans="1:4" x14ac:dyDescent="0.75">
      <c r="A590" t="s">
        <v>109</v>
      </c>
      <c r="B590">
        <v>24.24</v>
      </c>
      <c r="C590">
        <v>4.5815075319892777</v>
      </c>
      <c r="D590">
        <v>0</v>
      </c>
    </row>
    <row r="591" spans="1:4" x14ac:dyDescent="0.75">
      <c r="A591" t="s">
        <v>114</v>
      </c>
      <c r="B591">
        <v>21.67</v>
      </c>
      <c r="C591">
        <v>4.5948310804694366</v>
      </c>
      <c r="D591">
        <v>0</v>
      </c>
    </row>
    <row r="592" spans="1:4" x14ac:dyDescent="0.75">
      <c r="A592" t="s">
        <v>117</v>
      </c>
      <c r="B592">
        <v>14.82</v>
      </c>
      <c r="C592">
        <v>4.6031954323772721</v>
      </c>
      <c r="D592">
        <v>0</v>
      </c>
    </row>
    <row r="593" spans="1:4" x14ac:dyDescent="0.75">
      <c r="A593" t="s">
        <v>113</v>
      </c>
      <c r="B593">
        <v>33.5</v>
      </c>
      <c r="C593">
        <v>4.6105993532083316</v>
      </c>
      <c r="D593">
        <v>0</v>
      </c>
    </row>
    <row r="594" spans="1:4" x14ac:dyDescent="0.75">
      <c r="A594" t="s">
        <v>117</v>
      </c>
      <c r="B594">
        <v>9.6425126320000007</v>
      </c>
      <c r="C594">
        <v>4.6464371831017282</v>
      </c>
      <c r="D594">
        <v>0</v>
      </c>
    </row>
    <row r="595" spans="1:4" x14ac:dyDescent="0.75">
      <c r="A595" t="s">
        <v>117</v>
      </c>
      <c r="B595">
        <v>5.59</v>
      </c>
      <c r="C595">
        <v>4.6929192493359775</v>
      </c>
      <c r="D595">
        <v>0</v>
      </c>
    </row>
    <row r="596" spans="1:4" x14ac:dyDescent="0.75">
      <c r="A596" t="s">
        <v>117</v>
      </c>
      <c r="B596">
        <v>19.309999999999999</v>
      </c>
      <c r="C596">
        <v>4.7502582295583347</v>
      </c>
      <c r="D596">
        <v>0</v>
      </c>
    </row>
    <row r="597" spans="1:4" x14ac:dyDescent="0.75">
      <c r="A597" t="s">
        <v>113</v>
      </c>
      <c r="B597">
        <v>20.85</v>
      </c>
      <c r="C597">
        <v>4.7647864052287572</v>
      </c>
      <c r="D597">
        <v>0</v>
      </c>
    </row>
    <row r="598" spans="1:4" x14ac:dyDescent="0.75">
      <c r="A598" t="s">
        <v>117</v>
      </c>
      <c r="B598">
        <v>24.25</v>
      </c>
      <c r="C598">
        <v>4.7776889555028523</v>
      </c>
      <c r="D598">
        <v>0</v>
      </c>
    </row>
    <row r="599" spans="1:4" x14ac:dyDescent="0.75">
      <c r="A599" t="s">
        <v>117</v>
      </c>
      <c r="B599">
        <v>8.83</v>
      </c>
      <c r="C599">
        <v>4.8234512417228501</v>
      </c>
      <c r="D599">
        <v>0</v>
      </c>
    </row>
    <row r="600" spans="1:4" x14ac:dyDescent="0.75">
      <c r="A600" t="s">
        <v>117</v>
      </c>
      <c r="B600">
        <v>19.739999999999998</v>
      </c>
      <c r="C600">
        <v>4.8446623906452357</v>
      </c>
      <c r="D600">
        <v>0</v>
      </c>
    </row>
    <row r="601" spans="1:4" x14ac:dyDescent="0.75">
      <c r="A601" t="s">
        <v>117</v>
      </c>
      <c r="B601">
        <v>-6.99</v>
      </c>
      <c r="C601">
        <v>4.8723068632667941</v>
      </c>
      <c r="D601">
        <v>0</v>
      </c>
    </row>
    <row r="602" spans="1:4" x14ac:dyDescent="0.75">
      <c r="A602" t="s">
        <v>117</v>
      </c>
      <c r="B602">
        <v>15.26</v>
      </c>
      <c r="C602">
        <v>4.8754207030303034</v>
      </c>
      <c r="D602">
        <v>0</v>
      </c>
    </row>
    <row r="603" spans="1:4" x14ac:dyDescent="0.75">
      <c r="A603" t="s">
        <v>117</v>
      </c>
      <c r="B603">
        <v>19.850000000000001</v>
      </c>
      <c r="C603">
        <v>4.9203141818181821</v>
      </c>
      <c r="D603">
        <v>0</v>
      </c>
    </row>
    <row r="604" spans="1:4" x14ac:dyDescent="0.75">
      <c r="A604" t="s">
        <v>117</v>
      </c>
      <c r="B604">
        <v>4.1183877410000003</v>
      </c>
      <c r="C604">
        <v>5.0766157131925036</v>
      </c>
      <c r="D604">
        <v>0</v>
      </c>
    </row>
    <row r="605" spans="1:4" x14ac:dyDescent="0.75">
      <c r="A605" t="s">
        <v>117</v>
      </c>
      <c r="B605">
        <v>23.84</v>
      </c>
      <c r="C605">
        <v>5.1544174169163597</v>
      </c>
      <c r="D605">
        <v>0</v>
      </c>
    </row>
    <row r="606" spans="1:4" x14ac:dyDescent="0.75">
      <c r="A606" t="s">
        <v>117</v>
      </c>
      <c r="B606">
        <v>28.89</v>
      </c>
      <c r="C606">
        <v>5.2230866840269981</v>
      </c>
      <c r="D606">
        <v>0</v>
      </c>
    </row>
    <row r="607" spans="1:4" x14ac:dyDescent="0.75">
      <c r="A607" t="s">
        <v>110</v>
      </c>
      <c r="B607">
        <v>18.311048499999998</v>
      </c>
      <c r="C607">
        <v>5.2234427925417117</v>
      </c>
      <c r="D607">
        <v>0</v>
      </c>
    </row>
    <row r="608" spans="1:4" x14ac:dyDescent="0.75">
      <c r="A608" t="s">
        <v>110</v>
      </c>
      <c r="B608">
        <v>16.739999999999998</v>
      </c>
      <c r="C608">
        <v>5.2664694390786133</v>
      </c>
      <c r="D608">
        <v>0</v>
      </c>
    </row>
    <row r="609" spans="1:4" x14ac:dyDescent="0.75">
      <c r="A609" t="s">
        <v>117</v>
      </c>
      <c r="B609">
        <v>10.07</v>
      </c>
      <c r="C609">
        <v>5.2665545388651198</v>
      </c>
      <c r="D609">
        <v>0</v>
      </c>
    </row>
    <row r="610" spans="1:4" x14ac:dyDescent="0.75">
      <c r="A610" t="s">
        <v>114</v>
      </c>
      <c r="B610">
        <v>20.94</v>
      </c>
      <c r="C610">
        <v>5.2924171213713977</v>
      </c>
      <c r="D610">
        <v>0</v>
      </c>
    </row>
    <row r="611" spans="1:4" x14ac:dyDescent="0.75">
      <c r="A611" t="s">
        <v>110</v>
      </c>
      <c r="B611">
        <v>31.61</v>
      </c>
      <c r="C611">
        <v>5.356986179088203</v>
      </c>
      <c r="D611">
        <v>0</v>
      </c>
    </row>
    <row r="612" spans="1:4" x14ac:dyDescent="0.75">
      <c r="A612" t="s">
        <v>114</v>
      </c>
      <c r="B612">
        <v>24.22</v>
      </c>
      <c r="C612">
        <v>5.3861102842383941</v>
      </c>
      <c r="D612">
        <v>0</v>
      </c>
    </row>
    <row r="613" spans="1:4" x14ac:dyDescent="0.75">
      <c r="A613" t="s">
        <v>114</v>
      </c>
      <c r="B613">
        <v>20.95</v>
      </c>
      <c r="C613">
        <v>5.4226891591562669</v>
      </c>
      <c r="D613">
        <v>0</v>
      </c>
    </row>
    <row r="614" spans="1:4" x14ac:dyDescent="0.75">
      <c r="A614" t="s">
        <v>117</v>
      </c>
      <c r="B614">
        <v>7.71</v>
      </c>
      <c r="C614">
        <v>5.5134108143843683</v>
      </c>
      <c r="D614">
        <v>0</v>
      </c>
    </row>
    <row r="615" spans="1:4" x14ac:dyDescent="0.75">
      <c r="A615" t="s">
        <v>117</v>
      </c>
      <c r="B615">
        <v>18.59</v>
      </c>
      <c r="C615">
        <v>5.5419202938994419</v>
      </c>
      <c r="D615">
        <v>0</v>
      </c>
    </row>
    <row r="616" spans="1:4" x14ac:dyDescent="0.75">
      <c r="A616" t="s">
        <v>109</v>
      </c>
      <c r="B616">
        <v>19.510000000000002</v>
      </c>
      <c r="C616">
        <v>5.5918664923747263</v>
      </c>
      <c r="D616">
        <v>0</v>
      </c>
    </row>
    <row r="617" spans="1:4" x14ac:dyDescent="0.75">
      <c r="A617" t="s">
        <v>117</v>
      </c>
      <c r="B617">
        <v>-0.69645660600000003</v>
      </c>
      <c r="C617">
        <v>5.6028655204010027</v>
      </c>
      <c r="D617">
        <v>0</v>
      </c>
    </row>
    <row r="618" spans="1:4" x14ac:dyDescent="0.75">
      <c r="A618" t="s">
        <v>117</v>
      </c>
      <c r="B618">
        <v>18.8</v>
      </c>
      <c r="C618">
        <v>5.6759685165516762</v>
      </c>
      <c r="D618">
        <v>0</v>
      </c>
    </row>
    <row r="619" spans="1:4" x14ac:dyDescent="0.75">
      <c r="A619" t="s">
        <v>117</v>
      </c>
      <c r="B619">
        <v>9.25</v>
      </c>
      <c r="C619">
        <v>5.7243916266878045</v>
      </c>
      <c r="D619">
        <v>0</v>
      </c>
    </row>
    <row r="620" spans="1:4" x14ac:dyDescent="0.75">
      <c r="A620" t="s">
        <v>110</v>
      </c>
      <c r="B620">
        <v>5.45</v>
      </c>
      <c r="C620">
        <v>5.7323428898048947</v>
      </c>
      <c r="D620">
        <v>0</v>
      </c>
    </row>
    <row r="621" spans="1:4" x14ac:dyDescent="0.75">
      <c r="A621" t="s">
        <v>117</v>
      </c>
      <c r="B621">
        <v>18.649999999999999</v>
      </c>
      <c r="C621">
        <v>5.8777942962018299</v>
      </c>
      <c r="D621">
        <v>0</v>
      </c>
    </row>
    <row r="622" spans="1:4" x14ac:dyDescent="0.75">
      <c r="A622" t="s">
        <v>117</v>
      </c>
      <c r="B622">
        <v>9.5111528889999999</v>
      </c>
      <c r="C622">
        <v>5.9347571294253187</v>
      </c>
      <c r="D622">
        <v>0</v>
      </c>
    </row>
    <row r="623" spans="1:4" x14ac:dyDescent="0.75">
      <c r="A623" t="s">
        <v>110</v>
      </c>
      <c r="B623">
        <v>15.4</v>
      </c>
      <c r="C623">
        <v>6.0008754594451581</v>
      </c>
      <c r="D623">
        <v>0</v>
      </c>
    </row>
    <row r="624" spans="1:4" x14ac:dyDescent="0.75">
      <c r="A624" t="s">
        <v>117</v>
      </c>
      <c r="B624">
        <v>7.1112728059999997</v>
      </c>
      <c r="C624">
        <v>6.010114449178829</v>
      </c>
      <c r="D624">
        <v>0</v>
      </c>
    </row>
    <row r="625" spans="1:4" x14ac:dyDescent="0.75">
      <c r="A625" t="s">
        <v>110</v>
      </c>
      <c r="B625">
        <v>23.11</v>
      </c>
      <c r="C625">
        <v>6.217229054719283</v>
      </c>
      <c r="D625">
        <v>0</v>
      </c>
    </row>
    <row r="626" spans="1:4" x14ac:dyDescent="0.75">
      <c r="A626" t="s">
        <v>109</v>
      </c>
      <c r="B626">
        <v>23.420661729999999</v>
      </c>
      <c r="C626">
        <v>6.3075830546365212</v>
      </c>
      <c r="D626">
        <v>0</v>
      </c>
    </row>
    <row r="627" spans="1:4" x14ac:dyDescent="0.75">
      <c r="A627" t="s">
        <v>109</v>
      </c>
      <c r="B627">
        <v>12.15</v>
      </c>
      <c r="C627">
        <v>6.3786011328976002</v>
      </c>
      <c r="D627">
        <v>0</v>
      </c>
    </row>
    <row r="628" spans="1:4" x14ac:dyDescent="0.75">
      <c r="A628" t="s">
        <v>117</v>
      </c>
      <c r="B628">
        <v>21.37</v>
      </c>
      <c r="C628">
        <v>6.4377103515151495</v>
      </c>
      <c r="D628">
        <v>0</v>
      </c>
    </row>
    <row r="629" spans="1:4" x14ac:dyDescent="0.75">
      <c r="A629" t="s">
        <v>117</v>
      </c>
      <c r="B629">
        <v>6.49</v>
      </c>
      <c r="C629">
        <v>6.6002081811150228</v>
      </c>
      <c r="D629">
        <v>0</v>
      </c>
    </row>
    <row r="630" spans="1:4" x14ac:dyDescent="0.75">
      <c r="A630" t="s">
        <v>109</v>
      </c>
      <c r="B630">
        <v>16.61</v>
      </c>
      <c r="C630">
        <v>6.6584614492026617</v>
      </c>
      <c r="D630">
        <v>0</v>
      </c>
    </row>
    <row r="631" spans="1:4" x14ac:dyDescent="0.75">
      <c r="A631" t="s">
        <v>110</v>
      </c>
      <c r="B631">
        <v>6.55</v>
      </c>
      <c r="C631">
        <v>6.6973279564452648</v>
      </c>
      <c r="D631">
        <v>0</v>
      </c>
    </row>
    <row r="632" spans="1:4" x14ac:dyDescent="0.75">
      <c r="A632" t="s">
        <v>113</v>
      </c>
      <c r="B632">
        <v>24.36</v>
      </c>
      <c r="C632">
        <v>6.7417091067538086</v>
      </c>
      <c r="D632">
        <v>0</v>
      </c>
    </row>
    <row r="633" spans="1:4" x14ac:dyDescent="0.75">
      <c r="A633" t="s">
        <v>109</v>
      </c>
      <c r="B633">
        <v>20.239999999999998</v>
      </c>
      <c r="C633">
        <v>6.7721869956311123</v>
      </c>
      <c r="D633">
        <v>0</v>
      </c>
    </row>
    <row r="634" spans="1:4" x14ac:dyDescent="0.75">
      <c r="A634" t="s">
        <v>109</v>
      </c>
      <c r="B634">
        <v>21.89</v>
      </c>
      <c r="C634">
        <v>6.9966140405347828</v>
      </c>
      <c r="D634">
        <v>0</v>
      </c>
    </row>
    <row r="635" spans="1:4" x14ac:dyDescent="0.75">
      <c r="A635" t="s">
        <v>109</v>
      </c>
      <c r="B635">
        <v>23.24</v>
      </c>
      <c r="C635">
        <v>7.1976115032679671</v>
      </c>
      <c r="D635">
        <v>0</v>
      </c>
    </row>
    <row r="636" spans="1:4" x14ac:dyDescent="0.75">
      <c r="A636" t="s">
        <v>109</v>
      </c>
      <c r="B636">
        <v>16.965801320000001</v>
      </c>
      <c r="C636">
        <v>7.4767872297864324</v>
      </c>
      <c r="D636">
        <v>0</v>
      </c>
    </row>
    <row r="637" spans="1:4" x14ac:dyDescent="0.75">
      <c r="A637" t="s">
        <v>110</v>
      </c>
      <c r="B637">
        <v>24.117809990000001</v>
      </c>
      <c r="C637">
        <v>7.4804766165998542</v>
      </c>
      <c r="D637">
        <v>0</v>
      </c>
    </row>
    <row r="638" spans="1:4" x14ac:dyDescent="0.75">
      <c r="A638" t="s">
        <v>117</v>
      </c>
      <c r="B638">
        <v>8.5650376369999996</v>
      </c>
      <c r="C638">
        <v>7.8606055543945166</v>
      </c>
      <c r="D638">
        <v>0</v>
      </c>
    </row>
    <row r="639" spans="1:4" x14ac:dyDescent="0.75">
      <c r="A639" t="s">
        <v>117</v>
      </c>
      <c r="B639">
        <v>18.940000000000001</v>
      </c>
      <c r="C639">
        <v>8.0962702615090301</v>
      </c>
      <c r="D639">
        <v>0</v>
      </c>
    </row>
    <row r="640" spans="1:4" x14ac:dyDescent="0.75">
      <c r="A640" t="s">
        <v>109</v>
      </c>
      <c r="B640">
        <v>23.81</v>
      </c>
      <c r="C640">
        <v>8.1941416993464049</v>
      </c>
      <c r="D640">
        <v>0</v>
      </c>
    </row>
    <row r="641" spans="1:4" x14ac:dyDescent="0.75">
      <c r="A641" t="s">
        <v>110</v>
      </c>
      <c r="B641">
        <v>26.1</v>
      </c>
      <c r="C641">
        <v>8.2011664355327074</v>
      </c>
      <c r="D641">
        <v>0</v>
      </c>
    </row>
    <row r="642" spans="1:4" x14ac:dyDescent="0.75">
      <c r="A642" t="s">
        <v>113</v>
      </c>
      <c r="B642">
        <v>26.14</v>
      </c>
      <c r="C642">
        <v>8.3569227486807822</v>
      </c>
      <c r="D642">
        <v>0</v>
      </c>
    </row>
    <row r="643" spans="1:4" x14ac:dyDescent="0.75">
      <c r="A643" t="s">
        <v>117</v>
      </c>
      <c r="B643">
        <v>8.1999999999999993</v>
      </c>
      <c r="C643">
        <v>8.3731336172484649</v>
      </c>
      <c r="D643">
        <v>0</v>
      </c>
    </row>
    <row r="644" spans="1:4" x14ac:dyDescent="0.75">
      <c r="A644" t="s">
        <v>117</v>
      </c>
      <c r="B644">
        <v>18.95</v>
      </c>
      <c r="C644">
        <v>8.457508949428318</v>
      </c>
      <c r="D644">
        <v>0</v>
      </c>
    </row>
    <row r="645" spans="1:4" x14ac:dyDescent="0.75">
      <c r="A645" t="s">
        <v>113</v>
      </c>
      <c r="B645">
        <v>11.07</v>
      </c>
      <c r="C645">
        <v>8.5479172315213798</v>
      </c>
      <c r="D645">
        <v>0</v>
      </c>
    </row>
    <row r="646" spans="1:4" x14ac:dyDescent="0.75">
      <c r="A646" t="s">
        <v>109</v>
      </c>
      <c r="B646">
        <v>13.58</v>
      </c>
      <c r="C646">
        <v>9.485193202614381</v>
      </c>
      <c r="D646">
        <v>0</v>
      </c>
    </row>
    <row r="647" spans="1:4" x14ac:dyDescent="0.75">
      <c r="A647" t="s">
        <v>110</v>
      </c>
      <c r="B647">
        <v>28.32</v>
      </c>
      <c r="C647">
        <v>9.593062147230011</v>
      </c>
      <c r="D647">
        <v>0</v>
      </c>
    </row>
    <row r="648" spans="1:4" x14ac:dyDescent="0.75">
      <c r="A648" t="s">
        <v>117</v>
      </c>
      <c r="B648">
        <v>5.3315096009999996</v>
      </c>
      <c r="C648">
        <v>11.875733423189956</v>
      </c>
      <c r="D648">
        <v>0</v>
      </c>
    </row>
    <row r="649" spans="1:4" x14ac:dyDescent="0.75">
      <c r="A649" t="s">
        <v>109</v>
      </c>
      <c r="B649">
        <v>28.36</v>
      </c>
      <c r="C649">
        <v>12.086931901389343</v>
      </c>
      <c r="D649">
        <v>0</v>
      </c>
    </row>
    <row r="650" spans="1:4" x14ac:dyDescent="0.75">
      <c r="A650" t="s">
        <v>117</v>
      </c>
      <c r="B650">
        <v>27.01</v>
      </c>
      <c r="C650">
        <v>12.900343471142754</v>
      </c>
      <c r="D650">
        <v>0</v>
      </c>
    </row>
    <row r="652" spans="1:4" x14ac:dyDescent="0.75">
      <c r="A652" t="s">
        <v>126</v>
      </c>
      <c r="B652">
        <v>17.613926070000002</v>
      </c>
      <c r="C652">
        <v>0.64174332090400588</v>
      </c>
    </row>
    <row r="653" spans="1:4" x14ac:dyDescent="0.75">
      <c r="A653" t="s">
        <v>126</v>
      </c>
      <c r="B653">
        <v>19.22</v>
      </c>
      <c r="C653">
        <v>0.55298654312816653</v>
      </c>
    </row>
    <row r="654" spans="1:4" x14ac:dyDescent="0.75">
      <c r="A654" t="s">
        <v>126</v>
      </c>
      <c r="B654">
        <v>10.633788490000001</v>
      </c>
    </row>
    <row r="655" spans="1:4" x14ac:dyDescent="0.75">
      <c r="A655" t="s">
        <v>126</v>
      </c>
      <c r="B655">
        <v>6.55</v>
      </c>
      <c r="C655">
        <v>8.2480582395764355</v>
      </c>
    </row>
    <row r="656" spans="1:4" x14ac:dyDescent="0.75">
      <c r="A656" t="s">
        <v>126</v>
      </c>
      <c r="B656">
        <v>22.86</v>
      </c>
      <c r="C656">
        <v>0.82646547540259085</v>
      </c>
    </row>
    <row r="657" spans="1:3" x14ac:dyDescent="0.75">
      <c r="A657" t="s">
        <v>126</v>
      </c>
      <c r="B657">
        <v>26.4</v>
      </c>
      <c r="C657">
        <v>3.5308784469446199</v>
      </c>
    </row>
    <row r="658" spans="1:3" x14ac:dyDescent="0.75">
      <c r="A658" t="s">
        <v>126</v>
      </c>
      <c r="B658">
        <v>21.04</v>
      </c>
    </row>
    <row r="659" spans="1:3" x14ac:dyDescent="0.75">
      <c r="A659" t="s">
        <v>126</v>
      </c>
      <c r="B659">
        <v>22.53</v>
      </c>
      <c r="C659">
        <v>8.7665598941098555</v>
      </c>
    </row>
    <row r="660" spans="1:3" x14ac:dyDescent="0.75">
      <c r="A660" t="s">
        <v>126</v>
      </c>
      <c r="B660">
        <v>24.465684270000001</v>
      </c>
      <c r="C660">
        <v>2.8203752960716191</v>
      </c>
    </row>
    <row r="661" spans="1:3" x14ac:dyDescent="0.75">
      <c r="A661" t="s">
        <v>126</v>
      </c>
      <c r="B661">
        <v>23.96239624</v>
      </c>
      <c r="C661">
        <v>-6.453995861256927</v>
      </c>
    </row>
    <row r="662" spans="1:3" x14ac:dyDescent="0.75">
      <c r="A662" t="s">
        <v>126</v>
      </c>
      <c r="B662">
        <v>13.446881279999999</v>
      </c>
    </row>
    <row r="663" spans="1:3" x14ac:dyDescent="0.75">
      <c r="A663" t="s">
        <v>126</v>
      </c>
      <c r="B663">
        <v>26.161427570000001</v>
      </c>
      <c r="C663">
        <v>2.9506475692064704</v>
      </c>
    </row>
    <row r="664" spans="1:3" x14ac:dyDescent="0.75">
      <c r="A664" t="s">
        <v>126</v>
      </c>
      <c r="B664">
        <v>3.51</v>
      </c>
      <c r="C664">
        <v>4.9342967795369352</v>
      </c>
    </row>
    <row r="665" spans="1:3" x14ac:dyDescent="0.75">
      <c r="A665" t="s">
        <v>126</v>
      </c>
      <c r="B665">
        <v>14.64775816</v>
      </c>
      <c r="C665">
        <v>1.296776782774131</v>
      </c>
    </row>
    <row r="666" spans="1:3" x14ac:dyDescent="0.75">
      <c r="A666" t="s">
        <v>126</v>
      </c>
      <c r="B666">
        <v>4.8441870329999999</v>
      </c>
      <c r="C666">
        <v>3.9671528788881467</v>
      </c>
    </row>
    <row r="667" spans="1:3" x14ac:dyDescent="0.75">
      <c r="A667" t="s">
        <v>126</v>
      </c>
      <c r="B667">
        <v>24.42</v>
      </c>
      <c r="C667">
        <v>1.3544233902151366</v>
      </c>
    </row>
    <row r="668" spans="1:3" x14ac:dyDescent="0.75">
      <c r="A668" t="s">
        <v>126</v>
      </c>
      <c r="B668">
        <v>25.24</v>
      </c>
      <c r="C668">
        <v>5.261617650364431</v>
      </c>
    </row>
    <row r="669" spans="1:3" x14ac:dyDescent="0.75">
      <c r="A669" t="s">
        <v>126</v>
      </c>
      <c r="B669">
        <v>11.84</v>
      </c>
      <c r="C669">
        <v>2.1771039652292727</v>
      </c>
    </row>
    <row r="670" spans="1:3" x14ac:dyDescent="0.75">
      <c r="A670" t="s">
        <v>126</v>
      </c>
      <c r="B670">
        <v>26.136777989999999</v>
      </c>
      <c r="C670">
        <v>1.9208830677238888</v>
      </c>
    </row>
    <row r="671" spans="1:3" x14ac:dyDescent="0.75">
      <c r="A671" t="s">
        <v>126</v>
      </c>
      <c r="B671">
        <v>26.12</v>
      </c>
    </row>
    <row r="672" spans="1:3" x14ac:dyDescent="0.75">
      <c r="A672" t="s">
        <v>126</v>
      </c>
      <c r="B672">
        <v>18.52763594</v>
      </c>
    </row>
    <row r="673" spans="1:3" x14ac:dyDescent="0.75">
      <c r="A673" t="s">
        <v>126</v>
      </c>
      <c r="B673">
        <v>25.16</v>
      </c>
      <c r="C673">
        <v>2.5300657899486185</v>
      </c>
    </row>
    <row r="674" spans="1:3" x14ac:dyDescent="0.75">
      <c r="A674" t="s">
        <v>126</v>
      </c>
      <c r="B674">
        <v>23.4</v>
      </c>
      <c r="C674">
        <v>3.681091014345244</v>
      </c>
    </row>
    <row r="675" spans="1:3" x14ac:dyDescent="0.75">
      <c r="A675" t="s">
        <v>126</v>
      </c>
      <c r="B675">
        <v>3.37</v>
      </c>
    </row>
    <row r="676" spans="1:3" x14ac:dyDescent="0.75">
      <c r="A676" t="s">
        <v>126</v>
      </c>
      <c r="B676">
        <v>24.49</v>
      </c>
      <c r="C676">
        <v>0.83202117802778641</v>
      </c>
    </row>
    <row r="677" spans="1:3" x14ac:dyDescent="0.75">
      <c r="A677" t="s">
        <v>126</v>
      </c>
      <c r="B677">
        <v>20.79</v>
      </c>
    </row>
    <row r="678" spans="1:3" x14ac:dyDescent="0.75">
      <c r="A678" t="s">
        <v>126</v>
      </c>
      <c r="B678">
        <v>15.72400798</v>
      </c>
    </row>
    <row r="679" spans="1:3" x14ac:dyDescent="0.75">
      <c r="A679" t="s">
        <v>126</v>
      </c>
      <c r="B679">
        <v>18.18</v>
      </c>
    </row>
    <row r="680" spans="1:3" x14ac:dyDescent="0.75">
      <c r="A680" t="s">
        <v>126</v>
      </c>
      <c r="B680">
        <v>22.555916239999998</v>
      </c>
      <c r="C680">
        <v>7.0255392575385898</v>
      </c>
    </row>
    <row r="681" spans="1:3" x14ac:dyDescent="0.75">
      <c r="A681" t="s">
        <v>126</v>
      </c>
      <c r="B681">
        <v>23.02439961</v>
      </c>
      <c r="C681">
        <v>13.102319293680631</v>
      </c>
    </row>
    <row r="682" spans="1:3" x14ac:dyDescent="0.75">
      <c r="A682" t="s">
        <v>140</v>
      </c>
      <c r="B682">
        <v>18.30315513</v>
      </c>
      <c r="C682">
        <v>-0.45670905943884182</v>
      </c>
    </row>
    <row r="683" spans="1:3" x14ac:dyDescent="0.75">
      <c r="A683" t="s">
        <v>140</v>
      </c>
      <c r="B683">
        <v>17.97</v>
      </c>
      <c r="C683">
        <v>0.91038308602289997</v>
      </c>
    </row>
    <row r="684" spans="1:3" x14ac:dyDescent="0.75">
      <c r="A684" t="s">
        <v>140</v>
      </c>
      <c r="B684">
        <v>11.02753802</v>
      </c>
      <c r="C684">
        <v>4.1069214483534751</v>
      </c>
    </row>
    <row r="685" spans="1:3" x14ac:dyDescent="0.75">
      <c r="A685" t="s">
        <v>140</v>
      </c>
      <c r="B685">
        <v>12.81</v>
      </c>
      <c r="C685">
        <v>-0.61372540290434585</v>
      </c>
    </row>
    <row r="686" spans="1:3" x14ac:dyDescent="0.75">
      <c r="A686" t="s">
        <v>140</v>
      </c>
      <c r="B686">
        <v>22.4</v>
      </c>
      <c r="C686">
        <v>1.5219086493887488</v>
      </c>
    </row>
    <row r="687" spans="1:3" x14ac:dyDescent="0.75">
      <c r="A687" t="s">
        <v>140</v>
      </c>
      <c r="B687">
        <v>14.05</v>
      </c>
      <c r="C687">
        <v>3.0632728287975195</v>
      </c>
    </row>
    <row r="688" spans="1:3" x14ac:dyDescent="0.75">
      <c r="A688" t="s">
        <v>140</v>
      </c>
      <c r="B688">
        <v>21.04</v>
      </c>
    </row>
    <row r="689" spans="1:3" x14ac:dyDescent="0.75">
      <c r="A689" t="s">
        <v>140</v>
      </c>
      <c r="B689">
        <v>22.53</v>
      </c>
      <c r="C689">
        <v>6.157798293207887</v>
      </c>
    </row>
    <row r="690" spans="1:3" x14ac:dyDescent="0.75">
      <c r="A690" t="s">
        <v>140</v>
      </c>
      <c r="B690">
        <v>24.325071680000001</v>
      </c>
      <c r="C690">
        <v>2.3624632929955838</v>
      </c>
    </row>
    <row r="691" spans="1:3" x14ac:dyDescent="0.75">
      <c r="A691" t="s">
        <v>140</v>
      </c>
      <c r="B691">
        <v>23.96239624</v>
      </c>
      <c r="C691">
        <v>1.8784616246195265</v>
      </c>
    </row>
    <row r="692" spans="1:3" x14ac:dyDescent="0.75">
      <c r="A692" t="s">
        <v>140</v>
      </c>
      <c r="B692">
        <v>24.0055978</v>
      </c>
      <c r="C692">
        <v>0.59336010873620537</v>
      </c>
    </row>
    <row r="693" spans="1:3" x14ac:dyDescent="0.75">
      <c r="A693" t="s">
        <v>140</v>
      </c>
      <c r="B693">
        <v>15.78</v>
      </c>
      <c r="C693">
        <v>14.272200985692171</v>
      </c>
    </row>
    <row r="694" spans="1:3" x14ac:dyDescent="0.75">
      <c r="A694" t="s">
        <v>140</v>
      </c>
      <c r="B694">
        <v>14.76511724</v>
      </c>
      <c r="C694">
        <v>1.2020818088258858</v>
      </c>
    </row>
    <row r="695" spans="1:3" x14ac:dyDescent="0.75">
      <c r="A695" t="s">
        <v>140</v>
      </c>
      <c r="B695">
        <v>4.8441870329999999</v>
      </c>
      <c r="C695">
        <v>3.9870190078813166</v>
      </c>
    </row>
    <row r="696" spans="1:3" x14ac:dyDescent="0.75">
      <c r="A696" t="s">
        <v>140</v>
      </c>
      <c r="B696">
        <v>24.24</v>
      </c>
      <c r="C696">
        <v>4.3496271346553064</v>
      </c>
    </row>
    <row r="697" spans="1:3" x14ac:dyDescent="0.75">
      <c r="A697" t="s">
        <v>140</v>
      </c>
      <c r="B697">
        <v>23.84</v>
      </c>
      <c r="C697">
        <v>4.9027312801704861</v>
      </c>
    </row>
    <row r="698" spans="1:3" x14ac:dyDescent="0.75">
      <c r="A698" t="s">
        <v>140</v>
      </c>
      <c r="B698">
        <v>8.14</v>
      </c>
      <c r="C698">
        <v>3.5221220711094006</v>
      </c>
    </row>
    <row r="699" spans="1:3" x14ac:dyDescent="0.75">
      <c r="A699" t="s">
        <v>140</v>
      </c>
      <c r="B699">
        <v>26.136777989999999</v>
      </c>
      <c r="C699">
        <v>2.8825119380734203</v>
      </c>
    </row>
    <row r="700" spans="1:3" x14ac:dyDescent="0.75">
      <c r="A700" t="s">
        <v>140</v>
      </c>
      <c r="B700">
        <v>25.14</v>
      </c>
      <c r="C700">
        <v>3.0568895655943344</v>
      </c>
    </row>
    <row r="701" spans="1:3" x14ac:dyDescent="0.75">
      <c r="A701" t="s">
        <v>140</v>
      </c>
      <c r="B701">
        <v>23.77</v>
      </c>
      <c r="C701">
        <v>5.9384436237649654</v>
      </c>
    </row>
    <row r="702" spans="1:3" x14ac:dyDescent="0.75">
      <c r="A702" t="s">
        <v>140</v>
      </c>
      <c r="B702">
        <v>3.37</v>
      </c>
    </row>
    <row r="703" spans="1:3" x14ac:dyDescent="0.75">
      <c r="A703" t="s">
        <v>140</v>
      </c>
      <c r="B703">
        <v>25.29</v>
      </c>
      <c r="C703">
        <v>2.5405238407050685</v>
      </c>
    </row>
    <row r="704" spans="1:3" x14ac:dyDescent="0.75">
      <c r="A704" t="s">
        <v>140</v>
      </c>
      <c r="B704">
        <v>17.2</v>
      </c>
      <c r="C704">
        <v>16.219991112648263</v>
      </c>
    </row>
    <row r="705" spans="1:3" x14ac:dyDescent="0.75">
      <c r="A705" t="s">
        <v>140</v>
      </c>
      <c r="B705">
        <v>15.72400798</v>
      </c>
      <c r="C705">
        <v>11.017117063305195</v>
      </c>
    </row>
    <row r="706" spans="1:3" x14ac:dyDescent="0.75">
      <c r="A706" t="s">
        <v>140</v>
      </c>
      <c r="B706">
        <v>18.18</v>
      </c>
      <c r="C706">
        <v>11.714734651999175</v>
      </c>
    </row>
    <row r="707" spans="1:3" x14ac:dyDescent="0.75">
      <c r="A707" t="s">
        <v>140</v>
      </c>
      <c r="B707">
        <v>22.555916239999998</v>
      </c>
      <c r="C707">
        <v>6.4494448164286124</v>
      </c>
    </row>
    <row r="708" spans="1:3" x14ac:dyDescent="0.75">
      <c r="A708" t="s">
        <v>140</v>
      </c>
      <c r="B708">
        <v>23.086565199999999</v>
      </c>
      <c r="C708">
        <v>13.686411035564179</v>
      </c>
    </row>
    <row r="709" spans="1:3" x14ac:dyDescent="0.75">
      <c r="A709" t="s">
        <v>127</v>
      </c>
      <c r="B709">
        <v>29.26</v>
      </c>
      <c r="C709">
        <v>2.9792386035542795</v>
      </c>
    </row>
    <row r="710" spans="1:3" x14ac:dyDescent="0.75">
      <c r="A710" t="s">
        <v>127</v>
      </c>
      <c r="B710">
        <v>17.953833769999999</v>
      </c>
      <c r="C710">
        <v>-1.2180262372492037</v>
      </c>
    </row>
    <row r="711" spans="1:3" x14ac:dyDescent="0.75">
      <c r="A711" t="s">
        <v>127</v>
      </c>
      <c r="B711">
        <v>12.88</v>
      </c>
      <c r="C711">
        <v>7.7179903948632216</v>
      </c>
    </row>
    <row r="712" spans="1:3" x14ac:dyDescent="0.75">
      <c r="A712" t="s">
        <v>127</v>
      </c>
      <c r="B712">
        <v>17.75</v>
      </c>
      <c r="C712">
        <v>0.87981352389797751</v>
      </c>
    </row>
    <row r="713" spans="1:3" x14ac:dyDescent="0.75">
      <c r="A713" t="s">
        <v>127</v>
      </c>
      <c r="B713">
        <v>11.02753802</v>
      </c>
    </row>
    <row r="714" spans="1:3" x14ac:dyDescent="0.75">
      <c r="A714" t="s">
        <v>127</v>
      </c>
      <c r="B714">
        <v>10.9</v>
      </c>
    </row>
    <row r="715" spans="1:3" x14ac:dyDescent="0.75">
      <c r="A715" t="s">
        <v>127</v>
      </c>
      <c r="B715">
        <v>22.4</v>
      </c>
    </row>
    <row r="716" spans="1:3" x14ac:dyDescent="0.75">
      <c r="A716" t="s">
        <v>127</v>
      </c>
      <c r="B716">
        <v>14.05</v>
      </c>
      <c r="C716">
        <v>6.0363102107720268</v>
      </c>
    </row>
    <row r="717" spans="1:3" x14ac:dyDescent="0.75">
      <c r="A717" t="s">
        <v>127</v>
      </c>
      <c r="B717">
        <v>16.61</v>
      </c>
    </row>
    <row r="718" spans="1:3" x14ac:dyDescent="0.75">
      <c r="A718" t="s">
        <v>127</v>
      </c>
      <c r="B718">
        <v>23.743593199999999</v>
      </c>
      <c r="C718">
        <v>2.5567802018459278</v>
      </c>
    </row>
    <row r="719" spans="1:3" x14ac:dyDescent="0.75">
      <c r="A719" t="s">
        <v>127</v>
      </c>
      <c r="B719">
        <v>23.96239624</v>
      </c>
    </row>
    <row r="720" spans="1:3" x14ac:dyDescent="0.75">
      <c r="A720" t="s">
        <v>127</v>
      </c>
      <c r="B720">
        <v>13.446881279999999</v>
      </c>
    </row>
    <row r="721" spans="1:3" x14ac:dyDescent="0.75">
      <c r="A721" t="s">
        <v>127</v>
      </c>
      <c r="B721">
        <v>25.45751542</v>
      </c>
      <c r="C721">
        <v>2.6020949543805352</v>
      </c>
    </row>
    <row r="722" spans="1:3" x14ac:dyDescent="0.75">
      <c r="A722" t="s">
        <v>127</v>
      </c>
      <c r="B722">
        <v>15.78</v>
      </c>
      <c r="C722">
        <v>17.800722093705918</v>
      </c>
    </row>
    <row r="723" spans="1:3" x14ac:dyDescent="0.75">
      <c r="A723" t="s">
        <v>127</v>
      </c>
      <c r="B723">
        <v>20.02</v>
      </c>
    </row>
    <row r="724" spans="1:3" x14ac:dyDescent="0.75">
      <c r="A724" t="s">
        <v>127</v>
      </c>
      <c r="B724">
        <v>15.29741044</v>
      </c>
      <c r="C724">
        <v>0.73506078845309675</v>
      </c>
    </row>
    <row r="725" spans="1:3" x14ac:dyDescent="0.75">
      <c r="A725" t="s">
        <v>127</v>
      </c>
      <c r="B725">
        <v>25.22</v>
      </c>
      <c r="C725">
        <v>9.302889648144367</v>
      </c>
    </row>
    <row r="726" spans="1:3" x14ac:dyDescent="0.75">
      <c r="A726" t="s">
        <v>127</v>
      </c>
      <c r="B726">
        <v>7.76</v>
      </c>
      <c r="C726">
        <v>4.0043414365560084</v>
      </c>
    </row>
    <row r="727" spans="1:3" x14ac:dyDescent="0.75">
      <c r="A727" t="s">
        <v>127</v>
      </c>
      <c r="B727">
        <v>25.71666445</v>
      </c>
      <c r="C727">
        <v>2.5130552213318045</v>
      </c>
    </row>
    <row r="728" spans="1:3" x14ac:dyDescent="0.75">
      <c r="A728" t="s">
        <v>127</v>
      </c>
      <c r="B728">
        <v>26.12</v>
      </c>
    </row>
    <row r="729" spans="1:3" x14ac:dyDescent="0.75">
      <c r="A729" t="s">
        <v>127</v>
      </c>
      <c r="B729">
        <v>18.52763594</v>
      </c>
    </row>
    <row r="730" spans="1:3" x14ac:dyDescent="0.75">
      <c r="A730" t="s">
        <v>127</v>
      </c>
      <c r="B730">
        <v>23.56</v>
      </c>
      <c r="C730">
        <v>0.93495942649726549</v>
      </c>
    </row>
    <row r="731" spans="1:3" x14ac:dyDescent="0.75">
      <c r="A731" t="s">
        <v>127</v>
      </c>
      <c r="B731">
        <v>3.37</v>
      </c>
    </row>
    <row r="732" spans="1:3" x14ac:dyDescent="0.75">
      <c r="A732" t="s">
        <v>127</v>
      </c>
      <c r="B732">
        <v>27.52</v>
      </c>
      <c r="C732">
        <v>7.0391148998211639</v>
      </c>
    </row>
    <row r="733" spans="1:3" x14ac:dyDescent="0.75">
      <c r="A733" t="s">
        <v>127</v>
      </c>
      <c r="B733">
        <v>25.29</v>
      </c>
    </row>
    <row r="734" spans="1:3" x14ac:dyDescent="0.75">
      <c r="A734" t="s">
        <v>127</v>
      </c>
      <c r="B734">
        <v>17.2</v>
      </c>
    </row>
    <row r="735" spans="1:3" x14ac:dyDescent="0.75">
      <c r="A735" t="s">
        <v>127</v>
      </c>
      <c r="B735">
        <v>17.760000000000002</v>
      </c>
      <c r="C735">
        <v>0.45269595063541229</v>
      </c>
    </row>
    <row r="736" spans="1:3" x14ac:dyDescent="0.75">
      <c r="A736" t="s">
        <v>127</v>
      </c>
      <c r="B736">
        <v>15.3</v>
      </c>
    </row>
    <row r="737" spans="1:3" x14ac:dyDescent="0.75">
      <c r="A737" t="s">
        <v>127</v>
      </c>
      <c r="B737">
        <v>12.69</v>
      </c>
    </row>
    <row r="738" spans="1:3" x14ac:dyDescent="0.75">
      <c r="A738" t="s">
        <v>127</v>
      </c>
      <c r="B738">
        <v>22.555916239999998</v>
      </c>
      <c r="C738">
        <v>7.3024133017048554</v>
      </c>
    </row>
    <row r="739" spans="1:3" x14ac:dyDescent="0.75">
      <c r="A739" t="s">
        <v>129</v>
      </c>
      <c r="B739">
        <v>29.26</v>
      </c>
      <c r="C739">
        <v>4.9305583333333312</v>
      </c>
    </row>
    <row r="740" spans="1:3" x14ac:dyDescent="0.75">
      <c r="A740" t="s">
        <v>129</v>
      </c>
      <c r="B740">
        <v>16.1908566</v>
      </c>
      <c r="C740">
        <v>0.83032499999999543</v>
      </c>
    </row>
    <row r="741" spans="1:3" x14ac:dyDescent="0.75">
      <c r="A741" t="s">
        <v>129</v>
      </c>
      <c r="B741">
        <v>2.4300000000000002</v>
      </c>
      <c r="C741">
        <v>5.0389333333333299</v>
      </c>
    </row>
    <row r="742" spans="1:3" x14ac:dyDescent="0.75">
      <c r="A742" t="s">
        <v>129</v>
      </c>
      <c r="B742">
        <v>17.670000000000002</v>
      </c>
      <c r="C742">
        <v>1.4671666666666632</v>
      </c>
    </row>
    <row r="743" spans="1:3" x14ac:dyDescent="0.75">
      <c r="A743" t="s">
        <v>129</v>
      </c>
      <c r="B743">
        <v>11.02753802</v>
      </c>
    </row>
    <row r="744" spans="1:3" x14ac:dyDescent="0.75">
      <c r="A744" t="s">
        <v>129</v>
      </c>
      <c r="B744">
        <v>10.9</v>
      </c>
      <c r="C744">
        <v>0.92654166666667181</v>
      </c>
    </row>
    <row r="745" spans="1:3" x14ac:dyDescent="0.75">
      <c r="A745" t="s">
        <v>129</v>
      </c>
      <c r="B745">
        <v>22.4</v>
      </c>
      <c r="C745">
        <v>0.99490833333332718</v>
      </c>
    </row>
    <row r="746" spans="1:3" x14ac:dyDescent="0.75">
      <c r="A746" t="s">
        <v>129</v>
      </c>
      <c r="B746">
        <v>14.05</v>
      </c>
      <c r="C746">
        <v>7.607716666666664</v>
      </c>
    </row>
    <row r="747" spans="1:3" x14ac:dyDescent="0.75">
      <c r="A747" t="s">
        <v>129</v>
      </c>
      <c r="B747">
        <v>21.04</v>
      </c>
    </row>
    <row r="748" spans="1:3" x14ac:dyDescent="0.75">
      <c r="A748" t="s">
        <v>129</v>
      </c>
      <c r="B748">
        <v>19.87</v>
      </c>
      <c r="C748">
        <v>4.0405690946169335</v>
      </c>
    </row>
    <row r="749" spans="1:3" x14ac:dyDescent="0.75">
      <c r="A749" t="s">
        <v>129</v>
      </c>
      <c r="B749">
        <v>23.96239624</v>
      </c>
    </row>
    <row r="750" spans="1:3" x14ac:dyDescent="0.75">
      <c r="A750" t="s">
        <v>129</v>
      </c>
      <c r="B750">
        <v>13.446881279999999</v>
      </c>
    </row>
    <row r="751" spans="1:3" x14ac:dyDescent="0.75">
      <c r="A751" t="s">
        <v>129</v>
      </c>
      <c r="B751">
        <v>26.297181599999998</v>
      </c>
      <c r="C751">
        <v>3.0746166666666621</v>
      </c>
    </row>
    <row r="752" spans="1:3" x14ac:dyDescent="0.75">
      <c r="A752" t="s">
        <v>129</v>
      </c>
      <c r="B752">
        <v>10.26</v>
      </c>
      <c r="C752">
        <v>7.2748833333333325</v>
      </c>
    </row>
    <row r="753" spans="1:3" x14ac:dyDescent="0.75">
      <c r="A753" t="s">
        <v>129</v>
      </c>
      <c r="B753">
        <v>20.02</v>
      </c>
    </row>
    <row r="754" spans="1:3" x14ac:dyDescent="0.75">
      <c r="A754" t="s">
        <v>129</v>
      </c>
      <c r="B754">
        <v>15.3698101</v>
      </c>
      <c r="C754">
        <v>1.6992249999999973</v>
      </c>
    </row>
    <row r="755" spans="1:3" x14ac:dyDescent="0.75">
      <c r="A755" t="s">
        <v>129</v>
      </c>
      <c r="B755">
        <v>7.59</v>
      </c>
      <c r="C755">
        <v>9.0958333333333297</v>
      </c>
    </row>
    <row r="756" spans="1:3" x14ac:dyDescent="0.75">
      <c r="A756" t="s">
        <v>129</v>
      </c>
      <c r="C756">
        <v>5.3810498908250288</v>
      </c>
    </row>
    <row r="757" spans="1:3" x14ac:dyDescent="0.75">
      <c r="A757" t="s">
        <v>129</v>
      </c>
      <c r="B757">
        <v>26.12</v>
      </c>
    </row>
    <row r="758" spans="1:3" x14ac:dyDescent="0.75">
      <c r="A758" t="s">
        <v>129</v>
      </c>
      <c r="B758">
        <v>18.52763594</v>
      </c>
    </row>
    <row r="759" spans="1:3" x14ac:dyDescent="0.75">
      <c r="A759" t="s">
        <v>129</v>
      </c>
      <c r="B759">
        <v>3.37</v>
      </c>
    </row>
    <row r="760" spans="1:3" x14ac:dyDescent="0.75">
      <c r="A760" t="s">
        <v>129</v>
      </c>
      <c r="B760">
        <v>25.93</v>
      </c>
      <c r="C760">
        <v>11.252831134349625</v>
      </c>
    </row>
    <row r="761" spans="1:3" x14ac:dyDescent="0.75">
      <c r="A761" t="s">
        <v>129</v>
      </c>
      <c r="B761">
        <v>25.29</v>
      </c>
      <c r="C761">
        <v>2.5712583333333385</v>
      </c>
    </row>
    <row r="762" spans="1:3" x14ac:dyDescent="0.75">
      <c r="A762" t="s">
        <v>129</v>
      </c>
      <c r="B762">
        <v>17.2</v>
      </c>
    </row>
    <row r="763" spans="1:3" x14ac:dyDescent="0.75">
      <c r="A763" t="s">
        <v>129</v>
      </c>
      <c r="B763">
        <v>17.760000000000002</v>
      </c>
      <c r="C763">
        <v>1.0069500000000018</v>
      </c>
    </row>
    <row r="764" spans="1:3" x14ac:dyDescent="0.75">
      <c r="A764" t="s">
        <v>129</v>
      </c>
      <c r="B764">
        <v>16.11669419</v>
      </c>
      <c r="C764">
        <v>4.867899999999989</v>
      </c>
    </row>
    <row r="765" spans="1:3" x14ac:dyDescent="0.75">
      <c r="A765" t="s">
        <v>129</v>
      </c>
      <c r="B765">
        <v>12.69</v>
      </c>
    </row>
    <row r="766" spans="1:3" x14ac:dyDescent="0.75">
      <c r="A766" t="s">
        <v>129</v>
      </c>
      <c r="B766">
        <v>22.542171140000001</v>
      </c>
      <c r="C766">
        <v>3.4801666666666633</v>
      </c>
    </row>
    <row r="767" spans="1:3" x14ac:dyDescent="0.75">
      <c r="A767" t="s">
        <v>128</v>
      </c>
      <c r="B767">
        <v>17.501955460000001</v>
      </c>
      <c r="C767">
        <v>-4.356961464085931E-2</v>
      </c>
    </row>
    <row r="768" spans="1:3" x14ac:dyDescent="0.75">
      <c r="A768" t="s">
        <v>128</v>
      </c>
      <c r="B768">
        <v>17.88</v>
      </c>
      <c r="C768">
        <v>2.9992114583914766</v>
      </c>
    </row>
    <row r="769" spans="1:3" x14ac:dyDescent="0.75">
      <c r="A769" t="s">
        <v>128</v>
      </c>
      <c r="B769">
        <v>11.02753802</v>
      </c>
      <c r="C769">
        <v>4.1910097913155679</v>
      </c>
    </row>
    <row r="770" spans="1:3" x14ac:dyDescent="0.75">
      <c r="A770" t="s">
        <v>128</v>
      </c>
      <c r="B770">
        <v>12.81</v>
      </c>
      <c r="C770">
        <v>0.29510863076353411</v>
      </c>
    </row>
    <row r="771" spans="1:3" x14ac:dyDescent="0.75">
      <c r="A771" t="s">
        <v>128</v>
      </c>
      <c r="B771">
        <v>22.4</v>
      </c>
      <c r="C771">
        <v>2.4239290130664628</v>
      </c>
    </row>
    <row r="772" spans="1:3" x14ac:dyDescent="0.75">
      <c r="A772" t="s">
        <v>128</v>
      </c>
      <c r="B772">
        <v>14.05</v>
      </c>
      <c r="C772">
        <v>6.9226877963445084</v>
      </c>
    </row>
    <row r="773" spans="1:3" x14ac:dyDescent="0.75">
      <c r="A773" t="s">
        <v>128</v>
      </c>
      <c r="B773">
        <v>21.04</v>
      </c>
      <c r="C773">
        <v>0.93218283519046097</v>
      </c>
    </row>
    <row r="774" spans="1:3" x14ac:dyDescent="0.75">
      <c r="A774" t="s">
        <v>128</v>
      </c>
      <c r="B774">
        <v>22.53</v>
      </c>
      <c r="C774">
        <v>6.6692130945464818</v>
      </c>
    </row>
    <row r="775" spans="1:3" x14ac:dyDescent="0.75">
      <c r="A775" t="s">
        <v>128</v>
      </c>
      <c r="B775">
        <v>24.825012189999999</v>
      </c>
      <c r="C775">
        <v>1.888758984297354</v>
      </c>
    </row>
    <row r="776" spans="1:3" x14ac:dyDescent="0.75">
      <c r="A776" t="s">
        <v>128</v>
      </c>
      <c r="B776">
        <v>23.96239624</v>
      </c>
      <c r="C776">
        <v>2.2221421248839293</v>
      </c>
    </row>
    <row r="777" spans="1:3" x14ac:dyDescent="0.75">
      <c r="A777" t="s">
        <v>128</v>
      </c>
      <c r="B777">
        <v>13.740497230000001</v>
      </c>
    </row>
    <row r="778" spans="1:3" x14ac:dyDescent="0.75">
      <c r="A778" t="s">
        <v>128</v>
      </c>
      <c r="B778">
        <v>24.317864199999999</v>
      </c>
      <c r="C778">
        <v>4.7552788526256586</v>
      </c>
    </row>
    <row r="779" spans="1:3" x14ac:dyDescent="0.75">
      <c r="A779" t="s">
        <v>128</v>
      </c>
      <c r="B779">
        <v>10.26</v>
      </c>
      <c r="C779">
        <v>8.194132920031068</v>
      </c>
    </row>
    <row r="780" spans="1:3" x14ac:dyDescent="0.75">
      <c r="A780" t="s">
        <v>128</v>
      </c>
      <c r="B780">
        <v>14.553885660000001</v>
      </c>
      <c r="C780">
        <v>1.297334919594376</v>
      </c>
    </row>
    <row r="781" spans="1:3" x14ac:dyDescent="0.75">
      <c r="A781" t="s">
        <v>128</v>
      </c>
      <c r="B781">
        <v>4.8441870329999999</v>
      </c>
      <c r="C781">
        <v>4.1293264973592434</v>
      </c>
    </row>
    <row r="782" spans="1:3" x14ac:dyDescent="0.75">
      <c r="A782" t="s">
        <v>128</v>
      </c>
      <c r="B782">
        <v>23.86</v>
      </c>
      <c r="C782">
        <v>3.7452931341479334</v>
      </c>
    </row>
    <row r="783" spans="1:3" x14ac:dyDescent="0.75">
      <c r="A783" t="s">
        <v>128</v>
      </c>
      <c r="B783">
        <v>23.36</v>
      </c>
      <c r="C783">
        <v>3.5369592007153798</v>
      </c>
    </row>
    <row r="784" spans="1:3" x14ac:dyDescent="0.75">
      <c r="A784" t="s">
        <v>128</v>
      </c>
      <c r="B784">
        <v>7.75</v>
      </c>
      <c r="C784">
        <v>5.1084747405951711</v>
      </c>
    </row>
    <row r="785" spans="1:3" x14ac:dyDescent="0.75">
      <c r="A785" t="s">
        <v>128</v>
      </c>
      <c r="B785">
        <v>28.013646399999999</v>
      </c>
      <c r="C785">
        <v>2.8427762879922729</v>
      </c>
    </row>
    <row r="786" spans="1:3" x14ac:dyDescent="0.75">
      <c r="A786" t="s">
        <v>128</v>
      </c>
      <c r="B786">
        <v>23.18</v>
      </c>
    </row>
    <row r="787" spans="1:3" x14ac:dyDescent="0.75">
      <c r="A787" t="s">
        <v>128</v>
      </c>
      <c r="B787">
        <v>18.52763594</v>
      </c>
    </row>
    <row r="788" spans="1:3" x14ac:dyDescent="0.75">
      <c r="A788" t="s">
        <v>128</v>
      </c>
      <c r="B788">
        <v>25.39</v>
      </c>
      <c r="C788">
        <v>3.2087577762208852</v>
      </c>
    </row>
    <row r="789" spans="1:3" x14ac:dyDescent="0.75">
      <c r="A789" t="s">
        <v>128</v>
      </c>
      <c r="B789">
        <v>23.23</v>
      </c>
      <c r="C789">
        <v>2.8864195252819158</v>
      </c>
    </row>
    <row r="790" spans="1:3" x14ac:dyDescent="0.75">
      <c r="A790" t="s">
        <v>128</v>
      </c>
      <c r="B790">
        <v>20.99</v>
      </c>
      <c r="C790">
        <v>1.5150328102893702</v>
      </c>
    </row>
    <row r="791" spans="1:3" x14ac:dyDescent="0.75">
      <c r="A791" t="s">
        <v>128</v>
      </c>
      <c r="B791">
        <v>25.29</v>
      </c>
      <c r="C791">
        <v>2.1455073277800811</v>
      </c>
    </row>
    <row r="792" spans="1:3" x14ac:dyDescent="0.75">
      <c r="A792" t="s">
        <v>128</v>
      </c>
      <c r="B792">
        <v>17.2</v>
      </c>
      <c r="C792">
        <v>13.264261059919733</v>
      </c>
    </row>
    <row r="793" spans="1:3" x14ac:dyDescent="0.75">
      <c r="A793" t="s">
        <v>128</v>
      </c>
      <c r="B793">
        <v>15.72400798</v>
      </c>
      <c r="C793">
        <v>7.5188956712978792</v>
      </c>
    </row>
    <row r="794" spans="1:3" x14ac:dyDescent="0.75">
      <c r="A794" t="s">
        <v>128</v>
      </c>
      <c r="B794">
        <v>18.18</v>
      </c>
      <c r="C794">
        <v>7.5818972339468926</v>
      </c>
    </row>
    <row r="795" spans="1:3" x14ac:dyDescent="0.75">
      <c r="A795" t="s">
        <v>128</v>
      </c>
      <c r="B795">
        <v>22.555916239999998</v>
      </c>
      <c r="C795">
        <v>5.851861474657075</v>
      </c>
    </row>
    <row r="796" spans="1:3" x14ac:dyDescent="0.75">
      <c r="A796" t="s">
        <v>128</v>
      </c>
      <c r="B796">
        <v>23.046028410000002</v>
      </c>
      <c r="C796">
        <v>12.259783639113294</v>
      </c>
    </row>
    <row r="797" spans="1:3" x14ac:dyDescent="0.75">
      <c r="A797" t="s">
        <v>130</v>
      </c>
      <c r="B797">
        <v>17.341723330000001</v>
      </c>
      <c r="C797">
        <v>0.86883144586229155</v>
      </c>
    </row>
    <row r="798" spans="1:3" x14ac:dyDescent="0.75">
      <c r="A798" t="s">
        <v>130</v>
      </c>
      <c r="B798">
        <v>19.29</v>
      </c>
      <c r="C798">
        <v>2.295191993906506</v>
      </c>
    </row>
    <row r="799" spans="1:3" x14ac:dyDescent="0.75">
      <c r="A799" t="s">
        <v>130</v>
      </c>
      <c r="B799">
        <v>10.633788490000001</v>
      </c>
      <c r="C799">
        <v>1.9348344148159529</v>
      </c>
    </row>
    <row r="800" spans="1:3" x14ac:dyDescent="0.75">
      <c r="A800" t="s">
        <v>130</v>
      </c>
      <c r="B800">
        <v>6.55</v>
      </c>
      <c r="C800">
        <v>10.405714267774085</v>
      </c>
    </row>
    <row r="801" spans="1:3" x14ac:dyDescent="0.75">
      <c r="A801" t="s">
        <v>130</v>
      </c>
      <c r="B801">
        <v>22.86</v>
      </c>
      <c r="C801">
        <v>1.925154181695006</v>
      </c>
    </row>
    <row r="802" spans="1:3" x14ac:dyDescent="0.75">
      <c r="A802" t="s">
        <v>130</v>
      </c>
      <c r="B802">
        <v>26.4</v>
      </c>
      <c r="C802">
        <v>4.0401368627986516</v>
      </c>
    </row>
    <row r="803" spans="1:3" x14ac:dyDescent="0.75">
      <c r="A803" t="s">
        <v>130</v>
      </c>
      <c r="B803">
        <v>16.61</v>
      </c>
      <c r="C803">
        <v>0.63271224608792231</v>
      </c>
    </row>
    <row r="804" spans="1:3" x14ac:dyDescent="0.75">
      <c r="A804" t="s">
        <v>130</v>
      </c>
      <c r="B804">
        <v>22.53</v>
      </c>
      <c r="C804">
        <v>8.2826254815479903</v>
      </c>
    </row>
    <row r="805" spans="1:3" x14ac:dyDescent="0.75">
      <c r="A805" t="s">
        <v>130</v>
      </c>
      <c r="B805">
        <v>24.506145060000001</v>
      </c>
      <c r="C805">
        <v>2.8959681916260553</v>
      </c>
    </row>
    <row r="806" spans="1:3" x14ac:dyDescent="0.75">
      <c r="A806" t="s">
        <v>130</v>
      </c>
      <c r="B806">
        <v>23.96239624</v>
      </c>
      <c r="C806">
        <v>3.04869785166848</v>
      </c>
    </row>
    <row r="807" spans="1:3" x14ac:dyDescent="0.75">
      <c r="A807" t="s">
        <v>130</v>
      </c>
      <c r="B807">
        <v>13.740497230000001</v>
      </c>
    </row>
    <row r="808" spans="1:3" x14ac:dyDescent="0.75">
      <c r="A808" t="s">
        <v>130</v>
      </c>
      <c r="B808">
        <v>24.493125679999999</v>
      </c>
      <c r="C808">
        <v>4.5747822427198992</v>
      </c>
    </row>
    <row r="809" spans="1:3" x14ac:dyDescent="0.75">
      <c r="A809" t="s">
        <v>130</v>
      </c>
      <c r="B809">
        <v>3.51</v>
      </c>
      <c r="C809">
        <v>6.0892765168184013</v>
      </c>
    </row>
    <row r="810" spans="1:3" x14ac:dyDescent="0.75">
      <c r="A810" t="s">
        <v>130</v>
      </c>
      <c r="B810">
        <v>15.42418299</v>
      </c>
      <c r="C810">
        <v>2.0156687218412004</v>
      </c>
    </row>
    <row r="811" spans="1:3" x14ac:dyDescent="0.75">
      <c r="A811" t="s">
        <v>130</v>
      </c>
      <c r="B811">
        <v>4.8441870329999999</v>
      </c>
      <c r="C811">
        <v>4.2685816435221824</v>
      </c>
    </row>
    <row r="812" spans="1:3" x14ac:dyDescent="0.75">
      <c r="A812" t="s">
        <v>130</v>
      </c>
      <c r="B812">
        <v>23.66</v>
      </c>
      <c r="C812">
        <v>6.420139908147668</v>
      </c>
    </row>
    <row r="813" spans="1:3" x14ac:dyDescent="0.75">
      <c r="A813" t="s">
        <v>130</v>
      </c>
      <c r="B813">
        <v>11.78</v>
      </c>
      <c r="C813">
        <v>4.2582822243187257</v>
      </c>
    </row>
    <row r="814" spans="1:3" x14ac:dyDescent="0.75">
      <c r="A814" t="s">
        <v>130</v>
      </c>
      <c r="B814">
        <v>23.18</v>
      </c>
    </row>
    <row r="815" spans="1:3" x14ac:dyDescent="0.75">
      <c r="A815" t="s">
        <v>130</v>
      </c>
      <c r="B815">
        <v>18.52763594</v>
      </c>
    </row>
    <row r="816" spans="1:3" x14ac:dyDescent="0.75">
      <c r="A816" t="s">
        <v>130</v>
      </c>
      <c r="B816">
        <v>25.29</v>
      </c>
      <c r="C816">
        <v>4.834308420599327</v>
      </c>
    </row>
    <row r="817" spans="1:3" x14ac:dyDescent="0.75">
      <c r="A817" t="s">
        <v>130</v>
      </c>
      <c r="B817">
        <v>20.99</v>
      </c>
      <c r="C817">
        <v>3.1472182062336125</v>
      </c>
    </row>
    <row r="818" spans="1:3" x14ac:dyDescent="0.75">
      <c r="A818" t="s">
        <v>130</v>
      </c>
      <c r="B818">
        <v>24.49</v>
      </c>
      <c r="C818">
        <v>2.3420146710473619</v>
      </c>
    </row>
    <row r="819" spans="1:3" x14ac:dyDescent="0.75">
      <c r="A819" t="s">
        <v>130</v>
      </c>
      <c r="B819">
        <v>20.79</v>
      </c>
      <c r="C819">
        <v>1.6814128884542352</v>
      </c>
    </row>
    <row r="820" spans="1:3" x14ac:dyDescent="0.75">
      <c r="A820" t="s">
        <v>130</v>
      </c>
      <c r="B820">
        <v>15.72400798</v>
      </c>
      <c r="C820">
        <v>8.1483754737427549</v>
      </c>
    </row>
    <row r="821" spans="1:3" x14ac:dyDescent="0.75">
      <c r="A821" t="s">
        <v>130</v>
      </c>
      <c r="B821">
        <v>18.18</v>
      </c>
      <c r="C821">
        <v>7.7848521967937261</v>
      </c>
    </row>
    <row r="822" spans="1:3" x14ac:dyDescent="0.75">
      <c r="A822" t="s">
        <v>130</v>
      </c>
      <c r="B822">
        <v>23.91402531</v>
      </c>
      <c r="C822">
        <v>10.919215751117195</v>
      </c>
    </row>
    <row r="823" spans="1:3" x14ac:dyDescent="0.75">
      <c r="A823" t="s">
        <v>137</v>
      </c>
      <c r="B823">
        <v>17.560588039999999</v>
      </c>
      <c r="C823">
        <v>0.93102761092114117</v>
      </c>
    </row>
    <row r="824" spans="1:3" x14ac:dyDescent="0.75">
      <c r="A824" t="s">
        <v>137</v>
      </c>
      <c r="B824">
        <v>19.21</v>
      </c>
      <c r="C824">
        <v>-5.1338742194068461</v>
      </c>
    </row>
    <row r="825" spans="1:3" x14ac:dyDescent="0.75">
      <c r="A825" t="s">
        <v>137</v>
      </c>
      <c r="B825">
        <v>10.633788490000001</v>
      </c>
      <c r="C825">
        <v>3.1911995575024239</v>
      </c>
    </row>
    <row r="826" spans="1:3" x14ac:dyDescent="0.75">
      <c r="A826" t="s">
        <v>137</v>
      </c>
      <c r="B826">
        <v>6.17</v>
      </c>
      <c r="C826">
        <v>9.3846940538841253</v>
      </c>
    </row>
    <row r="827" spans="1:3" x14ac:dyDescent="0.75">
      <c r="A827" t="s">
        <v>137</v>
      </c>
      <c r="B827">
        <v>22.86</v>
      </c>
      <c r="C827">
        <v>0.45878213041353461</v>
      </c>
    </row>
    <row r="828" spans="1:3" x14ac:dyDescent="0.75">
      <c r="A828" t="s">
        <v>137</v>
      </c>
      <c r="B828">
        <v>26.4</v>
      </c>
      <c r="C828">
        <v>5.9085341766338892</v>
      </c>
    </row>
    <row r="829" spans="1:3" x14ac:dyDescent="0.75">
      <c r="A829" t="s">
        <v>137</v>
      </c>
      <c r="B829">
        <v>21.04</v>
      </c>
    </row>
    <row r="830" spans="1:3" x14ac:dyDescent="0.75">
      <c r="A830" t="s">
        <v>137</v>
      </c>
      <c r="B830">
        <v>22.53</v>
      </c>
      <c r="C830">
        <v>11.440403018797989</v>
      </c>
    </row>
    <row r="831" spans="1:3" x14ac:dyDescent="0.75">
      <c r="A831" t="s">
        <v>137</v>
      </c>
      <c r="B831">
        <v>24.723003760000001</v>
      </c>
      <c r="C831">
        <v>1.2280503211828433</v>
      </c>
    </row>
    <row r="832" spans="1:3" x14ac:dyDescent="0.75">
      <c r="A832" t="s">
        <v>137</v>
      </c>
      <c r="B832">
        <v>23.96239624</v>
      </c>
      <c r="C832">
        <v>3.225266010413506</v>
      </c>
    </row>
    <row r="833" spans="1:3" x14ac:dyDescent="0.75">
      <c r="A833" t="s">
        <v>137</v>
      </c>
      <c r="B833">
        <v>13.446881279999999</v>
      </c>
    </row>
    <row r="834" spans="1:3" x14ac:dyDescent="0.75">
      <c r="A834" t="s">
        <v>137</v>
      </c>
      <c r="B834">
        <v>28.02005466</v>
      </c>
      <c r="C834">
        <v>4.3737443980092765</v>
      </c>
    </row>
    <row r="835" spans="1:3" x14ac:dyDescent="0.75">
      <c r="A835" t="s">
        <v>137</v>
      </c>
      <c r="B835">
        <v>3.51</v>
      </c>
      <c r="C835">
        <v>4.2039262470612853</v>
      </c>
    </row>
    <row r="836" spans="1:3" x14ac:dyDescent="0.75">
      <c r="A836" t="s">
        <v>137</v>
      </c>
      <c r="B836">
        <v>14.54966228</v>
      </c>
      <c r="C836">
        <v>1.9593190899443711</v>
      </c>
    </row>
    <row r="837" spans="1:3" x14ac:dyDescent="0.75">
      <c r="A837" t="s">
        <v>137</v>
      </c>
      <c r="B837">
        <v>4.8441870329999999</v>
      </c>
      <c r="C837">
        <v>2.5645014964883206</v>
      </c>
    </row>
    <row r="838" spans="1:3" x14ac:dyDescent="0.75">
      <c r="A838" t="s">
        <v>137</v>
      </c>
      <c r="B838">
        <v>24.6</v>
      </c>
      <c r="C838">
        <v>3.6967146148296259</v>
      </c>
    </row>
    <row r="839" spans="1:3" x14ac:dyDescent="0.75">
      <c r="A839" t="s">
        <v>137</v>
      </c>
      <c r="B839">
        <v>25.46</v>
      </c>
      <c r="C839">
        <v>5.0764162888796971</v>
      </c>
    </row>
    <row r="840" spans="1:3" x14ac:dyDescent="0.75">
      <c r="A840" t="s">
        <v>137</v>
      </c>
      <c r="B840">
        <v>13.21</v>
      </c>
      <c r="C840">
        <v>2.855181330118588</v>
      </c>
    </row>
    <row r="841" spans="1:3" x14ac:dyDescent="0.75">
      <c r="A841" t="s">
        <v>137</v>
      </c>
      <c r="B841">
        <v>28.013646399999999</v>
      </c>
      <c r="C841">
        <v>3.6574431631557061</v>
      </c>
    </row>
    <row r="842" spans="1:3" x14ac:dyDescent="0.75">
      <c r="A842" t="s">
        <v>137</v>
      </c>
      <c r="B842">
        <v>26.12</v>
      </c>
    </row>
    <row r="843" spans="1:3" x14ac:dyDescent="0.75">
      <c r="A843" t="s">
        <v>137</v>
      </c>
      <c r="B843">
        <v>18.52763594</v>
      </c>
    </row>
    <row r="844" spans="1:3" x14ac:dyDescent="0.75">
      <c r="A844" t="s">
        <v>137</v>
      </c>
      <c r="B844">
        <v>25.16</v>
      </c>
      <c r="C844">
        <v>1.7623621669451619</v>
      </c>
    </row>
    <row r="845" spans="1:3" x14ac:dyDescent="0.75">
      <c r="A845" t="s">
        <v>137</v>
      </c>
      <c r="B845">
        <v>23.83</v>
      </c>
      <c r="C845">
        <v>6.2198305811468808</v>
      </c>
    </row>
    <row r="846" spans="1:3" x14ac:dyDescent="0.75">
      <c r="A846" t="s">
        <v>137</v>
      </c>
      <c r="B846">
        <v>3.37</v>
      </c>
    </row>
    <row r="847" spans="1:3" x14ac:dyDescent="0.75">
      <c r="A847" t="s">
        <v>137</v>
      </c>
      <c r="B847">
        <v>24.49</v>
      </c>
      <c r="C847">
        <v>1.4435667454095977</v>
      </c>
    </row>
    <row r="848" spans="1:3" x14ac:dyDescent="0.75">
      <c r="A848" t="s">
        <v>137</v>
      </c>
      <c r="B848">
        <v>20.79</v>
      </c>
      <c r="C848">
        <v>1.496738945256096</v>
      </c>
    </row>
    <row r="849" spans="1:3" x14ac:dyDescent="0.75">
      <c r="A849" t="s">
        <v>137</v>
      </c>
      <c r="B849">
        <v>15.72400798</v>
      </c>
      <c r="C849">
        <v>8.9117545200065162</v>
      </c>
    </row>
    <row r="850" spans="1:3" x14ac:dyDescent="0.75">
      <c r="A850" t="s">
        <v>137</v>
      </c>
      <c r="B850">
        <v>18.18</v>
      </c>
      <c r="C850">
        <v>10.793268941889297</v>
      </c>
    </row>
    <row r="851" spans="1:3" x14ac:dyDescent="0.75">
      <c r="A851" t="s">
        <v>137</v>
      </c>
      <c r="B851">
        <v>22.555916239999998</v>
      </c>
      <c r="C851">
        <v>5.4620457878575861</v>
      </c>
    </row>
    <row r="852" spans="1:3" x14ac:dyDescent="0.75">
      <c r="A852" t="s">
        <v>137</v>
      </c>
      <c r="B852">
        <v>22.248914549999999</v>
      </c>
      <c r="C852">
        <v>15.155288735776169</v>
      </c>
    </row>
    <row r="853" spans="1:3" x14ac:dyDescent="0.75">
      <c r="A853" t="s">
        <v>141</v>
      </c>
      <c r="B853">
        <v>10.633788490000001</v>
      </c>
      <c r="C853">
        <v>3.3777777952992167</v>
      </c>
    </row>
    <row r="854" spans="1:3" x14ac:dyDescent="0.75">
      <c r="A854" t="s">
        <v>141</v>
      </c>
      <c r="B854">
        <v>22.4</v>
      </c>
      <c r="C854">
        <v>4.8210499673969567</v>
      </c>
    </row>
    <row r="855" spans="1:3" x14ac:dyDescent="0.75">
      <c r="A855" t="s">
        <v>141</v>
      </c>
      <c r="B855">
        <v>14.05</v>
      </c>
      <c r="C855">
        <v>3.2168652153127177</v>
      </c>
    </row>
    <row r="856" spans="1:3" x14ac:dyDescent="0.75">
      <c r="A856" t="s">
        <v>141</v>
      </c>
      <c r="B856">
        <v>22.53</v>
      </c>
      <c r="C856">
        <v>4.8434029521709165</v>
      </c>
    </row>
    <row r="857" spans="1:3" x14ac:dyDescent="0.75">
      <c r="A857" t="s">
        <v>141</v>
      </c>
      <c r="B857">
        <v>23.96239624</v>
      </c>
    </row>
    <row r="858" spans="1:3" x14ac:dyDescent="0.75">
      <c r="A858" t="s">
        <v>141</v>
      </c>
      <c r="B858">
        <v>24.51</v>
      </c>
      <c r="C858">
        <v>3.7661362662131324</v>
      </c>
    </row>
    <row r="859" spans="1:3" x14ac:dyDescent="0.75">
      <c r="A859" t="s">
        <v>141</v>
      </c>
      <c r="B859">
        <v>23.65</v>
      </c>
      <c r="C859">
        <v>4.5281056259348178</v>
      </c>
    </row>
    <row r="860" spans="1:3" x14ac:dyDescent="0.75">
      <c r="A860" t="s">
        <v>141</v>
      </c>
      <c r="B860">
        <v>25.29</v>
      </c>
      <c r="C860">
        <v>1.475546675686692</v>
      </c>
    </row>
    <row r="861" spans="1:3" x14ac:dyDescent="0.75">
      <c r="A861" t="s">
        <v>141</v>
      </c>
      <c r="B861">
        <v>17.2</v>
      </c>
      <c r="C861">
        <v>18.920428367816839</v>
      </c>
    </row>
    <row r="862" spans="1:3" x14ac:dyDescent="0.75">
      <c r="A862" t="s">
        <v>141</v>
      </c>
      <c r="B862">
        <v>15.72400798</v>
      </c>
    </row>
    <row r="863" spans="1:3" x14ac:dyDescent="0.75">
      <c r="A863" t="s">
        <v>141</v>
      </c>
      <c r="B863">
        <v>18.18</v>
      </c>
    </row>
    <row r="864" spans="1:3" x14ac:dyDescent="0.75">
      <c r="A864" t="s">
        <v>138</v>
      </c>
      <c r="B864">
        <v>29.16</v>
      </c>
      <c r="C864">
        <v>1.6231955901766109</v>
      </c>
    </row>
    <row r="865" spans="1:3" x14ac:dyDescent="0.75">
      <c r="A865" t="s">
        <v>138</v>
      </c>
      <c r="B865">
        <v>14.21093752</v>
      </c>
      <c r="C865">
        <v>0.32722253911157267</v>
      </c>
    </row>
    <row r="866" spans="1:3" x14ac:dyDescent="0.75">
      <c r="A866" t="s">
        <v>138</v>
      </c>
      <c r="B866">
        <v>12.88</v>
      </c>
      <c r="C866">
        <v>5.2017258213380755</v>
      </c>
    </row>
    <row r="867" spans="1:3" x14ac:dyDescent="0.75">
      <c r="A867" t="s">
        <v>138</v>
      </c>
      <c r="B867">
        <v>17.82</v>
      </c>
      <c r="C867">
        <v>1.5512372652745634</v>
      </c>
    </row>
    <row r="868" spans="1:3" x14ac:dyDescent="0.75">
      <c r="A868" t="s">
        <v>138</v>
      </c>
      <c r="B868">
        <v>11.02753802</v>
      </c>
      <c r="C868">
        <v>3.8798607320837495</v>
      </c>
    </row>
    <row r="869" spans="1:3" x14ac:dyDescent="0.75">
      <c r="A869" t="s">
        <v>138</v>
      </c>
      <c r="B869">
        <v>12.81</v>
      </c>
      <c r="C869">
        <v>-0.28439560646482243</v>
      </c>
    </row>
    <row r="870" spans="1:3" x14ac:dyDescent="0.75">
      <c r="A870" t="s">
        <v>138</v>
      </c>
      <c r="B870">
        <v>22.4</v>
      </c>
      <c r="C870">
        <v>0.79302224030798329</v>
      </c>
    </row>
    <row r="871" spans="1:3" x14ac:dyDescent="0.75">
      <c r="A871" t="s">
        <v>138</v>
      </c>
      <c r="B871">
        <v>14.05</v>
      </c>
      <c r="C871">
        <v>6.3427401317408973</v>
      </c>
    </row>
    <row r="872" spans="1:3" x14ac:dyDescent="0.75">
      <c r="A872" t="s">
        <v>138</v>
      </c>
      <c r="B872">
        <v>21.04</v>
      </c>
    </row>
    <row r="873" spans="1:3" x14ac:dyDescent="0.75">
      <c r="A873" t="s">
        <v>138</v>
      </c>
      <c r="B873">
        <v>23.788199649999999</v>
      </c>
      <c r="C873">
        <v>1.4132483939221701</v>
      </c>
    </row>
    <row r="874" spans="1:3" x14ac:dyDescent="0.75">
      <c r="A874" t="s">
        <v>138</v>
      </c>
      <c r="B874">
        <v>23.96239624</v>
      </c>
      <c r="C874">
        <v>2.8082367313307697</v>
      </c>
    </row>
    <row r="875" spans="1:3" x14ac:dyDescent="0.75">
      <c r="A875" t="s">
        <v>138</v>
      </c>
      <c r="B875">
        <v>13.740497230000001</v>
      </c>
    </row>
    <row r="876" spans="1:3" x14ac:dyDescent="0.75">
      <c r="A876" t="s">
        <v>138</v>
      </c>
      <c r="B876">
        <v>25.31725338</v>
      </c>
      <c r="C876">
        <v>3.108350756571983</v>
      </c>
    </row>
    <row r="877" spans="1:3" x14ac:dyDescent="0.75">
      <c r="A877" t="s">
        <v>138</v>
      </c>
      <c r="B877">
        <v>15.78</v>
      </c>
      <c r="C877">
        <v>18.980808713784054</v>
      </c>
    </row>
    <row r="878" spans="1:3" x14ac:dyDescent="0.75">
      <c r="A878" t="s">
        <v>138</v>
      </c>
      <c r="B878">
        <v>20.02</v>
      </c>
      <c r="C878">
        <v>5.8527971622359418</v>
      </c>
    </row>
    <row r="879" spans="1:3" x14ac:dyDescent="0.75">
      <c r="A879" t="s">
        <v>138</v>
      </c>
      <c r="B879">
        <v>15.512578380000001</v>
      </c>
      <c r="C879">
        <v>1.2565465412024748</v>
      </c>
    </row>
    <row r="880" spans="1:3" x14ac:dyDescent="0.75">
      <c r="A880" t="s">
        <v>138</v>
      </c>
      <c r="B880">
        <v>25.44</v>
      </c>
      <c r="C880">
        <v>7.6122595366935952</v>
      </c>
    </row>
    <row r="881" spans="1:3" x14ac:dyDescent="0.75">
      <c r="A881" t="s">
        <v>138</v>
      </c>
      <c r="B881">
        <v>7.62</v>
      </c>
      <c r="C881">
        <v>4.4115584036236912</v>
      </c>
    </row>
    <row r="882" spans="1:3" x14ac:dyDescent="0.75">
      <c r="A882" t="s">
        <v>138</v>
      </c>
      <c r="B882">
        <v>26.01126988</v>
      </c>
      <c r="C882">
        <v>2.0639235846645407</v>
      </c>
    </row>
    <row r="883" spans="1:3" x14ac:dyDescent="0.75">
      <c r="A883" t="s">
        <v>138</v>
      </c>
      <c r="B883">
        <v>23.18</v>
      </c>
    </row>
    <row r="884" spans="1:3" x14ac:dyDescent="0.75">
      <c r="A884" t="s">
        <v>138</v>
      </c>
      <c r="B884">
        <v>18.52763594</v>
      </c>
    </row>
    <row r="885" spans="1:3" x14ac:dyDescent="0.75">
      <c r="A885" t="s">
        <v>138</v>
      </c>
      <c r="B885">
        <v>22.92</v>
      </c>
      <c r="C885">
        <v>1.0178722627494816</v>
      </c>
    </row>
    <row r="886" spans="1:3" x14ac:dyDescent="0.75">
      <c r="A886" t="s">
        <v>138</v>
      </c>
      <c r="B886">
        <v>3.37</v>
      </c>
    </row>
    <row r="887" spans="1:3" x14ac:dyDescent="0.75">
      <c r="A887" t="s">
        <v>138</v>
      </c>
      <c r="B887">
        <v>27.62</v>
      </c>
      <c r="C887">
        <v>4.189181644695875</v>
      </c>
    </row>
    <row r="888" spans="1:3" x14ac:dyDescent="0.75">
      <c r="A888" t="s">
        <v>138</v>
      </c>
      <c r="B888">
        <v>25.29</v>
      </c>
      <c r="C888">
        <v>1.6720313794669046</v>
      </c>
    </row>
    <row r="889" spans="1:3" x14ac:dyDescent="0.75">
      <c r="A889" t="s">
        <v>138</v>
      </c>
      <c r="B889">
        <v>17.2</v>
      </c>
      <c r="C889">
        <v>20.857609202309487</v>
      </c>
    </row>
    <row r="890" spans="1:3" x14ac:dyDescent="0.75">
      <c r="A890" t="s">
        <v>138</v>
      </c>
      <c r="B890">
        <v>18.22</v>
      </c>
      <c r="C890">
        <v>1.4740031784935199</v>
      </c>
    </row>
    <row r="891" spans="1:3" x14ac:dyDescent="0.75">
      <c r="A891" t="s">
        <v>138</v>
      </c>
      <c r="B891">
        <v>15.3</v>
      </c>
      <c r="C891">
        <v>3.248053406701338</v>
      </c>
    </row>
    <row r="892" spans="1:3" x14ac:dyDescent="0.75">
      <c r="A892" t="s">
        <v>138</v>
      </c>
      <c r="B892">
        <v>12.69</v>
      </c>
    </row>
    <row r="893" spans="1:3" x14ac:dyDescent="0.75">
      <c r="A893" t="s">
        <v>138</v>
      </c>
      <c r="B893">
        <v>22.555916239999998</v>
      </c>
      <c r="C893">
        <v>7.4860588032668716</v>
      </c>
    </row>
    <row r="894" spans="1:3" x14ac:dyDescent="0.75">
      <c r="A894" t="s">
        <v>139</v>
      </c>
      <c r="B894">
        <v>21.04</v>
      </c>
      <c r="C894">
        <v>0.22424621413323356</v>
      </c>
    </row>
    <row r="895" spans="1:3" x14ac:dyDescent="0.75">
      <c r="A895" t="s">
        <v>139</v>
      </c>
      <c r="B895">
        <v>13.740497230000001</v>
      </c>
    </row>
    <row r="896" spans="1:3" x14ac:dyDescent="0.75">
      <c r="A896" t="s">
        <v>139</v>
      </c>
      <c r="B896">
        <v>23.18</v>
      </c>
    </row>
    <row r="897" spans="1:3" x14ac:dyDescent="0.75">
      <c r="A897" t="s">
        <v>139</v>
      </c>
      <c r="B897">
        <v>18.52763594</v>
      </c>
    </row>
    <row r="898" spans="1:3" x14ac:dyDescent="0.75">
      <c r="A898" t="s">
        <v>139</v>
      </c>
      <c r="B898">
        <v>3.37</v>
      </c>
    </row>
    <row r="899" spans="1:3" x14ac:dyDescent="0.75">
      <c r="A899" t="s">
        <v>139</v>
      </c>
      <c r="B899">
        <v>15.72400798</v>
      </c>
      <c r="C899">
        <v>8.4085101238465452</v>
      </c>
    </row>
    <row r="900" spans="1:3" x14ac:dyDescent="0.75">
      <c r="A900" t="s">
        <v>139</v>
      </c>
      <c r="B900">
        <v>18.18</v>
      </c>
      <c r="C900">
        <v>8.6535135527466238</v>
      </c>
    </row>
    <row r="901" spans="1:3" x14ac:dyDescent="0.75">
      <c r="A901" t="s">
        <v>142</v>
      </c>
      <c r="B901">
        <v>17.44531138</v>
      </c>
      <c r="C901">
        <v>-1.1827158276929259</v>
      </c>
    </row>
    <row r="902" spans="1:3" x14ac:dyDescent="0.75">
      <c r="A902" t="s">
        <v>142</v>
      </c>
      <c r="B902">
        <v>17.93</v>
      </c>
      <c r="C902">
        <v>-0.56431877379067519</v>
      </c>
    </row>
    <row r="903" spans="1:3" x14ac:dyDescent="0.75">
      <c r="A903" t="s">
        <v>142</v>
      </c>
      <c r="B903">
        <v>11.02753802</v>
      </c>
    </row>
    <row r="904" spans="1:3" x14ac:dyDescent="0.75">
      <c r="A904" t="s">
        <v>142</v>
      </c>
      <c r="B904">
        <v>12.81</v>
      </c>
      <c r="C904">
        <v>-2.1953279314578507</v>
      </c>
    </row>
    <row r="905" spans="1:3" x14ac:dyDescent="0.75">
      <c r="A905" t="s">
        <v>142</v>
      </c>
      <c r="B905">
        <v>22.4</v>
      </c>
    </row>
    <row r="906" spans="1:3" x14ac:dyDescent="0.75">
      <c r="A906" t="s">
        <v>142</v>
      </c>
      <c r="B906">
        <v>14.05</v>
      </c>
      <c r="C906">
        <v>2.6289358979562656</v>
      </c>
    </row>
    <row r="907" spans="1:3" x14ac:dyDescent="0.75">
      <c r="A907" t="s">
        <v>142</v>
      </c>
      <c r="B907">
        <v>22.53</v>
      </c>
    </row>
    <row r="908" spans="1:3" x14ac:dyDescent="0.75">
      <c r="A908" t="s">
        <v>142</v>
      </c>
      <c r="B908">
        <v>24.42880439</v>
      </c>
      <c r="C908">
        <v>2.8882275753938309</v>
      </c>
    </row>
    <row r="909" spans="1:3" x14ac:dyDescent="0.75">
      <c r="A909" t="s">
        <v>142</v>
      </c>
      <c r="B909">
        <v>23.96239624</v>
      </c>
    </row>
    <row r="910" spans="1:3" x14ac:dyDescent="0.75">
      <c r="A910" t="s">
        <v>142</v>
      </c>
      <c r="B910">
        <v>24.973033919999999</v>
      </c>
      <c r="C910">
        <v>1.7839485212320618</v>
      </c>
    </row>
    <row r="911" spans="1:3" x14ac:dyDescent="0.75">
      <c r="A911" t="s">
        <v>142</v>
      </c>
      <c r="B911">
        <v>10.26</v>
      </c>
      <c r="C911">
        <v>6.1187330308868093</v>
      </c>
    </row>
    <row r="912" spans="1:3" x14ac:dyDescent="0.75">
      <c r="A912" t="s">
        <v>142</v>
      </c>
      <c r="B912">
        <v>14.458518229999999</v>
      </c>
      <c r="C912">
        <v>2.8892712787625996</v>
      </c>
    </row>
    <row r="913" spans="1:3" x14ac:dyDescent="0.75">
      <c r="A913" t="s">
        <v>142</v>
      </c>
      <c r="B913">
        <v>4.8441870329999999</v>
      </c>
      <c r="C913">
        <v>2.6970119790392562</v>
      </c>
    </row>
    <row r="914" spans="1:3" x14ac:dyDescent="0.75">
      <c r="A914" t="s">
        <v>142</v>
      </c>
      <c r="B914">
        <v>24.06</v>
      </c>
      <c r="C914">
        <v>3.8783019099316647</v>
      </c>
    </row>
    <row r="915" spans="1:3" x14ac:dyDescent="0.75">
      <c r="A915" t="s">
        <v>142</v>
      </c>
      <c r="B915">
        <v>23.1</v>
      </c>
      <c r="C915">
        <v>5.3344006072092727</v>
      </c>
    </row>
    <row r="916" spans="1:3" x14ac:dyDescent="0.75">
      <c r="A916" t="s">
        <v>142</v>
      </c>
      <c r="B916">
        <v>8.02</v>
      </c>
      <c r="C916">
        <v>3.742132710888439</v>
      </c>
    </row>
    <row r="917" spans="1:3" x14ac:dyDescent="0.75">
      <c r="A917" t="s">
        <v>142</v>
      </c>
      <c r="B917">
        <v>28.013646399999999</v>
      </c>
      <c r="C917">
        <v>5.1290200974902369</v>
      </c>
    </row>
    <row r="918" spans="1:3" x14ac:dyDescent="0.75">
      <c r="A918" t="s">
        <v>142</v>
      </c>
      <c r="B918">
        <v>25.48</v>
      </c>
      <c r="C918">
        <v>3.5707998451538554</v>
      </c>
    </row>
    <row r="919" spans="1:3" x14ac:dyDescent="0.75">
      <c r="A919" t="s">
        <v>142</v>
      </c>
      <c r="B919">
        <v>23.1</v>
      </c>
      <c r="C919">
        <v>4.2569228208235437</v>
      </c>
    </row>
    <row r="920" spans="1:3" x14ac:dyDescent="0.75">
      <c r="A920" t="s">
        <v>142</v>
      </c>
      <c r="B920">
        <v>25.29</v>
      </c>
    </row>
    <row r="921" spans="1:3" x14ac:dyDescent="0.75">
      <c r="A921" t="s">
        <v>142</v>
      </c>
      <c r="B921">
        <v>17.2</v>
      </c>
    </row>
    <row r="922" spans="1:3" x14ac:dyDescent="0.75">
      <c r="A922" t="s">
        <v>142</v>
      </c>
      <c r="B922">
        <v>23.91402531</v>
      </c>
      <c r="C922">
        <v>7.7434549487647937</v>
      </c>
    </row>
    <row r="923" spans="1:3" x14ac:dyDescent="0.75">
      <c r="A923" t="s">
        <v>142</v>
      </c>
      <c r="B923">
        <v>23.002549649999999</v>
      </c>
      <c r="C923">
        <v>15.620095544453301</v>
      </c>
    </row>
    <row r="924" spans="1:3" x14ac:dyDescent="0.75">
      <c r="A924" t="s">
        <v>118</v>
      </c>
      <c r="B924">
        <v>27.42</v>
      </c>
      <c r="C924">
        <v>3.7432440848023454</v>
      </c>
    </row>
    <row r="925" spans="1:3" x14ac:dyDescent="0.75">
      <c r="A925" t="s">
        <v>118</v>
      </c>
      <c r="B925">
        <v>16.749363049999999</v>
      </c>
      <c r="C925">
        <v>1.6274214953800741</v>
      </c>
    </row>
    <row r="926" spans="1:3" x14ac:dyDescent="0.75">
      <c r="A926" t="s">
        <v>118</v>
      </c>
      <c r="B926">
        <v>10.11</v>
      </c>
      <c r="C926">
        <v>6.2547567525400396</v>
      </c>
    </row>
    <row r="927" spans="1:3" x14ac:dyDescent="0.75">
      <c r="A927" t="s">
        <v>118</v>
      </c>
      <c r="B927">
        <v>18.670000000000002</v>
      </c>
      <c r="C927">
        <v>-5.2450833883237291E-2</v>
      </c>
    </row>
    <row r="928" spans="1:3" x14ac:dyDescent="0.75">
      <c r="A928" t="s">
        <v>118</v>
      </c>
      <c r="B928">
        <v>10.633788490000001</v>
      </c>
    </row>
    <row r="929" spans="1:3" x14ac:dyDescent="0.75">
      <c r="A929" t="s">
        <v>118</v>
      </c>
      <c r="B929">
        <v>6.55</v>
      </c>
      <c r="C929">
        <v>10.670939760093747</v>
      </c>
    </row>
    <row r="930" spans="1:3" x14ac:dyDescent="0.75">
      <c r="A930" t="s">
        <v>118</v>
      </c>
      <c r="B930">
        <v>22.86</v>
      </c>
    </row>
    <row r="931" spans="1:3" x14ac:dyDescent="0.75">
      <c r="A931" t="s">
        <v>118</v>
      </c>
      <c r="B931">
        <v>26.4</v>
      </c>
      <c r="C931">
        <v>2.7645251858832744</v>
      </c>
    </row>
    <row r="932" spans="1:3" x14ac:dyDescent="0.75">
      <c r="A932" t="s">
        <v>118</v>
      </c>
      <c r="B932">
        <v>21.04</v>
      </c>
    </row>
    <row r="933" spans="1:3" x14ac:dyDescent="0.75">
      <c r="A933" t="s">
        <v>118</v>
      </c>
      <c r="B933">
        <v>19.93</v>
      </c>
      <c r="C933">
        <v>5.712467416499031</v>
      </c>
    </row>
    <row r="934" spans="1:3" x14ac:dyDescent="0.75">
      <c r="A934" t="s">
        <v>118</v>
      </c>
      <c r="B934">
        <v>23.96239624</v>
      </c>
    </row>
    <row r="935" spans="1:3" x14ac:dyDescent="0.75">
      <c r="A935" t="s">
        <v>118</v>
      </c>
      <c r="B935">
        <v>13.740497230000001</v>
      </c>
    </row>
    <row r="936" spans="1:3" x14ac:dyDescent="0.75">
      <c r="A936" t="s">
        <v>118</v>
      </c>
      <c r="B936">
        <v>25.34718646</v>
      </c>
      <c r="C936">
        <v>3.9465115867009968</v>
      </c>
    </row>
    <row r="937" spans="1:3" x14ac:dyDescent="0.75">
      <c r="A937" t="s">
        <v>118</v>
      </c>
      <c r="B937">
        <v>10.26</v>
      </c>
      <c r="C937">
        <v>3.9542726138392634</v>
      </c>
    </row>
    <row r="938" spans="1:3" x14ac:dyDescent="0.75">
      <c r="A938" t="s">
        <v>118</v>
      </c>
      <c r="B938">
        <v>19.16</v>
      </c>
    </row>
    <row r="939" spans="1:3" x14ac:dyDescent="0.75">
      <c r="A939" t="s">
        <v>118</v>
      </c>
      <c r="B939">
        <v>17.165613279999999</v>
      </c>
      <c r="C939">
        <v>-1.3795447313012854E-2</v>
      </c>
    </row>
    <row r="940" spans="1:3" x14ac:dyDescent="0.75">
      <c r="A940" t="s">
        <v>118</v>
      </c>
      <c r="B940">
        <v>14.57</v>
      </c>
    </row>
    <row r="941" spans="1:3" x14ac:dyDescent="0.75">
      <c r="A941" t="s">
        <v>118</v>
      </c>
      <c r="B941">
        <v>1.55</v>
      </c>
      <c r="C941">
        <v>3.5594613013200251</v>
      </c>
    </row>
    <row r="942" spans="1:3" x14ac:dyDescent="0.75">
      <c r="A942" t="s">
        <v>118</v>
      </c>
      <c r="B942">
        <v>12.09</v>
      </c>
      <c r="C942">
        <v>2.8248181408238335</v>
      </c>
    </row>
    <row r="943" spans="1:3" x14ac:dyDescent="0.75">
      <c r="A943" t="s">
        <v>118</v>
      </c>
      <c r="C943">
        <v>2.4758921264086777</v>
      </c>
    </row>
    <row r="944" spans="1:3" x14ac:dyDescent="0.75">
      <c r="A944" t="s">
        <v>118</v>
      </c>
      <c r="B944">
        <v>26.12</v>
      </c>
    </row>
    <row r="945" spans="1:3" x14ac:dyDescent="0.75">
      <c r="A945" t="s">
        <v>118</v>
      </c>
      <c r="B945">
        <v>22.59</v>
      </c>
      <c r="C945">
        <v>2.4657409450709644</v>
      </c>
    </row>
    <row r="946" spans="1:3" x14ac:dyDescent="0.75">
      <c r="A946" t="s">
        <v>118</v>
      </c>
      <c r="B946">
        <v>20.99</v>
      </c>
    </row>
    <row r="947" spans="1:3" x14ac:dyDescent="0.75">
      <c r="A947" t="s">
        <v>118</v>
      </c>
      <c r="B947">
        <v>20.39</v>
      </c>
      <c r="C947">
        <v>2.2641405548373013</v>
      </c>
    </row>
    <row r="948" spans="1:3" x14ac:dyDescent="0.75">
      <c r="A948" t="s">
        <v>118</v>
      </c>
      <c r="B948">
        <v>24.49</v>
      </c>
    </row>
    <row r="949" spans="1:3" x14ac:dyDescent="0.75">
      <c r="A949" t="s">
        <v>118</v>
      </c>
      <c r="B949">
        <v>20.79</v>
      </c>
    </row>
    <row r="950" spans="1:3" x14ac:dyDescent="0.75">
      <c r="A950" t="s">
        <v>118</v>
      </c>
      <c r="B950">
        <v>20.36</v>
      </c>
      <c r="C950">
        <v>6.3907955959746117</v>
      </c>
    </row>
    <row r="951" spans="1:3" x14ac:dyDescent="0.75">
      <c r="A951" t="s">
        <v>118</v>
      </c>
      <c r="B951">
        <v>18</v>
      </c>
    </row>
    <row r="952" spans="1:3" x14ac:dyDescent="0.75">
      <c r="A952" t="s">
        <v>118</v>
      </c>
      <c r="B952">
        <v>17.14</v>
      </c>
    </row>
    <row r="953" spans="1:3" x14ac:dyDescent="0.75">
      <c r="A953" t="s">
        <v>118</v>
      </c>
      <c r="B953">
        <v>22.542171140000001</v>
      </c>
      <c r="C953">
        <v>3.6834054449902056</v>
      </c>
    </row>
    <row r="954" spans="1:3" x14ac:dyDescent="0.75">
      <c r="A954" t="s">
        <v>122</v>
      </c>
      <c r="B954">
        <v>29.16</v>
      </c>
      <c r="C954">
        <v>4.8031905229869514</v>
      </c>
    </row>
    <row r="955" spans="1:3" x14ac:dyDescent="0.75">
      <c r="A955" t="s">
        <v>122</v>
      </c>
      <c r="B955">
        <v>17.937952259999999</v>
      </c>
      <c r="C955">
        <v>1.3001969967029714</v>
      </c>
    </row>
    <row r="956" spans="1:3" x14ac:dyDescent="0.75">
      <c r="A956" t="s">
        <v>122</v>
      </c>
      <c r="B956">
        <v>10.130000000000001</v>
      </c>
      <c r="C956">
        <v>1.4862236405607669</v>
      </c>
    </row>
    <row r="957" spans="1:3" x14ac:dyDescent="0.75">
      <c r="A957" t="s">
        <v>122</v>
      </c>
      <c r="B957">
        <v>18.600000000000001</v>
      </c>
      <c r="C957">
        <v>1.4383531759910229</v>
      </c>
    </row>
    <row r="958" spans="1:3" x14ac:dyDescent="0.75">
      <c r="A958" t="s">
        <v>122</v>
      </c>
      <c r="B958">
        <v>10.633788490000001</v>
      </c>
    </row>
    <row r="959" spans="1:3" x14ac:dyDescent="0.75">
      <c r="A959" t="s">
        <v>122</v>
      </c>
      <c r="B959">
        <v>5.94</v>
      </c>
      <c r="C959">
        <v>10.907763595161923</v>
      </c>
    </row>
    <row r="960" spans="1:3" x14ac:dyDescent="0.75">
      <c r="A960" t="s">
        <v>122</v>
      </c>
      <c r="B960">
        <v>22.86</v>
      </c>
    </row>
    <row r="961" spans="1:3" x14ac:dyDescent="0.75">
      <c r="A961" t="s">
        <v>122</v>
      </c>
      <c r="B961">
        <v>26.4</v>
      </c>
      <c r="C961">
        <v>1.6891479326630936</v>
      </c>
    </row>
    <row r="962" spans="1:3" x14ac:dyDescent="0.75">
      <c r="A962" t="s">
        <v>122</v>
      </c>
      <c r="B962">
        <v>16.61</v>
      </c>
    </row>
    <row r="963" spans="1:3" x14ac:dyDescent="0.75">
      <c r="A963" t="s">
        <v>122</v>
      </c>
      <c r="B963">
        <v>23.91945217</v>
      </c>
      <c r="C963">
        <v>3.434070035039873</v>
      </c>
    </row>
    <row r="964" spans="1:3" x14ac:dyDescent="0.75">
      <c r="A964" t="s">
        <v>122</v>
      </c>
      <c r="B964">
        <v>23.96239624</v>
      </c>
    </row>
    <row r="965" spans="1:3" x14ac:dyDescent="0.75">
      <c r="A965" t="s">
        <v>122</v>
      </c>
      <c r="B965">
        <v>13.740497230000001</v>
      </c>
    </row>
    <row r="966" spans="1:3" x14ac:dyDescent="0.75">
      <c r="A966" t="s">
        <v>122</v>
      </c>
      <c r="B966">
        <v>25.238417389999999</v>
      </c>
      <c r="C966">
        <v>0.84669393305538476</v>
      </c>
    </row>
    <row r="967" spans="1:3" x14ac:dyDescent="0.75">
      <c r="A967" t="s">
        <v>122</v>
      </c>
      <c r="B967">
        <v>10.26</v>
      </c>
      <c r="C967">
        <v>4.7885085029903154</v>
      </c>
    </row>
    <row r="968" spans="1:3" x14ac:dyDescent="0.75">
      <c r="A968" t="s">
        <v>122</v>
      </c>
      <c r="B968">
        <v>19.16</v>
      </c>
    </row>
    <row r="969" spans="1:3" x14ac:dyDescent="0.75">
      <c r="A969" t="s">
        <v>122</v>
      </c>
      <c r="B969">
        <v>17.269477299999998</v>
      </c>
      <c r="C969">
        <v>1.2091351405299415</v>
      </c>
    </row>
    <row r="970" spans="1:3" x14ac:dyDescent="0.75">
      <c r="A970" t="s">
        <v>122</v>
      </c>
      <c r="B970">
        <v>14.57</v>
      </c>
    </row>
    <row r="971" spans="1:3" x14ac:dyDescent="0.75">
      <c r="A971" t="s">
        <v>122</v>
      </c>
      <c r="B971">
        <v>25.34</v>
      </c>
      <c r="C971">
        <v>10.317364298845394</v>
      </c>
    </row>
    <row r="972" spans="1:3" x14ac:dyDescent="0.75">
      <c r="A972" t="s">
        <v>122</v>
      </c>
      <c r="B972">
        <v>13</v>
      </c>
      <c r="C972">
        <v>3.8533223110453689</v>
      </c>
    </row>
    <row r="973" spans="1:3" x14ac:dyDescent="0.75">
      <c r="A973" t="s">
        <v>122</v>
      </c>
      <c r="B973">
        <v>25.71666445</v>
      </c>
      <c r="C973">
        <v>2.5414419133267714</v>
      </c>
    </row>
    <row r="974" spans="1:3" x14ac:dyDescent="0.75">
      <c r="A974" t="s">
        <v>122</v>
      </c>
      <c r="B974">
        <v>23.18</v>
      </c>
    </row>
    <row r="975" spans="1:3" x14ac:dyDescent="0.75">
      <c r="A975" t="s">
        <v>122</v>
      </c>
      <c r="B975">
        <v>22.99</v>
      </c>
      <c r="C975">
        <v>2.1528489962359205</v>
      </c>
    </row>
    <row r="976" spans="1:3" x14ac:dyDescent="0.75">
      <c r="A976" t="s">
        <v>122</v>
      </c>
      <c r="B976">
        <v>3.37</v>
      </c>
    </row>
    <row r="977" spans="1:3" x14ac:dyDescent="0.75">
      <c r="A977" t="s">
        <v>122</v>
      </c>
      <c r="B977">
        <v>25.93</v>
      </c>
      <c r="C977">
        <v>14.579366006056373</v>
      </c>
    </row>
    <row r="978" spans="1:3" x14ac:dyDescent="0.75">
      <c r="A978" t="s">
        <v>122</v>
      </c>
      <c r="B978">
        <v>24.49</v>
      </c>
    </row>
    <row r="979" spans="1:3" x14ac:dyDescent="0.75">
      <c r="A979" t="s">
        <v>122</v>
      </c>
      <c r="B979">
        <v>20.79</v>
      </c>
    </row>
    <row r="980" spans="1:3" x14ac:dyDescent="0.75">
      <c r="A980" t="s">
        <v>122</v>
      </c>
      <c r="B980">
        <v>19.760000000000002</v>
      </c>
      <c r="C980">
        <v>6.9797999874879713</v>
      </c>
    </row>
    <row r="981" spans="1:3" x14ac:dyDescent="0.75">
      <c r="A981" t="s">
        <v>122</v>
      </c>
      <c r="B981">
        <v>16.010000000000002</v>
      </c>
    </row>
    <row r="982" spans="1:3" x14ac:dyDescent="0.75">
      <c r="A982" t="s">
        <v>122</v>
      </c>
      <c r="B982">
        <v>17.14</v>
      </c>
    </row>
    <row r="983" spans="1:3" x14ac:dyDescent="0.75">
      <c r="A983" t="s">
        <v>122</v>
      </c>
      <c r="B983">
        <v>22.02012904</v>
      </c>
      <c r="C983">
        <v>8.76024940098341</v>
      </c>
    </row>
    <row r="984" spans="1:3" x14ac:dyDescent="0.75">
      <c r="A984" t="s">
        <v>121</v>
      </c>
      <c r="B984">
        <v>18.347579639999999</v>
      </c>
      <c r="C984">
        <v>-0.32936380908185264</v>
      </c>
    </row>
    <row r="985" spans="1:3" x14ac:dyDescent="0.75">
      <c r="A985" t="s">
        <v>121</v>
      </c>
      <c r="B985">
        <v>19.190000000000001</v>
      </c>
      <c r="C985">
        <v>2.866514989734243</v>
      </c>
    </row>
    <row r="986" spans="1:3" x14ac:dyDescent="0.75">
      <c r="A986" t="s">
        <v>121</v>
      </c>
      <c r="B986">
        <v>10.633788490000001</v>
      </c>
      <c r="C986">
        <v>1.3466233263080758</v>
      </c>
    </row>
    <row r="987" spans="1:3" x14ac:dyDescent="0.75">
      <c r="A987" t="s">
        <v>121</v>
      </c>
      <c r="B987">
        <v>6.17</v>
      </c>
      <c r="C987">
        <v>9.9080843518532529</v>
      </c>
    </row>
    <row r="988" spans="1:3" x14ac:dyDescent="0.75">
      <c r="A988" t="s">
        <v>121</v>
      </c>
      <c r="B988">
        <v>22.86</v>
      </c>
      <c r="C988">
        <v>2.1371551909962094</v>
      </c>
    </row>
    <row r="989" spans="1:3" x14ac:dyDescent="0.75">
      <c r="A989" t="s">
        <v>121</v>
      </c>
      <c r="B989">
        <v>26.4</v>
      </c>
      <c r="C989">
        <v>8.0381899313157028</v>
      </c>
    </row>
    <row r="990" spans="1:3" x14ac:dyDescent="0.75">
      <c r="A990" t="s">
        <v>121</v>
      </c>
      <c r="B990">
        <v>21.04</v>
      </c>
    </row>
    <row r="991" spans="1:3" x14ac:dyDescent="0.75">
      <c r="A991" t="s">
        <v>121</v>
      </c>
      <c r="B991">
        <v>22.53</v>
      </c>
      <c r="C991">
        <v>6.7440090118154785</v>
      </c>
    </row>
    <row r="992" spans="1:3" x14ac:dyDescent="0.75">
      <c r="A992" t="s">
        <v>121</v>
      </c>
      <c r="B992">
        <v>22.83212168</v>
      </c>
      <c r="C992">
        <v>5.7954969878856275</v>
      </c>
    </row>
    <row r="993" spans="1:3" x14ac:dyDescent="0.75">
      <c r="A993" t="s">
        <v>121</v>
      </c>
      <c r="B993">
        <v>23.96239624</v>
      </c>
      <c r="C993">
        <v>3.6283299281217509</v>
      </c>
    </row>
    <row r="994" spans="1:3" x14ac:dyDescent="0.75">
      <c r="A994" t="s">
        <v>121</v>
      </c>
      <c r="B994">
        <v>13.740497230000001</v>
      </c>
    </row>
    <row r="995" spans="1:3" x14ac:dyDescent="0.75">
      <c r="A995" t="s">
        <v>121</v>
      </c>
      <c r="B995">
        <v>27.867510429999999</v>
      </c>
      <c r="C995">
        <v>4.0554243838930253</v>
      </c>
    </row>
    <row r="996" spans="1:3" x14ac:dyDescent="0.75">
      <c r="A996" t="s">
        <v>121</v>
      </c>
      <c r="B996">
        <v>10.26</v>
      </c>
      <c r="C996">
        <v>5.5843035142786164</v>
      </c>
    </row>
    <row r="997" spans="1:3" x14ac:dyDescent="0.75">
      <c r="A997" t="s">
        <v>121</v>
      </c>
      <c r="B997">
        <v>14.422645749999999</v>
      </c>
      <c r="C997">
        <v>3.0709422660877457</v>
      </c>
    </row>
    <row r="998" spans="1:3" x14ac:dyDescent="0.75">
      <c r="A998" t="s">
        <v>121</v>
      </c>
      <c r="B998">
        <v>14.31</v>
      </c>
    </row>
    <row r="999" spans="1:3" x14ac:dyDescent="0.75">
      <c r="A999" t="s">
        <v>121</v>
      </c>
      <c r="B999">
        <v>4.8441870329999999</v>
      </c>
      <c r="C999">
        <v>3.2859468242731835</v>
      </c>
    </row>
    <row r="1000" spans="1:3" x14ac:dyDescent="0.75">
      <c r="A1000" t="s">
        <v>121</v>
      </c>
      <c r="B1000">
        <v>24.76</v>
      </c>
      <c r="C1000">
        <v>6.4736330635660977</v>
      </c>
    </row>
    <row r="1001" spans="1:3" x14ac:dyDescent="0.75">
      <c r="A1001" t="s">
        <v>121</v>
      </c>
      <c r="B1001">
        <v>13.25</v>
      </c>
      <c r="C1001">
        <v>4.8385944031355175</v>
      </c>
    </row>
    <row r="1002" spans="1:3" x14ac:dyDescent="0.75">
      <c r="A1002" t="s">
        <v>121</v>
      </c>
      <c r="B1002">
        <v>26.136777989999999</v>
      </c>
      <c r="C1002">
        <v>5.9256850674411856</v>
      </c>
    </row>
    <row r="1003" spans="1:3" x14ac:dyDescent="0.75">
      <c r="A1003" t="s">
        <v>121</v>
      </c>
      <c r="B1003">
        <v>23.18</v>
      </c>
    </row>
    <row r="1004" spans="1:3" x14ac:dyDescent="0.75">
      <c r="A1004" t="s">
        <v>121</v>
      </c>
      <c r="B1004">
        <v>25.53</v>
      </c>
      <c r="C1004">
        <v>3.4239026517682358</v>
      </c>
    </row>
    <row r="1005" spans="1:3" x14ac:dyDescent="0.75">
      <c r="A1005" t="s">
        <v>121</v>
      </c>
      <c r="B1005">
        <v>20.99</v>
      </c>
    </row>
    <row r="1006" spans="1:3" x14ac:dyDescent="0.75">
      <c r="A1006" t="s">
        <v>121</v>
      </c>
      <c r="B1006">
        <v>24.49</v>
      </c>
      <c r="C1006">
        <v>2.2376429490636229</v>
      </c>
    </row>
    <row r="1007" spans="1:3" x14ac:dyDescent="0.75">
      <c r="A1007" t="s">
        <v>121</v>
      </c>
      <c r="B1007">
        <v>20.79</v>
      </c>
      <c r="C1007">
        <v>2.2295506481360143</v>
      </c>
    </row>
    <row r="1008" spans="1:3" x14ac:dyDescent="0.75">
      <c r="A1008" t="s">
        <v>121</v>
      </c>
      <c r="B1008">
        <v>15.72400798</v>
      </c>
      <c r="C1008">
        <v>9.368635817096818</v>
      </c>
    </row>
    <row r="1009" spans="1:3" x14ac:dyDescent="0.75">
      <c r="A1009" t="s">
        <v>121</v>
      </c>
      <c r="B1009">
        <v>18.18</v>
      </c>
      <c r="C1009">
        <v>13.905638042121501</v>
      </c>
    </row>
    <row r="1010" spans="1:3" x14ac:dyDescent="0.75">
      <c r="A1010" t="s">
        <v>121</v>
      </c>
      <c r="B1010">
        <v>24.34714176</v>
      </c>
      <c r="C1010">
        <v>7.3361076318991367</v>
      </c>
    </row>
    <row r="1011" spans="1:3" x14ac:dyDescent="0.75">
      <c r="A1011" t="s">
        <v>121</v>
      </c>
      <c r="B1011">
        <v>22.17910586</v>
      </c>
      <c r="C1011">
        <v>14.758320480766557</v>
      </c>
    </row>
    <row r="1012" spans="1:3" x14ac:dyDescent="0.75">
      <c r="A1012" t="s">
        <v>119</v>
      </c>
      <c r="B1012">
        <v>29.16</v>
      </c>
      <c r="C1012">
        <v>7.3654878164931548</v>
      </c>
    </row>
    <row r="1013" spans="1:3" x14ac:dyDescent="0.75">
      <c r="A1013" t="s">
        <v>119</v>
      </c>
      <c r="B1013">
        <v>17.481638289999999</v>
      </c>
      <c r="C1013">
        <v>-4.0292254420612149E-2</v>
      </c>
    </row>
    <row r="1014" spans="1:3" x14ac:dyDescent="0.75">
      <c r="A1014" t="s">
        <v>119</v>
      </c>
      <c r="B1014">
        <v>2.13</v>
      </c>
      <c r="C1014">
        <v>8.1717163596542708</v>
      </c>
    </row>
    <row r="1015" spans="1:3" x14ac:dyDescent="0.75">
      <c r="A1015" t="s">
        <v>119</v>
      </c>
      <c r="B1015">
        <v>18.309999999999999</v>
      </c>
      <c r="C1015">
        <v>1.4913573495265273</v>
      </c>
    </row>
    <row r="1016" spans="1:3" x14ac:dyDescent="0.75">
      <c r="A1016" t="s">
        <v>119</v>
      </c>
      <c r="B1016">
        <v>10.633788490000001</v>
      </c>
    </row>
    <row r="1017" spans="1:3" x14ac:dyDescent="0.75">
      <c r="A1017" t="s">
        <v>119</v>
      </c>
      <c r="B1017">
        <v>5.94</v>
      </c>
      <c r="C1017">
        <v>10.091250900296695</v>
      </c>
    </row>
    <row r="1018" spans="1:3" x14ac:dyDescent="0.75">
      <c r="A1018" t="s">
        <v>119</v>
      </c>
      <c r="B1018">
        <v>22.86</v>
      </c>
      <c r="C1018">
        <v>0.77208526793770538</v>
      </c>
    </row>
    <row r="1019" spans="1:3" x14ac:dyDescent="0.75">
      <c r="A1019" t="s">
        <v>119</v>
      </c>
      <c r="B1019">
        <v>26.4</v>
      </c>
      <c r="C1019">
        <v>3.1299665658904008</v>
      </c>
    </row>
    <row r="1020" spans="1:3" x14ac:dyDescent="0.75">
      <c r="A1020" t="s">
        <v>119</v>
      </c>
      <c r="B1020">
        <v>21.04</v>
      </c>
    </row>
    <row r="1021" spans="1:3" x14ac:dyDescent="0.75">
      <c r="A1021" t="s">
        <v>119</v>
      </c>
      <c r="B1021">
        <v>19.96</v>
      </c>
      <c r="C1021">
        <v>19.389336250161943</v>
      </c>
    </row>
    <row r="1022" spans="1:3" x14ac:dyDescent="0.75">
      <c r="A1022" t="s">
        <v>119</v>
      </c>
      <c r="B1022">
        <v>21.268901</v>
      </c>
    </row>
    <row r="1023" spans="1:3" x14ac:dyDescent="0.75">
      <c r="A1023" t="s">
        <v>119</v>
      </c>
      <c r="B1023">
        <v>13.740497230000001</v>
      </c>
    </row>
    <row r="1024" spans="1:3" x14ac:dyDescent="0.75">
      <c r="A1024" t="s">
        <v>119</v>
      </c>
      <c r="B1024">
        <v>26.238894720000001</v>
      </c>
      <c r="C1024">
        <v>2.3971116431612551</v>
      </c>
    </row>
    <row r="1025" spans="1:3" x14ac:dyDescent="0.75">
      <c r="A1025" t="s">
        <v>119</v>
      </c>
      <c r="B1025">
        <v>3.51</v>
      </c>
      <c r="C1025">
        <v>6.0178329300143609</v>
      </c>
    </row>
    <row r="1026" spans="1:3" x14ac:dyDescent="0.75">
      <c r="A1026" t="s">
        <v>119</v>
      </c>
      <c r="B1026">
        <v>19.16</v>
      </c>
    </row>
    <row r="1027" spans="1:3" x14ac:dyDescent="0.75">
      <c r="A1027" t="s">
        <v>119</v>
      </c>
      <c r="B1027">
        <v>17.23624311</v>
      </c>
      <c r="C1027">
        <v>1.1810895019252496</v>
      </c>
    </row>
    <row r="1028" spans="1:3" x14ac:dyDescent="0.75">
      <c r="A1028" t="s">
        <v>119</v>
      </c>
      <c r="B1028">
        <v>14.57</v>
      </c>
    </row>
    <row r="1029" spans="1:3" x14ac:dyDescent="0.75">
      <c r="A1029" t="s">
        <v>119</v>
      </c>
      <c r="B1029">
        <v>1.89</v>
      </c>
      <c r="C1029">
        <v>1.9093410090632155</v>
      </c>
    </row>
    <row r="1030" spans="1:3" x14ac:dyDescent="0.75">
      <c r="A1030" t="s">
        <v>119</v>
      </c>
      <c r="B1030">
        <v>13.01</v>
      </c>
      <c r="C1030">
        <v>3.8649009113406998</v>
      </c>
    </row>
    <row r="1031" spans="1:3" x14ac:dyDescent="0.75">
      <c r="A1031" t="s">
        <v>119</v>
      </c>
      <c r="C1031">
        <v>3.0469217738788648</v>
      </c>
    </row>
    <row r="1032" spans="1:3" x14ac:dyDescent="0.75">
      <c r="A1032" t="s">
        <v>119</v>
      </c>
      <c r="B1032">
        <v>26.12</v>
      </c>
    </row>
    <row r="1033" spans="1:3" x14ac:dyDescent="0.75">
      <c r="A1033" t="s">
        <v>119</v>
      </c>
      <c r="B1033">
        <v>22.03</v>
      </c>
      <c r="C1033">
        <v>1.7760453370213309</v>
      </c>
    </row>
    <row r="1034" spans="1:3" x14ac:dyDescent="0.75">
      <c r="A1034" t="s">
        <v>119</v>
      </c>
      <c r="B1034">
        <v>3.37</v>
      </c>
    </row>
    <row r="1035" spans="1:3" x14ac:dyDescent="0.75">
      <c r="A1035" t="s">
        <v>119</v>
      </c>
      <c r="B1035">
        <v>25.93</v>
      </c>
      <c r="C1035">
        <v>14.42854994900835</v>
      </c>
    </row>
    <row r="1036" spans="1:3" x14ac:dyDescent="0.75">
      <c r="A1036" t="s">
        <v>119</v>
      </c>
      <c r="B1036">
        <v>24.49</v>
      </c>
      <c r="C1036">
        <v>2.8234443707829029</v>
      </c>
    </row>
    <row r="1037" spans="1:3" x14ac:dyDescent="0.75">
      <c r="A1037" t="s">
        <v>119</v>
      </c>
      <c r="B1037">
        <v>20.79</v>
      </c>
    </row>
    <row r="1038" spans="1:3" x14ac:dyDescent="0.75">
      <c r="A1038" t="s">
        <v>119</v>
      </c>
      <c r="B1038">
        <v>19.760000000000002</v>
      </c>
      <c r="C1038">
        <v>6.9890649580594202</v>
      </c>
    </row>
    <row r="1039" spans="1:3" x14ac:dyDescent="0.75">
      <c r="A1039" t="s">
        <v>119</v>
      </c>
      <c r="B1039">
        <v>16.010000000000002</v>
      </c>
      <c r="C1039">
        <v>3.8085922602710292</v>
      </c>
    </row>
    <row r="1040" spans="1:3" x14ac:dyDescent="0.75">
      <c r="A1040" t="s">
        <v>119</v>
      </c>
      <c r="B1040">
        <v>17.14</v>
      </c>
    </row>
    <row r="1041" spans="1:3" x14ac:dyDescent="0.75">
      <c r="A1041" t="s">
        <v>119</v>
      </c>
      <c r="B1041">
        <v>22.846504159999999</v>
      </c>
      <c r="C1041">
        <v>2.1203541215043749</v>
      </c>
    </row>
    <row r="1042" spans="1:3" x14ac:dyDescent="0.75">
      <c r="A1042" t="s">
        <v>124</v>
      </c>
      <c r="B1042">
        <v>29.16</v>
      </c>
      <c r="C1042">
        <v>7.8473612584086192</v>
      </c>
    </row>
    <row r="1043" spans="1:3" x14ac:dyDescent="0.75">
      <c r="A1043" t="s">
        <v>124</v>
      </c>
      <c r="B1043">
        <v>16.814030469999999</v>
      </c>
      <c r="C1043">
        <v>1.2773232795036051</v>
      </c>
    </row>
    <row r="1044" spans="1:3" x14ac:dyDescent="0.75">
      <c r="A1044" t="s">
        <v>124</v>
      </c>
      <c r="B1044">
        <v>13.01</v>
      </c>
      <c r="C1044">
        <v>7.0559876751012256</v>
      </c>
    </row>
    <row r="1045" spans="1:3" x14ac:dyDescent="0.75">
      <c r="A1045" t="s">
        <v>124</v>
      </c>
      <c r="B1045">
        <v>18.25</v>
      </c>
      <c r="C1045">
        <v>0.95984536504328677</v>
      </c>
    </row>
    <row r="1046" spans="1:3" x14ac:dyDescent="0.75">
      <c r="A1046" t="s">
        <v>124</v>
      </c>
      <c r="B1046">
        <v>10.633788490000001</v>
      </c>
    </row>
    <row r="1047" spans="1:3" x14ac:dyDescent="0.75">
      <c r="A1047" t="s">
        <v>124</v>
      </c>
      <c r="B1047">
        <v>5.14</v>
      </c>
      <c r="C1047">
        <v>9.4448564555960264</v>
      </c>
    </row>
    <row r="1048" spans="1:3" x14ac:dyDescent="0.75">
      <c r="A1048" t="s">
        <v>124</v>
      </c>
      <c r="B1048">
        <v>22.86</v>
      </c>
    </row>
    <row r="1049" spans="1:3" x14ac:dyDescent="0.75">
      <c r="A1049" t="s">
        <v>124</v>
      </c>
      <c r="B1049">
        <v>26.4</v>
      </c>
      <c r="C1049">
        <v>3.6597474104466392</v>
      </c>
    </row>
    <row r="1050" spans="1:3" x14ac:dyDescent="0.75">
      <c r="A1050" t="s">
        <v>124</v>
      </c>
      <c r="B1050">
        <v>21.04</v>
      </c>
    </row>
    <row r="1051" spans="1:3" x14ac:dyDescent="0.75">
      <c r="A1051" t="s">
        <v>124</v>
      </c>
      <c r="B1051">
        <v>20.51</v>
      </c>
      <c r="C1051">
        <v>3.0469384722908082</v>
      </c>
    </row>
    <row r="1052" spans="1:3" x14ac:dyDescent="0.75">
      <c r="A1052" t="s">
        <v>124</v>
      </c>
      <c r="B1052">
        <v>23.96239624</v>
      </c>
    </row>
    <row r="1053" spans="1:3" x14ac:dyDescent="0.75">
      <c r="A1053" t="s">
        <v>124</v>
      </c>
      <c r="B1053">
        <v>13.740497230000001</v>
      </c>
    </row>
    <row r="1054" spans="1:3" x14ac:dyDescent="0.75">
      <c r="A1054" t="s">
        <v>124</v>
      </c>
      <c r="B1054">
        <v>25.16619047</v>
      </c>
      <c r="C1054">
        <v>4.5597400701797062</v>
      </c>
    </row>
    <row r="1055" spans="1:3" x14ac:dyDescent="0.75">
      <c r="A1055" t="s">
        <v>124</v>
      </c>
      <c r="B1055">
        <v>15.78</v>
      </c>
      <c r="C1055">
        <v>19.216093239951643</v>
      </c>
    </row>
    <row r="1056" spans="1:3" x14ac:dyDescent="0.75">
      <c r="A1056" t="s">
        <v>124</v>
      </c>
      <c r="B1056">
        <v>19.16</v>
      </c>
    </row>
    <row r="1057" spans="1:3" x14ac:dyDescent="0.75">
      <c r="A1057" t="s">
        <v>124</v>
      </c>
      <c r="B1057">
        <v>17.214343110000002</v>
      </c>
      <c r="C1057">
        <v>2.294972423376469</v>
      </c>
    </row>
    <row r="1058" spans="1:3" x14ac:dyDescent="0.75">
      <c r="A1058" t="s">
        <v>124</v>
      </c>
      <c r="B1058">
        <v>14.31</v>
      </c>
    </row>
    <row r="1059" spans="1:3" x14ac:dyDescent="0.75">
      <c r="A1059" t="s">
        <v>124</v>
      </c>
      <c r="B1059">
        <v>24.82</v>
      </c>
      <c r="C1059">
        <v>9.8001057176254989</v>
      </c>
    </row>
    <row r="1060" spans="1:3" x14ac:dyDescent="0.75">
      <c r="A1060" t="s">
        <v>124</v>
      </c>
      <c r="B1060">
        <v>13.38</v>
      </c>
      <c r="C1060">
        <v>3.9871148785523332</v>
      </c>
    </row>
    <row r="1061" spans="1:3" x14ac:dyDescent="0.75">
      <c r="A1061" t="s">
        <v>124</v>
      </c>
      <c r="B1061">
        <v>25.269398899999999</v>
      </c>
      <c r="C1061">
        <v>5.6029489097113325</v>
      </c>
    </row>
    <row r="1062" spans="1:3" x14ac:dyDescent="0.75">
      <c r="A1062" t="s">
        <v>124</v>
      </c>
      <c r="B1062">
        <v>23.18</v>
      </c>
    </row>
    <row r="1063" spans="1:3" x14ac:dyDescent="0.75">
      <c r="A1063" t="s">
        <v>124</v>
      </c>
      <c r="B1063">
        <v>23.26</v>
      </c>
      <c r="C1063">
        <v>2.2303077480824416</v>
      </c>
    </row>
    <row r="1064" spans="1:3" x14ac:dyDescent="0.75">
      <c r="A1064" t="s">
        <v>124</v>
      </c>
      <c r="B1064">
        <v>3.37</v>
      </c>
    </row>
    <row r="1065" spans="1:3" x14ac:dyDescent="0.75">
      <c r="A1065" t="s">
        <v>124</v>
      </c>
      <c r="B1065">
        <v>27.62</v>
      </c>
      <c r="C1065">
        <v>6.8341816230851995</v>
      </c>
    </row>
    <row r="1066" spans="1:3" x14ac:dyDescent="0.75">
      <c r="A1066" t="s">
        <v>124</v>
      </c>
      <c r="B1066">
        <v>24.49</v>
      </c>
    </row>
    <row r="1067" spans="1:3" x14ac:dyDescent="0.75">
      <c r="A1067" t="s">
        <v>124</v>
      </c>
      <c r="B1067">
        <v>20.79</v>
      </c>
    </row>
    <row r="1068" spans="1:3" x14ac:dyDescent="0.75">
      <c r="A1068" t="s">
        <v>124</v>
      </c>
      <c r="B1068">
        <v>19.760000000000002</v>
      </c>
      <c r="C1068">
        <v>7.7748951058981151</v>
      </c>
    </row>
    <row r="1069" spans="1:3" x14ac:dyDescent="0.75">
      <c r="A1069" t="s">
        <v>124</v>
      </c>
      <c r="B1069">
        <v>16.010000000000002</v>
      </c>
    </row>
    <row r="1070" spans="1:3" x14ac:dyDescent="0.75">
      <c r="A1070" t="s">
        <v>124</v>
      </c>
      <c r="B1070">
        <v>17.14</v>
      </c>
    </row>
    <row r="1071" spans="1:3" x14ac:dyDescent="0.75">
      <c r="A1071" t="s">
        <v>124</v>
      </c>
      <c r="B1071">
        <v>22.555916239999998</v>
      </c>
      <c r="C1071">
        <v>10.892001202599785</v>
      </c>
    </row>
    <row r="1072" spans="1:3" x14ac:dyDescent="0.75">
      <c r="A1072" t="s">
        <v>123</v>
      </c>
      <c r="B1072">
        <v>18</v>
      </c>
      <c r="C1072">
        <v>2.1071190454986248</v>
      </c>
    </row>
    <row r="1073" spans="1:3" x14ac:dyDescent="0.75">
      <c r="A1073" t="s">
        <v>123</v>
      </c>
      <c r="B1073">
        <v>11.02753802</v>
      </c>
      <c r="C1073">
        <v>3.6252726877403383</v>
      </c>
    </row>
    <row r="1074" spans="1:3" x14ac:dyDescent="0.75">
      <c r="A1074" t="s">
        <v>123</v>
      </c>
      <c r="B1074">
        <v>19.04</v>
      </c>
      <c r="C1074">
        <v>1.3865494640918612</v>
      </c>
    </row>
    <row r="1075" spans="1:3" x14ac:dyDescent="0.75">
      <c r="A1075" t="s">
        <v>123</v>
      </c>
      <c r="B1075">
        <v>22.4</v>
      </c>
      <c r="C1075">
        <v>2.7135268363247724</v>
      </c>
    </row>
    <row r="1076" spans="1:3" x14ac:dyDescent="0.75">
      <c r="A1076" t="s">
        <v>123</v>
      </c>
      <c r="B1076">
        <v>14.05</v>
      </c>
      <c r="C1076">
        <v>2.0845338012450272</v>
      </c>
    </row>
    <row r="1077" spans="1:3" x14ac:dyDescent="0.75">
      <c r="A1077" t="s">
        <v>123</v>
      </c>
      <c r="B1077">
        <v>21.04</v>
      </c>
      <c r="C1077">
        <v>2.2761593691857014</v>
      </c>
    </row>
    <row r="1078" spans="1:3" x14ac:dyDescent="0.75">
      <c r="A1078" t="s">
        <v>123</v>
      </c>
      <c r="B1078">
        <v>22.53</v>
      </c>
      <c r="C1078">
        <v>5.5726021330419284</v>
      </c>
    </row>
    <row r="1079" spans="1:3" x14ac:dyDescent="0.75">
      <c r="A1079" t="s">
        <v>123</v>
      </c>
      <c r="B1079">
        <v>21.268901</v>
      </c>
      <c r="C1079">
        <v>2.1348311000819051</v>
      </c>
    </row>
    <row r="1080" spans="1:3" x14ac:dyDescent="0.75">
      <c r="A1080" t="s">
        <v>123</v>
      </c>
      <c r="B1080">
        <v>13.740497230000001</v>
      </c>
    </row>
    <row r="1081" spans="1:3" x14ac:dyDescent="0.75">
      <c r="A1081" t="s">
        <v>123</v>
      </c>
      <c r="B1081">
        <v>14.57</v>
      </c>
      <c r="C1081">
        <v>0.56644434442215974</v>
      </c>
    </row>
    <row r="1082" spans="1:3" x14ac:dyDescent="0.75">
      <c r="A1082" t="s">
        <v>123</v>
      </c>
      <c r="B1082">
        <v>4.8441870329999999</v>
      </c>
    </row>
    <row r="1083" spans="1:3" x14ac:dyDescent="0.75">
      <c r="A1083" t="s">
        <v>123</v>
      </c>
      <c r="B1083">
        <v>7.94</v>
      </c>
      <c r="C1083">
        <v>3.4442377139079308</v>
      </c>
    </row>
    <row r="1084" spans="1:3" x14ac:dyDescent="0.75">
      <c r="A1084" t="s">
        <v>123</v>
      </c>
      <c r="B1084">
        <v>26.12</v>
      </c>
    </row>
    <row r="1085" spans="1:3" x14ac:dyDescent="0.75">
      <c r="A1085" t="s">
        <v>123</v>
      </c>
      <c r="B1085">
        <v>3.37</v>
      </c>
      <c r="C1085">
        <v>4.9244417272617005</v>
      </c>
    </row>
    <row r="1086" spans="1:3" x14ac:dyDescent="0.75">
      <c r="A1086" t="s">
        <v>123</v>
      </c>
      <c r="B1086">
        <v>25.29</v>
      </c>
      <c r="C1086">
        <v>3.0353124104914193</v>
      </c>
    </row>
    <row r="1087" spans="1:3" x14ac:dyDescent="0.75">
      <c r="A1087" t="s">
        <v>123</v>
      </c>
      <c r="B1087">
        <v>17.2</v>
      </c>
      <c r="C1087">
        <v>11.467752042099212</v>
      </c>
    </row>
    <row r="1088" spans="1:3" x14ac:dyDescent="0.75">
      <c r="A1088" t="s">
        <v>123</v>
      </c>
      <c r="B1088">
        <v>15.72400798</v>
      </c>
      <c r="C1088">
        <v>7.7761196544577871</v>
      </c>
    </row>
    <row r="1089" spans="1:3" x14ac:dyDescent="0.75">
      <c r="A1089" t="s">
        <v>123</v>
      </c>
      <c r="B1089">
        <v>18.18</v>
      </c>
      <c r="C1089">
        <v>11.082936386633698</v>
      </c>
    </row>
    <row r="1090" spans="1:3" x14ac:dyDescent="0.75">
      <c r="A1090" t="s">
        <v>120</v>
      </c>
      <c r="B1090">
        <v>29.26</v>
      </c>
      <c r="C1090">
        <v>5.9318555165761628</v>
      </c>
    </row>
    <row r="1091" spans="1:3" x14ac:dyDescent="0.75">
      <c r="A1091" t="s">
        <v>120</v>
      </c>
      <c r="B1091">
        <v>17.02516314</v>
      </c>
      <c r="C1091">
        <v>0.2079149812637939</v>
      </c>
    </row>
    <row r="1092" spans="1:3" x14ac:dyDescent="0.75">
      <c r="A1092" t="s">
        <v>120</v>
      </c>
      <c r="B1092">
        <v>9.3800000000000008</v>
      </c>
      <c r="C1092">
        <v>2.3600150493266336</v>
      </c>
    </row>
    <row r="1093" spans="1:3" x14ac:dyDescent="0.75">
      <c r="A1093" t="s">
        <v>120</v>
      </c>
      <c r="B1093">
        <v>17.29</v>
      </c>
      <c r="C1093">
        <v>0.750933965964517</v>
      </c>
    </row>
    <row r="1094" spans="1:3" x14ac:dyDescent="0.75">
      <c r="A1094" t="s">
        <v>120</v>
      </c>
      <c r="B1094">
        <v>11.02753802</v>
      </c>
      <c r="C1094">
        <v>5.1458682427179738</v>
      </c>
    </row>
    <row r="1095" spans="1:3" x14ac:dyDescent="0.75">
      <c r="A1095" t="s">
        <v>120</v>
      </c>
      <c r="B1095">
        <v>10.9</v>
      </c>
      <c r="C1095">
        <v>-0.60150964618418723</v>
      </c>
    </row>
    <row r="1096" spans="1:3" x14ac:dyDescent="0.75">
      <c r="A1096" t="s">
        <v>120</v>
      </c>
      <c r="B1096">
        <v>22.4</v>
      </c>
      <c r="C1096">
        <v>1.042609897024301</v>
      </c>
    </row>
    <row r="1097" spans="1:3" x14ac:dyDescent="0.75">
      <c r="A1097" t="s">
        <v>120</v>
      </c>
      <c r="B1097">
        <v>14.05</v>
      </c>
      <c r="C1097">
        <v>11.2099455189719</v>
      </c>
    </row>
    <row r="1098" spans="1:3" x14ac:dyDescent="0.75">
      <c r="A1098" t="s">
        <v>120</v>
      </c>
      <c r="B1098">
        <v>21.04</v>
      </c>
    </row>
    <row r="1099" spans="1:3" x14ac:dyDescent="0.75">
      <c r="A1099" t="s">
        <v>120</v>
      </c>
      <c r="B1099">
        <v>23.827160750000001</v>
      </c>
      <c r="C1099">
        <v>6.773131142189615</v>
      </c>
    </row>
    <row r="1100" spans="1:3" x14ac:dyDescent="0.75">
      <c r="A1100" t="s">
        <v>120</v>
      </c>
      <c r="B1100">
        <v>21.268901</v>
      </c>
      <c r="C1100">
        <v>2.1163754470256237</v>
      </c>
    </row>
    <row r="1101" spans="1:3" x14ac:dyDescent="0.75">
      <c r="A1101" t="s">
        <v>120</v>
      </c>
      <c r="B1101">
        <v>13.740497230000001</v>
      </c>
    </row>
    <row r="1102" spans="1:3" x14ac:dyDescent="0.75">
      <c r="A1102" t="s">
        <v>120</v>
      </c>
      <c r="B1102">
        <v>25.15076745</v>
      </c>
      <c r="C1102">
        <v>1.2961283962495891</v>
      </c>
    </row>
    <row r="1103" spans="1:3" x14ac:dyDescent="0.75">
      <c r="A1103" t="s">
        <v>120</v>
      </c>
      <c r="B1103">
        <v>15.78</v>
      </c>
      <c r="C1103">
        <v>12.207369921152079</v>
      </c>
    </row>
    <row r="1104" spans="1:3" x14ac:dyDescent="0.75">
      <c r="A1104" t="s">
        <v>120</v>
      </c>
      <c r="B1104">
        <v>19.63</v>
      </c>
      <c r="C1104">
        <v>6.3796593927214857</v>
      </c>
    </row>
    <row r="1105" spans="1:3" x14ac:dyDescent="0.75">
      <c r="A1105" t="s">
        <v>120</v>
      </c>
      <c r="B1105">
        <v>15.999845970000001</v>
      </c>
      <c r="C1105">
        <v>0.93447512218154449</v>
      </c>
    </row>
    <row r="1106" spans="1:3" x14ac:dyDescent="0.75">
      <c r="A1106" t="s">
        <v>120</v>
      </c>
      <c r="B1106">
        <v>14.31</v>
      </c>
    </row>
    <row r="1107" spans="1:3" x14ac:dyDescent="0.75">
      <c r="A1107" t="s">
        <v>120</v>
      </c>
      <c r="B1107">
        <v>24.26</v>
      </c>
      <c r="C1107">
        <v>6.6869721134255009</v>
      </c>
    </row>
    <row r="1108" spans="1:3" x14ac:dyDescent="0.75">
      <c r="A1108" t="s">
        <v>120</v>
      </c>
      <c r="B1108">
        <v>7.35</v>
      </c>
      <c r="C1108">
        <v>4.0340320007773069</v>
      </c>
    </row>
    <row r="1109" spans="1:3" x14ac:dyDescent="0.75">
      <c r="A1109" t="s">
        <v>120</v>
      </c>
      <c r="B1109">
        <v>25.285164030000001</v>
      </c>
      <c r="C1109">
        <v>3.6782797595799033</v>
      </c>
    </row>
    <row r="1110" spans="1:3" x14ac:dyDescent="0.75">
      <c r="A1110" t="s">
        <v>120</v>
      </c>
      <c r="B1110">
        <v>23.18</v>
      </c>
    </row>
    <row r="1111" spans="1:3" x14ac:dyDescent="0.75">
      <c r="A1111" t="s">
        <v>120</v>
      </c>
      <c r="B1111">
        <v>23.41</v>
      </c>
      <c r="C1111">
        <v>1.2281562158538495</v>
      </c>
    </row>
    <row r="1112" spans="1:3" x14ac:dyDescent="0.75">
      <c r="A1112" t="s">
        <v>120</v>
      </c>
      <c r="B1112">
        <v>20.99</v>
      </c>
    </row>
    <row r="1113" spans="1:3" x14ac:dyDescent="0.75">
      <c r="A1113" t="s">
        <v>120</v>
      </c>
      <c r="B1113">
        <v>25.93</v>
      </c>
      <c r="C1113">
        <v>10.894878530504883</v>
      </c>
    </row>
    <row r="1114" spans="1:3" x14ac:dyDescent="0.75">
      <c r="A1114" t="s">
        <v>120</v>
      </c>
      <c r="B1114">
        <v>25.29</v>
      </c>
      <c r="C1114">
        <v>1.3146696217202205</v>
      </c>
    </row>
    <row r="1115" spans="1:3" x14ac:dyDescent="0.75">
      <c r="A1115" t="s">
        <v>120</v>
      </c>
      <c r="B1115">
        <v>17.2</v>
      </c>
      <c r="C1115">
        <v>14.49670059673352</v>
      </c>
    </row>
    <row r="1116" spans="1:3" x14ac:dyDescent="0.75">
      <c r="A1116" t="s">
        <v>120</v>
      </c>
      <c r="B1116">
        <v>17.760000000000002</v>
      </c>
      <c r="C1116">
        <v>1.5942261487612945</v>
      </c>
    </row>
    <row r="1117" spans="1:3" x14ac:dyDescent="0.75">
      <c r="A1117" t="s">
        <v>120</v>
      </c>
      <c r="B1117">
        <v>17.183609199999999</v>
      </c>
      <c r="C1117">
        <v>2.8650066409387378</v>
      </c>
    </row>
    <row r="1118" spans="1:3" x14ac:dyDescent="0.75">
      <c r="A1118" t="s">
        <v>120</v>
      </c>
      <c r="B1118">
        <v>12.69</v>
      </c>
      <c r="C1118">
        <v>9.9947897650140565</v>
      </c>
    </row>
    <row r="1119" spans="1:3" x14ac:dyDescent="0.75">
      <c r="A1119" t="s">
        <v>120</v>
      </c>
      <c r="B1119">
        <v>22.523111</v>
      </c>
      <c r="C1119">
        <v>6.3303546104072979</v>
      </c>
    </row>
    <row r="1120" spans="1:3" x14ac:dyDescent="0.75">
      <c r="A1120" t="s">
        <v>125</v>
      </c>
      <c r="B1120">
        <v>29.26</v>
      </c>
      <c r="C1120">
        <v>6.5193369968576134</v>
      </c>
    </row>
    <row r="1121" spans="1:3" x14ac:dyDescent="0.75">
      <c r="A1121" t="s">
        <v>125</v>
      </c>
      <c r="B1121">
        <v>16.85530442</v>
      </c>
      <c r="C1121">
        <v>1.8481598529220609</v>
      </c>
    </row>
    <row r="1122" spans="1:3" x14ac:dyDescent="0.75">
      <c r="A1122" t="s">
        <v>125</v>
      </c>
      <c r="B1122">
        <v>10.07</v>
      </c>
      <c r="C1122">
        <v>9.4127681996890988</v>
      </c>
    </row>
    <row r="1123" spans="1:3" x14ac:dyDescent="0.75">
      <c r="A1123" t="s">
        <v>125</v>
      </c>
      <c r="B1123">
        <v>16.98</v>
      </c>
      <c r="C1123">
        <v>1.0129567120335308</v>
      </c>
    </row>
    <row r="1124" spans="1:3" x14ac:dyDescent="0.75">
      <c r="A1124" t="s">
        <v>125</v>
      </c>
      <c r="B1124">
        <v>11.02753802</v>
      </c>
    </row>
    <row r="1125" spans="1:3" x14ac:dyDescent="0.75">
      <c r="A1125" t="s">
        <v>125</v>
      </c>
      <c r="B1125">
        <v>10.039999999999999</v>
      </c>
      <c r="C1125">
        <v>1.3364513145440498</v>
      </c>
    </row>
    <row r="1126" spans="1:3" x14ac:dyDescent="0.75">
      <c r="A1126" t="s">
        <v>125</v>
      </c>
      <c r="B1126">
        <v>22.4</v>
      </c>
      <c r="C1126">
        <v>1.6399405692175673</v>
      </c>
    </row>
    <row r="1127" spans="1:3" x14ac:dyDescent="0.75">
      <c r="A1127" t="s">
        <v>125</v>
      </c>
      <c r="B1127">
        <v>14.05</v>
      </c>
      <c r="C1127">
        <v>12.069850173081058</v>
      </c>
    </row>
    <row r="1128" spans="1:3" x14ac:dyDescent="0.75">
      <c r="A1128" t="s">
        <v>125</v>
      </c>
      <c r="B1128">
        <v>21.04</v>
      </c>
    </row>
    <row r="1129" spans="1:3" x14ac:dyDescent="0.75">
      <c r="A1129" t="s">
        <v>125</v>
      </c>
      <c r="B1129">
        <v>22.0248405</v>
      </c>
      <c r="C1129">
        <v>5.4794574904926572</v>
      </c>
    </row>
    <row r="1130" spans="1:3" x14ac:dyDescent="0.75">
      <c r="A1130" t="s">
        <v>125</v>
      </c>
      <c r="B1130">
        <v>23.96239624</v>
      </c>
    </row>
    <row r="1131" spans="1:3" x14ac:dyDescent="0.75">
      <c r="A1131" t="s">
        <v>125</v>
      </c>
      <c r="B1131">
        <v>13.740497230000001</v>
      </c>
    </row>
    <row r="1132" spans="1:3" x14ac:dyDescent="0.75">
      <c r="A1132" t="s">
        <v>125</v>
      </c>
      <c r="B1132">
        <v>24.159274910000001</v>
      </c>
      <c r="C1132">
        <v>3.2527653759657937</v>
      </c>
    </row>
    <row r="1133" spans="1:3" x14ac:dyDescent="0.75">
      <c r="A1133" t="s">
        <v>125</v>
      </c>
      <c r="B1133">
        <v>3.51</v>
      </c>
      <c r="C1133">
        <v>4.6514628615554416</v>
      </c>
    </row>
    <row r="1134" spans="1:3" x14ac:dyDescent="0.75">
      <c r="A1134" t="s">
        <v>125</v>
      </c>
      <c r="B1134">
        <v>19.16</v>
      </c>
    </row>
    <row r="1135" spans="1:3" x14ac:dyDescent="0.75">
      <c r="A1135" t="s">
        <v>125</v>
      </c>
      <c r="B1135">
        <v>16.17509416</v>
      </c>
      <c r="C1135">
        <v>2.0849630971058288</v>
      </c>
    </row>
    <row r="1136" spans="1:3" x14ac:dyDescent="0.75">
      <c r="A1136" t="s">
        <v>125</v>
      </c>
      <c r="B1136">
        <v>14.31</v>
      </c>
    </row>
    <row r="1137" spans="1:3" x14ac:dyDescent="0.75">
      <c r="A1137" t="s">
        <v>125</v>
      </c>
      <c r="B1137">
        <v>1.81</v>
      </c>
      <c r="C1137">
        <v>0.58621211324288669</v>
      </c>
    </row>
    <row r="1138" spans="1:3" x14ac:dyDescent="0.75">
      <c r="A1138" t="s">
        <v>125</v>
      </c>
      <c r="B1138">
        <v>7.07</v>
      </c>
      <c r="C1138">
        <v>5.2604092381853809</v>
      </c>
    </row>
    <row r="1139" spans="1:3" x14ac:dyDescent="0.75">
      <c r="A1139" t="s">
        <v>125</v>
      </c>
      <c r="C1139">
        <v>2.7206008940940207</v>
      </c>
    </row>
    <row r="1140" spans="1:3" x14ac:dyDescent="0.75">
      <c r="A1140" t="s">
        <v>125</v>
      </c>
      <c r="B1140">
        <v>23.18</v>
      </c>
    </row>
    <row r="1141" spans="1:3" x14ac:dyDescent="0.75">
      <c r="A1141" t="s">
        <v>125</v>
      </c>
      <c r="B1141">
        <v>22.21</v>
      </c>
      <c r="C1141">
        <v>2.1410397461320012</v>
      </c>
    </row>
    <row r="1142" spans="1:3" x14ac:dyDescent="0.75">
      <c r="A1142" t="s">
        <v>125</v>
      </c>
      <c r="B1142">
        <v>20.99</v>
      </c>
    </row>
    <row r="1143" spans="1:3" x14ac:dyDescent="0.75">
      <c r="A1143" t="s">
        <v>125</v>
      </c>
      <c r="B1143">
        <v>22.75</v>
      </c>
      <c r="C1143">
        <v>3.560972798680579</v>
      </c>
    </row>
    <row r="1144" spans="1:3" x14ac:dyDescent="0.75">
      <c r="A1144" t="s">
        <v>125</v>
      </c>
      <c r="B1144">
        <v>25.29</v>
      </c>
      <c r="C1144">
        <v>1.7488684534979502</v>
      </c>
    </row>
    <row r="1145" spans="1:3" x14ac:dyDescent="0.75">
      <c r="A1145" t="s">
        <v>125</v>
      </c>
      <c r="B1145">
        <v>17.2</v>
      </c>
    </row>
    <row r="1146" spans="1:3" x14ac:dyDescent="0.75">
      <c r="A1146" t="s">
        <v>125</v>
      </c>
      <c r="B1146">
        <v>18.34</v>
      </c>
      <c r="C1146">
        <v>1.534787262702795</v>
      </c>
    </row>
    <row r="1147" spans="1:3" x14ac:dyDescent="0.75">
      <c r="A1147" t="s">
        <v>125</v>
      </c>
      <c r="B1147">
        <v>16.453700560000001</v>
      </c>
      <c r="C1147">
        <v>3.4492015895673389</v>
      </c>
    </row>
    <row r="1148" spans="1:3" x14ac:dyDescent="0.75">
      <c r="A1148" t="s">
        <v>125</v>
      </c>
      <c r="B1148">
        <v>12.69</v>
      </c>
    </row>
    <row r="1149" spans="1:3" x14ac:dyDescent="0.75">
      <c r="A1149" t="s">
        <v>125</v>
      </c>
      <c r="B1149">
        <v>22.515276220000001</v>
      </c>
      <c r="C1149">
        <v>3.8690114652574237</v>
      </c>
    </row>
    <row r="1150" spans="1:3" x14ac:dyDescent="0.75">
      <c r="A1150" t="s">
        <v>131</v>
      </c>
      <c r="B1150">
        <v>27.42</v>
      </c>
      <c r="C1150">
        <v>3.1219023636120888</v>
      </c>
    </row>
    <row r="1151" spans="1:3" x14ac:dyDescent="0.75">
      <c r="A1151" t="s">
        <v>131</v>
      </c>
      <c r="B1151">
        <v>16.849676429999999</v>
      </c>
      <c r="C1151">
        <v>2.471119701305788</v>
      </c>
    </row>
    <row r="1152" spans="1:3" x14ac:dyDescent="0.75">
      <c r="A1152" t="s">
        <v>131</v>
      </c>
      <c r="B1152">
        <v>13.61</v>
      </c>
      <c r="C1152">
        <v>11.453715601485442</v>
      </c>
    </row>
    <row r="1153" spans="1:3" x14ac:dyDescent="0.75">
      <c r="A1153" t="s">
        <v>131</v>
      </c>
      <c r="B1153">
        <v>19.28</v>
      </c>
      <c r="C1153">
        <v>1.65246328523368</v>
      </c>
    </row>
    <row r="1154" spans="1:3" x14ac:dyDescent="0.75">
      <c r="A1154" t="s">
        <v>131</v>
      </c>
      <c r="B1154">
        <v>10.633788490000001</v>
      </c>
    </row>
    <row r="1155" spans="1:3" x14ac:dyDescent="0.75">
      <c r="A1155" t="s">
        <v>131</v>
      </c>
      <c r="B1155">
        <v>6.55</v>
      </c>
      <c r="C1155">
        <v>10.090019952136691</v>
      </c>
    </row>
    <row r="1156" spans="1:3" x14ac:dyDescent="0.75">
      <c r="A1156" t="s">
        <v>131</v>
      </c>
      <c r="B1156">
        <v>22.86</v>
      </c>
    </row>
    <row r="1157" spans="1:3" x14ac:dyDescent="0.75">
      <c r="A1157" t="s">
        <v>131</v>
      </c>
      <c r="B1157">
        <v>26.4</v>
      </c>
      <c r="C1157">
        <v>3.0907260979213524</v>
      </c>
    </row>
    <row r="1158" spans="1:3" x14ac:dyDescent="0.75">
      <c r="A1158" t="s">
        <v>131</v>
      </c>
      <c r="B1158">
        <v>21.04</v>
      </c>
    </row>
    <row r="1159" spans="1:3" x14ac:dyDescent="0.75">
      <c r="A1159" t="s">
        <v>131</v>
      </c>
      <c r="B1159">
        <v>22.026910310000002</v>
      </c>
      <c r="C1159">
        <v>7.8581629395542025</v>
      </c>
    </row>
    <row r="1160" spans="1:3" x14ac:dyDescent="0.75">
      <c r="A1160" t="s">
        <v>131</v>
      </c>
      <c r="B1160">
        <v>23.96239624</v>
      </c>
    </row>
    <row r="1161" spans="1:3" x14ac:dyDescent="0.75">
      <c r="A1161" t="s">
        <v>131</v>
      </c>
      <c r="B1161">
        <v>13.446881279999999</v>
      </c>
    </row>
    <row r="1162" spans="1:3" x14ac:dyDescent="0.75">
      <c r="A1162" t="s">
        <v>131</v>
      </c>
      <c r="B1162">
        <v>25.564317500000001</v>
      </c>
      <c r="C1162">
        <v>4.8967543756696941</v>
      </c>
    </row>
    <row r="1163" spans="1:3" x14ac:dyDescent="0.75">
      <c r="A1163" t="s">
        <v>131</v>
      </c>
      <c r="B1163">
        <v>10.26</v>
      </c>
      <c r="C1163">
        <v>9.4999603058129125</v>
      </c>
    </row>
    <row r="1164" spans="1:3" x14ac:dyDescent="0.75">
      <c r="A1164" t="s">
        <v>131</v>
      </c>
      <c r="B1164">
        <v>19.16</v>
      </c>
    </row>
    <row r="1165" spans="1:3" x14ac:dyDescent="0.75">
      <c r="A1165" t="s">
        <v>131</v>
      </c>
      <c r="B1165">
        <v>17.190794669999999</v>
      </c>
      <c r="C1165">
        <v>1.4340610870308688</v>
      </c>
    </row>
    <row r="1166" spans="1:3" x14ac:dyDescent="0.75">
      <c r="A1166" t="s">
        <v>131</v>
      </c>
      <c r="B1166">
        <v>14.31</v>
      </c>
    </row>
    <row r="1167" spans="1:3" x14ac:dyDescent="0.75">
      <c r="A1167" t="s">
        <v>131</v>
      </c>
      <c r="B1167">
        <v>1.7</v>
      </c>
      <c r="C1167">
        <v>2.8631258913095792</v>
      </c>
    </row>
    <row r="1168" spans="1:3" x14ac:dyDescent="0.75">
      <c r="A1168" t="s">
        <v>131</v>
      </c>
      <c r="B1168">
        <v>12.04</v>
      </c>
      <c r="C1168">
        <v>4.658555585430002</v>
      </c>
    </row>
    <row r="1169" spans="1:3" x14ac:dyDescent="0.75">
      <c r="A1169" t="s">
        <v>131</v>
      </c>
      <c r="C1169">
        <v>3.933421232895391</v>
      </c>
    </row>
    <row r="1170" spans="1:3" x14ac:dyDescent="0.75">
      <c r="A1170" t="s">
        <v>131</v>
      </c>
      <c r="B1170">
        <v>23.18</v>
      </c>
    </row>
    <row r="1171" spans="1:3" x14ac:dyDescent="0.75">
      <c r="A1171" t="s">
        <v>131</v>
      </c>
      <c r="B1171">
        <v>22.1</v>
      </c>
      <c r="C1171">
        <v>4.0794985348165218</v>
      </c>
    </row>
    <row r="1172" spans="1:3" x14ac:dyDescent="0.75">
      <c r="A1172" t="s">
        <v>131</v>
      </c>
      <c r="B1172">
        <v>20.99</v>
      </c>
    </row>
    <row r="1173" spans="1:3" x14ac:dyDescent="0.75">
      <c r="A1173" t="s">
        <v>131</v>
      </c>
      <c r="B1173">
        <v>20.43</v>
      </c>
      <c r="C1173">
        <v>3.54010200362386</v>
      </c>
    </row>
    <row r="1174" spans="1:3" x14ac:dyDescent="0.75">
      <c r="A1174" t="s">
        <v>131</v>
      </c>
      <c r="B1174">
        <v>24.49</v>
      </c>
    </row>
    <row r="1175" spans="1:3" x14ac:dyDescent="0.75">
      <c r="A1175" t="s">
        <v>131</v>
      </c>
      <c r="B1175">
        <v>20.79</v>
      </c>
    </row>
    <row r="1176" spans="1:3" x14ac:dyDescent="0.75">
      <c r="A1176" t="s">
        <v>131</v>
      </c>
      <c r="B1176">
        <v>19.829999999999998</v>
      </c>
      <c r="C1176">
        <v>3.5780993399721979</v>
      </c>
    </row>
    <row r="1177" spans="1:3" x14ac:dyDescent="0.75">
      <c r="A1177" t="s">
        <v>131</v>
      </c>
      <c r="B1177">
        <v>16.010000000000002</v>
      </c>
    </row>
    <row r="1178" spans="1:3" x14ac:dyDescent="0.75">
      <c r="A1178" t="s">
        <v>131</v>
      </c>
      <c r="B1178">
        <v>17.14</v>
      </c>
    </row>
    <row r="1179" spans="1:3" x14ac:dyDescent="0.75">
      <c r="A1179" t="s">
        <v>131</v>
      </c>
      <c r="B1179">
        <v>22.542171140000001</v>
      </c>
      <c r="C1179">
        <v>6.1246548305940314</v>
      </c>
    </row>
    <row r="1180" spans="1:3" x14ac:dyDescent="0.75">
      <c r="A1180" t="s">
        <v>134</v>
      </c>
      <c r="B1180">
        <v>29.26</v>
      </c>
      <c r="C1180">
        <v>3.5183465320569454</v>
      </c>
    </row>
    <row r="1181" spans="1:3" x14ac:dyDescent="0.75">
      <c r="A1181" t="s">
        <v>134</v>
      </c>
      <c r="B1181">
        <v>18.054810369999998</v>
      </c>
      <c r="C1181">
        <v>-0.25513541985081473</v>
      </c>
    </row>
    <row r="1182" spans="1:3" x14ac:dyDescent="0.75">
      <c r="A1182" t="s">
        <v>134</v>
      </c>
      <c r="B1182">
        <v>10.08</v>
      </c>
      <c r="C1182">
        <v>8.5202131728885213</v>
      </c>
    </row>
    <row r="1183" spans="1:3" x14ac:dyDescent="0.75">
      <c r="A1183" t="s">
        <v>134</v>
      </c>
      <c r="B1183">
        <v>18.64</v>
      </c>
      <c r="C1183">
        <v>0.56899833909333208</v>
      </c>
    </row>
    <row r="1184" spans="1:3" x14ac:dyDescent="0.75">
      <c r="A1184" t="s">
        <v>134</v>
      </c>
      <c r="B1184">
        <v>10.633788490000001</v>
      </c>
    </row>
    <row r="1185" spans="1:3" x14ac:dyDescent="0.75">
      <c r="A1185" t="s">
        <v>134</v>
      </c>
      <c r="B1185">
        <v>5.94</v>
      </c>
      <c r="C1185">
        <v>12.891507382766326</v>
      </c>
    </row>
    <row r="1186" spans="1:3" x14ac:dyDescent="0.75">
      <c r="A1186" t="s">
        <v>134</v>
      </c>
      <c r="B1186">
        <v>22.86</v>
      </c>
    </row>
    <row r="1187" spans="1:3" x14ac:dyDescent="0.75">
      <c r="A1187" t="s">
        <v>134</v>
      </c>
      <c r="B1187">
        <v>26.4</v>
      </c>
      <c r="C1187">
        <v>2.8579579589611819</v>
      </c>
    </row>
    <row r="1188" spans="1:3" x14ac:dyDescent="0.75">
      <c r="A1188" t="s">
        <v>134</v>
      </c>
      <c r="B1188">
        <v>16.61</v>
      </c>
    </row>
    <row r="1189" spans="1:3" x14ac:dyDescent="0.75">
      <c r="A1189" t="s">
        <v>134</v>
      </c>
      <c r="B1189">
        <v>19.93</v>
      </c>
      <c r="C1189">
        <v>1.4917207635418677</v>
      </c>
    </row>
    <row r="1190" spans="1:3" x14ac:dyDescent="0.75">
      <c r="A1190" t="s">
        <v>134</v>
      </c>
      <c r="B1190">
        <v>23.96239624</v>
      </c>
    </row>
    <row r="1191" spans="1:3" x14ac:dyDescent="0.75">
      <c r="A1191" t="s">
        <v>134</v>
      </c>
      <c r="B1191">
        <v>13.446881279999999</v>
      </c>
    </row>
    <row r="1192" spans="1:3" x14ac:dyDescent="0.75">
      <c r="A1192" t="s">
        <v>134</v>
      </c>
      <c r="B1192">
        <v>24.062361240000001</v>
      </c>
      <c r="C1192">
        <v>1.5232471254287976</v>
      </c>
    </row>
    <row r="1193" spans="1:3" x14ac:dyDescent="0.75">
      <c r="A1193" t="s">
        <v>134</v>
      </c>
      <c r="B1193">
        <v>10.26</v>
      </c>
      <c r="C1193">
        <v>6.3152523904416844</v>
      </c>
    </row>
    <row r="1194" spans="1:3" x14ac:dyDescent="0.75">
      <c r="A1194" t="s">
        <v>134</v>
      </c>
      <c r="B1194">
        <v>19.16</v>
      </c>
    </row>
    <row r="1195" spans="1:3" x14ac:dyDescent="0.75">
      <c r="A1195" t="s">
        <v>134</v>
      </c>
      <c r="B1195">
        <v>17.292311949999998</v>
      </c>
      <c r="C1195">
        <v>3.0925686815251794</v>
      </c>
    </row>
    <row r="1196" spans="1:3" x14ac:dyDescent="0.75">
      <c r="A1196" t="s">
        <v>134</v>
      </c>
      <c r="B1196">
        <v>14.57</v>
      </c>
    </row>
    <row r="1197" spans="1:3" x14ac:dyDescent="0.75">
      <c r="A1197" t="s">
        <v>134</v>
      </c>
      <c r="B1197">
        <v>25.96</v>
      </c>
      <c r="C1197">
        <v>8.4931491225883917</v>
      </c>
    </row>
    <row r="1198" spans="1:3" x14ac:dyDescent="0.75">
      <c r="A1198" t="s">
        <v>134</v>
      </c>
      <c r="B1198">
        <v>12.98</v>
      </c>
      <c r="C1198">
        <v>3.3846262848641473</v>
      </c>
    </row>
    <row r="1199" spans="1:3" x14ac:dyDescent="0.75">
      <c r="A1199" t="s">
        <v>134</v>
      </c>
      <c r="B1199">
        <v>25.71666445</v>
      </c>
      <c r="C1199">
        <v>3.1870215474985391</v>
      </c>
    </row>
    <row r="1200" spans="1:3" x14ac:dyDescent="0.75">
      <c r="A1200" t="s">
        <v>134</v>
      </c>
      <c r="B1200">
        <v>26.12</v>
      </c>
    </row>
    <row r="1201" spans="1:3" x14ac:dyDescent="0.75">
      <c r="A1201" t="s">
        <v>134</v>
      </c>
      <c r="B1201">
        <v>22.51</v>
      </c>
      <c r="C1201">
        <v>1.709470306105968</v>
      </c>
    </row>
    <row r="1202" spans="1:3" x14ac:dyDescent="0.75">
      <c r="A1202" t="s">
        <v>134</v>
      </c>
      <c r="B1202">
        <v>3.37</v>
      </c>
    </row>
    <row r="1203" spans="1:3" x14ac:dyDescent="0.75">
      <c r="A1203" t="s">
        <v>134</v>
      </c>
      <c r="B1203">
        <v>25.93</v>
      </c>
      <c r="C1203">
        <v>7.0326814494168053</v>
      </c>
    </row>
    <row r="1204" spans="1:3" x14ac:dyDescent="0.75">
      <c r="A1204" t="s">
        <v>134</v>
      </c>
      <c r="B1204">
        <v>24.49</v>
      </c>
    </row>
    <row r="1205" spans="1:3" x14ac:dyDescent="0.75">
      <c r="A1205" t="s">
        <v>134</v>
      </c>
      <c r="B1205">
        <v>20.79</v>
      </c>
    </row>
    <row r="1206" spans="1:3" x14ac:dyDescent="0.75">
      <c r="A1206" t="s">
        <v>134</v>
      </c>
      <c r="B1206">
        <v>20.36</v>
      </c>
      <c r="C1206">
        <v>6.7942246327547666</v>
      </c>
    </row>
    <row r="1207" spans="1:3" x14ac:dyDescent="0.75">
      <c r="A1207" t="s">
        <v>134</v>
      </c>
      <c r="B1207">
        <v>16.010000000000002</v>
      </c>
    </row>
    <row r="1208" spans="1:3" x14ac:dyDescent="0.75">
      <c r="A1208" t="s">
        <v>134</v>
      </c>
      <c r="B1208">
        <v>17.14</v>
      </c>
    </row>
    <row r="1209" spans="1:3" x14ac:dyDescent="0.75">
      <c r="A1209" t="s">
        <v>134</v>
      </c>
      <c r="B1209">
        <v>22.02012904</v>
      </c>
      <c r="C1209">
        <v>7.6309001022824505</v>
      </c>
    </row>
    <row r="1210" spans="1:3" x14ac:dyDescent="0.75">
      <c r="A1210" t="s">
        <v>132</v>
      </c>
      <c r="B1210">
        <v>29.26</v>
      </c>
      <c r="C1210">
        <v>6.3308510502308506</v>
      </c>
    </row>
    <row r="1211" spans="1:3" x14ac:dyDescent="0.75">
      <c r="A1211" t="s">
        <v>132</v>
      </c>
      <c r="B1211">
        <v>16.159462349999998</v>
      </c>
      <c r="C1211">
        <v>0.22472061044620481</v>
      </c>
    </row>
    <row r="1212" spans="1:3" x14ac:dyDescent="0.75">
      <c r="A1212" t="s">
        <v>132</v>
      </c>
      <c r="B1212">
        <v>10.130000000000001</v>
      </c>
      <c r="C1212">
        <v>5.5073737984983433</v>
      </c>
    </row>
    <row r="1213" spans="1:3" x14ac:dyDescent="0.75">
      <c r="A1213" t="s">
        <v>132</v>
      </c>
      <c r="B1213">
        <v>18.55</v>
      </c>
      <c r="C1213">
        <v>2.3459312215980153</v>
      </c>
    </row>
    <row r="1214" spans="1:3" x14ac:dyDescent="0.75">
      <c r="A1214" t="s">
        <v>132</v>
      </c>
      <c r="B1214">
        <v>10.633788490000001</v>
      </c>
    </row>
    <row r="1215" spans="1:3" x14ac:dyDescent="0.75">
      <c r="A1215" t="s">
        <v>132</v>
      </c>
      <c r="B1215">
        <v>5.94</v>
      </c>
      <c r="C1215">
        <v>8.815690750467601</v>
      </c>
    </row>
    <row r="1216" spans="1:3" x14ac:dyDescent="0.75">
      <c r="A1216" t="s">
        <v>132</v>
      </c>
      <c r="B1216">
        <v>22.86</v>
      </c>
    </row>
    <row r="1217" spans="1:3" x14ac:dyDescent="0.75">
      <c r="A1217" t="s">
        <v>132</v>
      </c>
      <c r="B1217">
        <v>26.4</v>
      </c>
      <c r="C1217">
        <v>2.212114272409242</v>
      </c>
    </row>
    <row r="1218" spans="1:3" x14ac:dyDescent="0.75">
      <c r="A1218" t="s">
        <v>132</v>
      </c>
      <c r="B1218">
        <v>21.04</v>
      </c>
    </row>
    <row r="1219" spans="1:3" x14ac:dyDescent="0.75">
      <c r="A1219" t="s">
        <v>132</v>
      </c>
      <c r="B1219">
        <v>21.137815889999999</v>
      </c>
      <c r="C1219">
        <v>2.2495693337349123</v>
      </c>
    </row>
    <row r="1220" spans="1:3" x14ac:dyDescent="0.75">
      <c r="A1220" t="s">
        <v>132</v>
      </c>
      <c r="B1220">
        <v>23.96239624</v>
      </c>
    </row>
    <row r="1221" spans="1:3" x14ac:dyDescent="0.75">
      <c r="A1221" t="s">
        <v>132</v>
      </c>
      <c r="B1221">
        <v>13.446881279999999</v>
      </c>
    </row>
    <row r="1222" spans="1:3" x14ac:dyDescent="0.75">
      <c r="A1222" t="s">
        <v>132</v>
      </c>
      <c r="B1222">
        <v>25.299441560000002</v>
      </c>
      <c r="C1222">
        <v>1.7618497403717106</v>
      </c>
    </row>
    <row r="1223" spans="1:3" x14ac:dyDescent="0.75">
      <c r="A1223" t="s">
        <v>132</v>
      </c>
      <c r="B1223">
        <v>3.51</v>
      </c>
      <c r="C1223">
        <v>7.7566670689336013</v>
      </c>
    </row>
    <row r="1224" spans="1:3" x14ac:dyDescent="0.75">
      <c r="A1224" t="s">
        <v>132</v>
      </c>
      <c r="B1224">
        <v>19.16</v>
      </c>
    </row>
    <row r="1225" spans="1:3" x14ac:dyDescent="0.75">
      <c r="A1225" t="s">
        <v>132</v>
      </c>
      <c r="B1225">
        <v>17.251004510000001</v>
      </c>
      <c r="C1225">
        <v>2.4873240777272101</v>
      </c>
    </row>
    <row r="1226" spans="1:3" x14ac:dyDescent="0.75">
      <c r="A1226" t="s">
        <v>132</v>
      </c>
      <c r="B1226">
        <v>14.57</v>
      </c>
    </row>
    <row r="1227" spans="1:3" x14ac:dyDescent="0.75">
      <c r="A1227" t="s">
        <v>132</v>
      </c>
      <c r="B1227">
        <v>1.99</v>
      </c>
      <c r="C1227">
        <v>2.7650060871364714</v>
      </c>
    </row>
    <row r="1228" spans="1:3" x14ac:dyDescent="0.75">
      <c r="A1228" t="s">
        <v>132</v>
      </c>
      <c r="B1228">
        <v>13.01</v>
      </c>
      <c r="C1228">
        <v>4.4715111594409089</v>
      </c>
    </row>
    <row r="1229" spans="1:3" x14ac:dyDescent="0.75">
      <c r="A1229" t="s">
        <v>132</v>
      </c>
      <c r="C1229">
        <v>2.4702212354259339</v>
      </c>
    </row>
    <row r="1230" spans="1:3" x14ac:dyDescent="0.75">
      <c r="A1230" t="s">
        <v>132</v>
      </c>
      <c r="B1230">
        <v>26.12</v>
      </c>
    </row>
    <row r="1231" spans="1:3" x14ac:dyDescent="0.75">
      <c r="A1231" t="s">
        <v>132</v>
      </c>
      <c r="B1231">
        <v>22.32</v>
      </c>
      <c r="C1231">
        <v>2.1975233201297373</v>
      </c>
    </row>
    <row r="1232" spans="1:3" x14ac:dyDescent="0.75">
      <c r="A1232" t="s">
        <v>132</v>
      </c>
      <c r="B1232">
        <v>3.37</v>
      </c>
    </row>
    <row r="1233" spans="1:3" x14ac:dyDescent="0.75">
      <c r="A1233" t="s">
        <v>132</v>
      </c>
      <c r="B1233">
        <v>25.93</v>
      </c>
      <c r="C1233">
        <v>16.188883536896302</v>
      </c>
    </row>
    <row r="1234" spans="1:3" x14ac:dyDescent="0.75">
      <c r="A1234" t="s">
        <v>132</v>
      </c>
      <c r="B1234">
        <v>24.49</v>
      </c>
    </row>
    <row r="1235" spans="1:3" x14ac:dyDescent="0.75">
      <c r="A1235" t="s">
        <v>132</v>
      </c>
      <c r="B1235">
        <v>20.79</v>
      </c>
    </row>
    <row r="1236" spans="1:3" x14ac:dyDescent="0.75">
      <c r="A1236" t="s">
        <v>132</v>
      </c>
      <c r="B1236">
        <v>19.760000000000002</v>
      </c>
      <c r="C1236">
        <v>7.170873967168796</v>
      </c>
    </row>
    <row r="1237" spans="1:3" x14ac:dyDescent="0.75">
      <c r="A1237" t="s">
        <v>132</v>
      </c>
      <c r="B1237">
        <v>16.010000000000002</v>
      </c>
    </row>
    <row r="1238" spans="1:3" x14ac:dyDescent="0.75">
      <c r="A1238" t="s">
        <v>132</v>
      </c>
      <c r="B1238">
        <v>17.14</v>
      </c>
    </row>
    <row r="1239" spans="1:3" x14ac:dyDescent="0.75">
      <c r="A1239" t="s">
        <v>132</v>
      </c>
      <c r="B1239">
        <v>22.846504159999999</v>
      </c>
      <c r="C1239">
        <v>3.6112160110618325</v>
      </c>
    </row>
    <row r="1240" spans="1:3" x14ac:dyDescent="0.75">
      <c r="A1240" t="s">
        <v>135</v>
      </c>
      <c r="B1240">
        <v>18.432135670000001</v>
      </c>
      <c r="C1240">
        <v>-1.5367101570252186</v>
      </c>
    </row>
    <row r="1241" spans="1:3" x14ac:dyDescent="0.75">
      <c r="A1241" t="s">
        <v>135</v>
      </c>
      <c r="B1241">
        <v>18.62</v>
      </c>
      <c r="C1241">
        <v>0.37565447588360251</v>
      </c>
    </row>
    <row r="1242" spans="1:3" x14ac:dyDescent="0.75">
      <c r="A1242" t="s">
        <v>135</v>
      </c>
      <c r="B1242">
        <v>15.924856930000001</v>
      </c>
      <c r="C1242">
        <v>1.6287052349254452</v>
      </c>
    </row>
    <row r="1243" spans="1:3" x14ac:dyDescent="0.75">
      <c r="A1243" t="s">
        <v>135</v>
      </c>
      <c r="B1243">
        <v>6.17</v>
      </c>
      <c r="C1243">
        <v>9.537076593944553</v>
      </c>
    </row>
    <row r="1244" spans="1:3" x14ac:dyDescent="0.75">
      <c r="A1244" t="s">
        <v>135</v>
      </c>
      <c r="B1244">
        <v>22.86</v>
      </c>
      <c r="C1244">
        <v>0.79775116863889528</v>
      </c>
    </row>
    <row r="1245" spans="1:3" x14ac:dyDescent="0.75">
      <c r="A1245" t="s">
        <v>135</v>
      </c>
      <c r="B1245">
        <v>26.4</v>
      </c>
      <c r="C1245">
        <v>7.5620645388420913</v>
      </c>
    </row>
    <row r="1246" spans="1:3" x14ac:dyDescent="0.75">
      <c r="A1246" t="s">
        <v>135</v>
      </c>
      <c r="B1246">
        <v>21.04</v>
      </c>
      <c r="C1246">
        <v>1.6482803005953077</v>
      </c>
    </row>
    <row r="1247" spans="1:3" x14ac:dyDescent="0.75">
      <c r="A1247" t="s">
        <v>135</v>
      </c>
      <c r="B1247">
        <v>22.53</v>
      </c>
      <c r="C1247">
        <v>5.6658533301594858</v>
      </c>
    </row>
    <row r="1248" spans="1:3" x14ac:dyDescent="0.75">
      <c r="A1248" t="s">
        <v>135</v>
      </c>
      <c r="B1248">
        <v>22.70034515</v>
      </c>
      <c r="C1248">
        <v>4.3782527516403746</v>
      </c>
    </row>
    <row r="1249" spans="1:3" x14ac:dyDescent="0.75">
      <c r="A1249" t="s">
        <v>135</v>
      </c>
      <c r="B1249">
        <v>23.96239624</v>
      </c>
      <c r="C1249">
        <v>4.3852331083993965</v>
      </c>
    </row>
    <row r="1250" spans="1:3" x14ac:dyDescent="0.75">
      <c r="A1250" t="s">
        <v>135</v>
      </c>
      <c r="B1250">
        <v>13.446881279999999</v>
      </c>
    </row>
    <row r="1251" spans="1:3" x14ac:dyDescent="0.75">
      <c r="A1251" t="s">
        <v>135</v>
      </c>
      <c r="B1251">
        <v>25.067583129999999</v>
      </c>
      <c r="C1251">
        <v>1.6832250801501154</v>
      </c>
    </row>
    <row r="1252" spans="1:3" x14ac:dyDescent="0.75">
      <c r="A1252" t="s">
        <v>135</v>
      </c>
      <c r="B1252">
        <v>15.78</v>
      </c>
      <c r="C1252">
        <v>15.014237074209698</v>
      </c>
    </row>
    <row r="1253" spans="1:3" x14ac:dyDescent="0.75">
      <c r="A1253" t="s">
        <v>135</v>
      </c>
      <c r="B1253">
        <v>16.615283309999999</v>
      </c>
      <c r="C1253">
        <v>2.4337814803612616</v>
      </c>
    </row>
    <row r="1254" spans="1:3" x14ac:dyDescent="0.75">
      <c r="A1254" t="s">
        <v>135</v>
      </c>
      <c r="B1254">
        <v>14.57</v>
      </c>
      <c r="C1254">
        <v>1.61189458692652</v>
      </c>
    </row>
    <row r="1255" spans="1:3" x14ac:dyDescent="0.75">
      <c r="A1255" t="s">
        <v>135</v>
      </c>
      <c r="B1255">
        <v>4.8441870329999999</v>
      </c>
      <c r="C1255">
        <v>3.103611719158478</v>
      </c>
    </row>
    <row r="1256" spans="1:3" x14ac:dyDescent="0.75">
      <c r="A1256" t="s">
        <v>135</v>
      </c>
      <c r="B1256">
        <v>24.91</v>
      </c>
      <c r="C1256">
        <v>4.5032038742001639</v>
      </c>
    </row>
    <row r="1257" spans="1:3" x14ac:dyDescent="0.75">
      <c r="A1257" t="s">
        <v>135</v>
      </c>
      <c r="B1257">
        <v>24.56</v>
      </c>
      <c r="C1257">
        <v>8.3441691073122417</v>
      </c>
    </row>
    <row r="1258" spans="1:3" x14ac:dyDescent="0.75">
      <c r="A1258" t="s">
        <v>135</v>
      </c>
      <c r="B1258">
        <v>13.35</v>
      </c>
      <c r="C1258">
        <v>3.9109110942753005</v>
      </c>
    </row>
    <row r="1259" spans="1:3" x14ac:dyDescent="0.75">
      <c r="A1259" t="s">
        <v>135</v>
      </c>
      <c r="B1259">
        <v>25.269398899999999</v>
      </c>
      <c r="C1259">
        <v>5.2883269826543051</v>
      </c>
    </row>
    <row r="1260" spans="1:3" x14ac:dyDescent="0.75">
      <c r="A1260" t="s">
        <v>135</v>
      </c>
      <c r="B1260">
        <v>26.12</v>
      </c>
    </row>
    <row r="1261" spans="1:3" x14ac:dyDescent="0.75">
      <c r="A1261" t="s">
        <v>135</v>
      </c>
      <c r="B1261">
        <v>23.46</v>
      </c>
      <c r="C1261">
        <v>3.2844357973660276</v>
      </c>
    </row>
    <row r="1262" spans="1:3" x14ac:dyDescent="0.75">
      <c r="A1262" t="s">
        <v>135</v>
      </c>
      <c r="B1262">
        <v>3.37</v>
      </c>
      <c r="C1262">
        <v>4.4663500885435594</v>
      </c>
    </row>
    <row r="1263" spans="1:3" x14ac:dyDescent="0.75">
      <c r="A1263" t="s">
        <v>135</v>
      </c>
      <c r="B1263">
        <v>24.49</v>
      </c>
      <c r="C1263">
        <v>0.87672385723829993</v>
      </c>
    </row>
    <row r="1264" spans="1:3" x14ac:dyDescent="0.75">
      <c r="A1264" t="s">
        <v>135</v>
      </c>
      <c r="B1264">
        <v>20.79</v>
      </c>
      <c r="C1264">
        <v>0.79885693570727045</v>
      </c>
    </row>
    <row r="1265" spans="1:3" x14ac:dyDescent="0.75">
      <c r="A1265" t="s">
        <v>135</v>
      </c>
      <c r="B1265">
        <v>15.72400798</v>
      </c>
    </row>
    <row r="1266" spans="1:3" x14ac:dyDescent="0.75">
      <c r="A1266" t="s">
        <v>135</v>
      </c>
      <c r="B1266">
        <v>18.18</v>
      </c>
      <c r="C1266">
        <v>10.389608060862624</v>
      </c>
    </row>
    <row r="1267" spans="1:3" x14ac:dyDescent="0.75">
      <c r="A1267" t="s">
        <v>135</v>
      </c>
      <c r="B1267">
        <v>24.34714176</v>
      </c>
      <c r="C1267">
        <v>5.5337185740101065</v>
      </c>
    </row>
    <row r="1268" spans="1:3" x14ac:dyDescent="0.75">
      <c r="A1268" t="s">
        <v>135</v>
      </c>
      <c r="B1268">
        <v>22.21494719</v>
      </c>
      <c r="C1268">
        <v>17.882404349388128</v>
      </c>
    </row>
    <row r="1269" spans="1:3" x14ac:dyDescent="0.75">
      <c r="A1269" t="s">
        <v>133</v>
      </c>
      <c r="B1269">
        <v>38.630000000000003</v>
      </c>
      <c r="C1269">
        <v>5.6474170370938319</v>
      </c>
    </row>
    <row r="1270" spans="1:3" x14ac:dyDescent="0.75">
      <c r="A1270" t="s">
        <v>133</v>
      </c>
      <c r="B1270">
        <v>16.80969996</v>
      </c>
      <c r="C1270">
        <v>0.10541340729112651</v>
      </c>
    </row>
    <row r="1271" spans="1:3" x14ac:dyDescent="0.75">
      <c r="A1271" t="s">
        <v>133</v>
      </c>
      <c r="B1271">
        <v>10.32</v>
      </c>
      <c r="C1271">
        <v>7.3898479697205444</v>
      </c>
    </row>
    <row r="1272" spans="1:3" x14ac:dyDescent="0.75">
      <c r="A1272" t="s">
        <v>133</v>
      </c>
      <c r="B1272">
        <v>17.37</v>
      </c>
      <c r="C1272">
        <v>0.78481547302404187</v>
      </c>
    </row>
    <row r="1273" spans="1:3" x14ac:dyDescent="0.75">
      <c r="A1273" t="s">
        <v>133</v>
      </c>
      <c r="B1273">
        <v>11.02753802</v>
      </c>
      <c r="C1273">
        <v>4.5556501315999895</v>
      </c>
    </row>
    <row r="1274" spans="1:3" x14ac:dyDescent="0.75">
      <c r="A1274" t="s">
        <v>133</v>
      </c>
      <c r="B1274">
        <v>10.9</v>
      </c>
      <c r="C1274">
        <v>-6.7176693811514754E-2</v>
      </c>
    </row>
    <row r="1275" spans="1:3" x14ac:dyDescent="0.75">
      <c r="A1275" t="s">
        <v>133</v>
      </c>
      <c r="B1275">
        <v>22.4</v>
      </c>
      <c r="C1275">
        <v>1.6307726888720255</v>
      </c>
    </row>
    <row r="1276" spans="1:3" x14ac:dyDescent="0.75">
      <c r="A1276" t="s">
        <v>133</v>
      </c>
      <c r="B1276">
        <v>14.05</v>
      </c>
      <c r="C1276">
        <v>10.097257468174183</v>
      </c>
    </row>
    <row r="1277" spans="1:3" x14ac:dyDescent="0.75">
      <c r="A1277" t="s">
        <v>133</v>
      </c>
      <c r="B1277">
        <v>21.04</v>
      </c>
      <c r="C1277">
        <v>1.2662221078939317</v>
      </c>
    </row>
    <row r="1278" spans="1:3" x14ac:dyDescent="0.75">
      <c r="A1278" t="s">
        <v>133</v>
      </c>
      <c r="B1278">
        <v>22.42</v>
      </c>
      <c r="C1278">
        <v>5.8668346117240162</v>
      </c>
    </row>
    <row r="1279" spans="1:3" x14ac:dyDescent="0.75">
      <c r="A1279" t="s">
        <v>133</v>
      </c>
      <c r="B1279">
        <v>23.96239624</v>
      </c>
      <c r="C1279">
        <v>2.0863998379495361</v>
      </c>
    </row>
    <row r="1280" spans="1:3" x14ac:dyDescent="0.75">
      <c r="A1280" t="s">
        <v>133</v>
      </c>
      <c r="B1280">
        <v>13.446881279999999</v>
      </c>
    </row>
    <row r="1281" spans="1:3" x14ac:dyDescent="0.75">
      <c r="A1281" t="s">
        <v>133</v>
      </c>
      <c r="B1281">
        <v>24.11732177</v>
      </c>
      <c r="C1281">
        <v>2.6227570778441165</v>
      </c>
    </row>
    <row r="1282" spans="1:3" x14ac:dyDescent="0.75">
      <c r="A1282" t="s">
        <v>133</v>
      </c>
      <c r="B1282">
        <v>15.78</v>
      </c>
      <c r="C1282">
        <v>17.133000611029086</v>
      </c>
    </row>
    <row r="1283" spans="1:3" x14ac:dyDescent="0.75">
      <c r="A1283" t="s">
        <v>133</v>
      </c>
      <c r="B1283">
        <v>20.02</v>
      </c>
      <c r="C1283">
        <v>5.1079325669347222</v>
      </c>
    </row>
    <row r="1284" spans="1:3" x14ac:dyDescent="0.75">
      <c r="A1284" t="s">
        <v>133</v>
      </c>
      <c r="B1284">
        <v>15.954539990000001</v>
      </c>
      <c r="C1284">
        <v>2.8546793899278171</v>
      </c>
    </row>
    <row r="1285" spans="1:3" x14ac:dyDescent="0.75">
      <c r="A1285" t="s">
        <v>133</v>
      </c>
      <c r="B1285">
        <v>14.31</v>
      </c>
    </row>
    <row r="1286" spans="1:3" x14ac:dyDescent="0.75">
      <c r="A1286" t="s">
        <v>133</v>
      </c>
      <c r="B1286">
        <v>24.4</v>
      </c>
      <c r="C1286">
        <v>7.9306934587394293</v>
      </c>
    </row>
    <row r="1287" spans="1:3" x14ac:dyDescent="0.75">
      <c r="A1287" t="s">
        <v>133</v>
      </c>
      <c r="B1287">
        <v>7.53</v>
      </c>
      <c r="C1287">
        <v>5.7818403276240575</v>
      </c>
    </row>
    <row r="1288" spans="1:3" x14ac:dyDescent="0.75">
      <c r="A1288" t="s">
        <v>133</v>
      </c>
      <c r="B1288">
        <v>25.27676962</v>
      </c>
      <c r="C1288">
        <v>3.0734683472791615</v>
      </c>
    </row>
    <row r="1289" spans="1:3" x14ac:dyDescent="0.75">
      <c r="A1289" t="s">
        <v>133</v>
      </c>
      <c r="B1289">
        <v>23.18</v>
      </c>
    </row>
    <row r="1290" spans="1:3" x14ac:dyDescent="0.75">
      <c r="A1290" t="s">
        <v>133</v>
      </c>
      <c r="B1290">
        <v>23.16</v>
      </c>
      <c r="C1290">
        <v>1.0556939003488826</v>
      </c>
    </row>
    <row r="1291" spans="1:3" x14ac:dyDescent="0.75">
      <c r="A1291" t="s">
        <v>133</v>
      </c>
      <c r="B1291">
        <v>20.99</v>
      </c>
      <c r="C1291">
        <v>4.3102050982695959</v>
      </c>
    </row>
    <row r="1292" spans="1:3" x14ac:dyDescent="0.75">
      <c r="A1292" t="s">
        <v>133</v>
      </c>
      <c r="B1292">
        <v>25.93</v>
      </c>
      <c r="C1292">
        <v>11.815624087585798</v>
      </c>
    </row>
    <row r="1293" spans="1:3" x14ac:dyDescent="0.75">
      <c r="A1293" t="s">
        <v>133</v>
      </c>
      <c r="B1293">
        <v>25.29</v>
      </c>
      <c r="C1293">
        <v>1.2722329108945343</v>
      </c>
    </row>
    <row r="1294" spans="1:3" x14ac:dyDescent="0.75">
      <c r="A1294" t="s">
        <v>133</v>
      </c>
      <c r="B1294">
        <v>17.2</v>
      </c>
      <c r="C1294">
        <v>15.793800715044611</v>
      </c>
    </row>
    <row r="1295" spans="1:3" x14ac:dyDescent="0.75">
      <c r="A1295" t="s">
        <v>133</v>
      </c>
      <c r="B1295">
        <v>18.3</v>
      </c>
      <c r="C1295">
        <v>1.8509435455577823</v>
      </c>
    </row>
    <row r="1296" spans="1:3" x14ac:dyDescent="0.75">
      <c r="A1296" t="s">
        <v>133</v>
      </c>
      <c r="B1296">
        <v>16.79111971</v>
      </c>
      <c r="C1296">
        <v>2.7368852243196002</v>
      </c>
    </row>
    <row r="1297" spans="1:3" x14ac:dyDescent="0.75">
      <c r="A1297" t="s">
        <v>133</v>
      </c>
      <c r="B1297">
        <v>12.69</v>
      </c>
      <c r="C1297">
        <v>8.5974771643360075</v>
      </c>
    </row>
    <row r="1298" spans="1:3" x14ac:dyDescent="0.75">
      <c r="A1298" t="s">
        <v>133</v>
      </c>
      <c r="B1298">
        <v>22.555916239999998</v>
      </c>
      <c r="C1298">
        <v>9.4750201801961058</v>
      </c>
    </row>
    <row r="1299" spans="1:3" x14ac:dyDescent="0.75">
      <c r="A1299" t="s">
        <v>136</v>
      </c>
      <c r="B1299">
        <v>29.26</v>
      </c>
      <c r="C1299">
        <v>6.1625319605618474</v>
      </c>
    </row>
    <row r="1300" spans="1:3" x14ac:dyDescent="0.75">
      <c r="A1300" t="s">
        <v>136</v>
      </c>
      <c r="B1300">
        <v>16.72869506</v>
      </c>
      <c r="C1300">
        <v>1.3596078854232196</v>
      </c>
    </row>
    <row r="1301" spans="1:3" x14ac:dyDescent="0.75">
      <c r="A1301" t="s">
        <v>136</v>
      </c>
      <c r="B1301">
        <v>2.29</v>
      </c>
      <c r="C1301">
        <v>4.6178839184108575</v>
      </c>
    </row>
    <row r="1302" spans="1:3" x14ac:dyDescent="0.75">
      <c r="A1302" t="s">
        <v>136</v>
      </c>
      <c r="B1302">
        <v>17.079999999999998</v>
      </c>
      <c r="C1302">
        <v>0.31595591931896866</v>
      </c>
    </row>
    <row r="1303" spans="1:3" x14ac:dyDescent="0.75">
      <c r="A1303" t="s">
        <v>136</v>
      </c>
      <c r="B1303">
        <v>11.02753802</v>
      </c>
    </row>
    <row r="1304" spans="1:3" x14ac:dyDescent="0.75">
      <c r="A1304" t="s">
        <v>136</v>
      </c>
      <c r="B1304">
        <v>10.039999999999999</v>
      </c>
      <c r="C1304">
        <v>0.70132101173098571</v>
      </c>
    </row>
    <row r="1305" spans="1:3" x14ac:dyDescent="0.75">
      <c r="A1305" t="s">
        <v>136</v>
      </c>
      <c r="B1305">
        <v>22.4</v>
      </c>
      <c r="C1305">
        <v>2.1338205145508882</v>
      </c>
    </row>
    <row r="1306" spans="1:3" x14ac:dyDescent="0.75">
      <c r="A1306" t="s">
        <v>136</v>
      </c>
      <c r="B1306">
        <v>14.05</v>
      </c>
      <c r="C1306">
        <v>13.038007536537984</v>
      </c>
    </row>
    <row r="1307" spans="1:3" x14ac:dyDescent="0.75">
      <c r="A1307" t="s">
        <v>136</v>
      </c>
      <c r="B1307">
        <v>21.04</v>
      </c>
    </row>
    <row r="1308" spans="1:3" x14ac:dyDescent="0.75">
      <c r="A1308" t="s">
        <v>136</v>
      </c>
      <c r="B1308">
        <v>15.73965585</v>
      </c>
      <c r="C1308">
        <v>3.8339390798994955</v>
      </c>
    </row>
    <row r="1309" spans="1:3" x14ac:dyDescent="0.75">
      <c r="A1309" t="s">
        <v>136</v>
      </c>
      <c r="B1309">
        <v>23.96239624</v>
      </c>
    </row>
    <row r="1310" spans="1:3" x14ac:dyDescent="0.75">
      <c r="A1310" t="s">
        <v>136</v>
      </c>
      <c r="B1310">
        <v>13.446881279999999</v>
      </c>
    </row>
    <row r="1311" spans="1:3" x14ac:dyDescent="0.75">
      <c r="A1311" t="s">
        <v>136</v>
      </c>
      <c r="B1311">
        <v>26.10205874</v>
      </c>
      <c r="C1311">
        <v>2.5777095759157178</v>
      </c>
    </row>
    <row r="1312" spans="1:3" x14ac:dyDescent="0.75">
      <c r="A1312" t="s">
        <v>136</v>
      </c>
      <c r="B1312">
        <v>3.51</v>
      </c>
      <c r="C1312">
        <v>5.7162779314453012</v>
      </c>
    </row>
    <row r="1313" spans="1:3" x14ac:dyDescent="0.75">
      <c r="A1313" t="s">
        <v>136</v>
      </c>
      <c r="B1313">
        <v>20.02</v>
      </c>
    </row>
    <row r="1314" spans="1:3" x14ac:dyDescent="0.75">
      <c r="A1314" t="s">
        <v>136</v>
      </c>
      <c r="B1314">
        <v>16.138983759999999</v>
      </c>
      <c r="C1314">
        <v>3.1101086063885526</v>
      </c>
    </row>
    <row r="1315" spans="1:3" x14ac:dyDescent="0.75">
      <c r="A1315" t="s">
        <v>136</v>
      </c>
      <c r="B1315">
        <v>14.31</v>
      </c>
    </row>
    <row r="1316" spans="1:3" x14ac:dyDescent="0.75">
      <c r="A1316" t="s">
        <v>136</v>
      </c>
      <c r="B1316">
        <v>1.22</v>
      </c>
      <c r="C1316">
        <v>1.4976309283511264</v>
      </c>
    </row>
    <row r="1317" spans="1:3" x14ac:dyDescent="0.75">
      <c r="A1317" t="s">
        <v>136</v>
      </c>
      <c r="B1317">
        <v>7.27</v>
      </c>
      <c r="C1317">
        <v>6.4346982428110024</v>
      </c>
    </row>
    <row r="1318" spans="1:3" x14ac:dyDescent="0.75">
      <c r="A1318" t="s">
        <v>136</v>
      </c>
      <c r="C1318">
        <v>3.5968692766545054</v>
      </c>
    </row>
    <row r="1319" spans="1:3" x14ac:dyDescent="0.75">
      <c r="A1319" t="s">
        <v>136</v>
      </c>
      <c r="B1319">
        <v>23.18</v>
      </c>
    </row>
    <row r="1320" spans="1:3" x14ac:dyDescent="0.75">
      <c r="A1320" t="s">
        <v>136</v>
      </c>
      <c r="B1320">
        <v>22.41</v>
      </c>
      <c r="C1320">
        <v>2.3833756924937992</v>
      </c>
    </row>
    <row r="1321" spans="1:3" x14ac:dyDescent="0.75">
      <c r="A1321" t="s">
        <v>136</v>
      </c>
      <c r="B1321">
        <v>20.99</v>
      </c>
    </row>
    <row r="1322" spans="1:3" x14ac:dyDescent="0.75">
      <c r="A1322" t="s">
        <v>136</v>
      </c>
      <c r="B1322">
        <v>20.68</v>
      </c>
      <c r="C1322">
        <v>2.5422733687331913</v>
      </c>
    </row>
    <row r="1323" spans="1:3" x14ac:dyDescent="0.75">
      <c r="A1323" t="s">
        <v>136</v>
      </c>
      <c r="B1323">
        <v>25.29</v>
      </c>
      <c r="C1323">
        <v>2.0845170400144992</v>
      </c>
    </row>
    <row r="1324" spans="1:3" x14ac:dyDescent="0.75">
      <c r="A1324" t="s">
        <v>136</v>
      </c>
      <c r="B1324">
        <v>17.2</v>
      </c>
    </row>
    <row r="1325" spans="1:3" x14ac:dyDescent="0.75">
      <c r="A1325" t="s">
        <v>136</v>
      </c>
      <c r="B1325">
        <v>17.760000000000002</v>
      </c>
      <c r="C1325">
        <v>3.1194817717048586</v>
      </c>
    </row>
    <row r="1326" spans="1:3" x14ac:dyDescent="0.75">
      <c r="A1326" t="s">
        <v>136</v>
      </c>
      <c r="B1326">
        <v>16.890749700000001</v>
      </c>
      <c r="C1326">
        <v>3.3921836823987994</v>
      </c>
    </row>
    <row r="1327" spans="1:3" x14ac:dyDescent="0.75">
      <c r="A1327" t="s">
        <v>136</v>
      </c>
      <c r="B1327">
        <v>12.69</v>
      </c>
    </row>
    <row r="1328" spans="1:3" x14ac:dyDescent="0.75">
      <c r="A1328" t="s">
        <v>136</v>
      </c>
      <c r="B1328">
        <v>22.542171140000001</v>
      </c>
      <c r="C1328">
        <v>3.3856038225438105</v>
      </c>
    </row>
  </sheetData>
  <sortState xmlns:xlrd2="http://schemas.microsoft.com/office/spreadsheetml/2017/richdata2" ref="A294:C650">
    <sortCondition ref="C29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4D98-A988-4E54-B4E2-77C478F6107C}">
  <dimension ref="A1:C1326"/>
  <sheetViews>
    <sheetView topLeftCell="A634" workbookViewId="0">
      <selection activeCell="X20" sqref="X20"/>
    </sheetView>
  </sheetViews>
  <sheetFormatPr defaultRowHeight="14.75" x14ac:dyDescent="0.75"/>
  <sheetData>
    <row r="1" spans="1:3" x14ac:dyDescent="0.75">
      <c r="A1" t="s">
        <v>99</v>
      </c>
      <c r="B1" t="s">
        <v>7</v>
      </c>
      <c r="C1" t="s">
        <v>143</v>
      </c>
    </row>
    <row r="2" spans="1:3" x14ac:dyDescent="0.75">
      <c r="A2" t="s">
        <v>107</v>
      </c>
      <c r="B2">
        <v>25.6</v>
      </c>
      <c r="C2">
        <v>3.0180572251307871</v>
      </c>
    </row>
    <row r="3" spans="1:3" x14ac:dyDescent="0.75">
      <c r="A3" t="s">
        <v>107</v>
      </c>
      <c r="B3">
        <v>19</v>
      </c>
      <c r="C3">
        <v>2.7751757843069935</v>
      </c>
    </row>
    <row r="4" spans="1:3" x14ac:dyDescent="0.75">
      <c r="A4" t="s">
        <v>107</v>
      </c>
      <c r="B4">
        <v>19</v>
      </c>
      <c r="C4">
        <v>7.125226098725169</v>
      </c>
    </row>
    <row r="5" spans="1:3" x14ac:dyDescent="0.75">
      <c r="A5" t="s">
        <v>107</v>
      </c>
      <c r="B5">
        <v>15</v>
      </c>
      <c r="C5">
        <v>5.1834879631855246</v>
      </c>
    </row>
    <row r="6" spans="1:3" x14ac:dyDescent="0.75">
      <c r="A6" t="s">
        <v>107</v>
      </c>
      <c r="B6">
        <v>11.6</v>
      </c>
      <c r="C6">
        <v>5.6876887095459923</v>
      </c>
    </row>
    <row r="7" spans="1:3" x14ac:dyDescent="0.75">
      <c r="A7" t="s">
        <v>107</v>
      </c>
      <c r="B7">
        <v>20</v>
      </c>
      <c r="C7">
        <v>2.4088762218173834</v>
      </c>
    </row>
    <row r="8" spans="1:3" x14ac:dyDescent="0.75">
      <c r="A8" t="s">
        <v>107</v>
      </c>
      <c r="B8">
        <v>20</v>
      </c>
      <c r="C8">
        <v>7.3603946180940909</v>
      </c>
    </row>
    <row r="9" spans="1:3" x14ac:dyDescent="0.75">
      <c r="A9" t="s">
        <v>107</v>
      </c>
      <c r="B9">
        <v>24</v>
      </c>
      <c r="C9">
        <v>4.4999930835656921</v>
      </c>
    </row>
    <row r="10" spans="1:3" x14ac:dyDescent="0.75">
      <c r="A10" t="s">
        <v>107</v>
      </c>
      <c r="B10">
        <v>21</v>
      </c>
      <c r="C10">
        <v>4.4638715787036842</v>
      </c>
    </row>
    <row r="11" spans="1:3" x14ac:dyDescent="0.75">
      <c r="A11" t="s">
        <v>107</v>
      </c>
      <c r="B11">
        <v>32.4</v>
      </c>
      <c r="C11">
        <v>3.6359531771917575</v>
      </c>
    </row>
    <row r="12" spans="1:3" x14ac:dyDescent="0.75">
      <c r="A12" t="s">
        <v>107</v>
      </c>
      <c r="B12">
        <v>23.3</v>
      </c>
      <c r="C12">
        <v>7.7567932673234106</v>
      </c>
    </row>
    <row r="13" spans="1:3" x14ac:dyDescent="0.75">
      <c r="A13" t="s">
        <v>107</v>
      </c>
      <c r="B13">
        <v>15</v>
      </c>
      <c r="C13">
        <v>5.5576873777869764</v>
      </c>
    </row>
    <row r="14" spans="1:3" x14ac:dyDescent="0.75">
      <c r="A14" t="s">
        <v>107</v>
      </c>
      <c r="B14">
        <v>7</v>
      </c>
      <c r="C14">
        <v>3.0118495018354898</v>
      </c>
    </row>
    <row r="15" spans="1:3" x14ac:dyDescent="0.75">
      <c r="A15" t="s">
        <v>107</v>
      </c>
      <c r="B15">
        <v>17</v>
      </c>
      <c r="C15">
        <v>3.0449594063161389</v>
      </c>
    </row>
    <row r="16" spans="1:3" x14ac:dyDescent="0.75">
      <c r="A16" t="s">
        <v>107</v>
      </c>
      <c r="B16">
        <v>18</v>
      </c>
      <c r="C16">
        <v>5.1240927782652399</v>
      </c>
    </row>
    <row r="17" spans="1:3" x14ac:dyDescent="0.75">
      <c r="A17" t="s">
        <v>107</v>
      </c>
      <c r="B17">
        <v>5</v>
      </c>
      <c r="C17">
        <v>4.1419721109537875</v>
      </c>
    </row>
    <row r="18" spans="1:3" x14ac:dyDescent="0.75">
      <c r="A18" t="s">
        <v>107</v>
      </c>
      <c r="B18">
        <v>28</v>
      </c>
      <c r="C18">
        <v>8.3894901472833165</v>
      </c>
    </row>
    <row r="19" spans="1:3" x14ac:dyDescent="0.75">
      <c r="A19" t="s">
        <v>107</v>
      </c>
      <c r="B19">
        <v>21.8</v>
      </c>
      <c r="C19">
        <v>1.9413626487417412</v>
      </c>
    </row>
    <row r="20" spans="1:3" x14ac:dyDescent="0.75">
      <c r="A20" t="s">
        <v>107</v>
      </c>
      <c r="B20">
        <v>26</v>
      </c>
      <c r="C20">
        <v>-5.2678684617402514E-2</v>
      </c>
    </row>
    <row r="21" spans="1:3" x14ac:dyDescent="0.75">
      <c r="A21" t="s">
        <v>107</v>
      </c>
      <c r="B21">
        <v>26</v>
      </c>
      <c r="C21">
        <v>3.1678130636213382</v>
      </c>
    </row>
    <row r="22" spans="1:3" x14ac:dyDescent="0.75">
      <c r="A22" t="s">
        <v>107</v>
      </c>
      <c r="B22">
        <v>27</v>
      </c>
      <c r="C22">
        <v>4.1196652439427748</v>
      </c>
    </row>
    <row r="23" spans="1:3" x14ac:dyDescent="0.75">
      <c r="A23" t="s">
        <v>108</v>
      </c>
      <c r="B23">
        <v>22.8</v>
      </c>
      <c r="C23">
        <v>3.2932372002961294</v>
      </c>
    </row>
    <row r="24" spans="1:3" x14ac:dyDescent="0.75">
      <c r="A24" t="s">
        <v>108</v>
      </c>
      <c r="B24">
        <v>18</v>
      </c>
      <c r="C24">
        <v>3.5379336981521345</v>
      </c>
    </row>
    <row r="25" spans="1:3" x14ac:dyDescent="0.75">
      <c r="A25" t="s">
        <v>108</v>
      </c>
      <c r="B25">
        <v>21</v>
      </c>
      <c r="C25">
        <v>3.0167481460432324</v>
      </c>
    </row>
    <row r="26" spans="1:3" x14ac:dyDescent="0.75">
      <c r="A26" t="s">
        <v>108</v>
      </c>
      <c r="B26">
        <v>31</v>
      </c>
      <c r="C26">
        <v>1.8623489925352248</v>
      </c>
    </row>
    <row r="27" spans="1:3" x14ac:dyDescent="0.75">
      <c r="A27" t="s">
        <v>108</v>
      </c>
      <c r="B27">
        <v>20.399999999999999</v>
      </c>
      <c r="C27">
        <v>0.63194913907285544</v>
      </c>
    </row>
    <row r="28" spans="1:3" x14ac:dyDescent="0.75">
      <c r="A28" t="s">
        <v>108</v>
      </c>
      <c r="B28">
        <v>20</v>
      </c>
      <c r="C28">
        <v>2.8622803612727501</v>
      </c>
    </row>
    <row r="29" spans="1:3" x14ac:dyDescent="0.75">
      <c r="A29" t="s">
        <v>108</v>
      </c>
      <c r="B29">
        <v>22.5</v>
      </c>
      <c r="C29">
        <v>2.8130483591459554</v>
      </c>
    </row>
    <row r="30" spans="1:3" x14ac:dyDescent="0.75">
      <c r="A30" t="s">
        <v>108</v>
      </c>
      <c r="B30">
        <v>23</v>
      </c>
      <c r="C30">
        <v>2.138998772568256</v>
      </c>
    </row>
    <row r="31" spans="1:3" x14ac:dyDescent="0.75">
      <c r="A31" t="s">
        <v>108</v>
      </c>
      <c r="B31">
        <v>21</v>
      </c>
      <c r="C31">
        <v>3.6857201470581367</v>
      </c>
    </row>
    <row r="32" spans="1:3" x14ac:dyDescent="0.75">
      <c r="A32" t="s">
        <v>108</v>
      </c>
      <c r="B32">
        <v>33</v>
      </c>
      <c r="C32">
        <v>2.0096819455278978</v>
      </c>
    </row>
    <row r="33" spans="1:3" x14ac:dyDescent="0.75">
      <c r="A33" t="s">
        <v>108</v>
      </c>
      <c r="B33">
        <v>18.7</v>
      </c>
      <c r="C33">
        <v>5.7574870263985405</v>
      </c>
    </row>
    <row r="34" spans="1:3" x14ac:dyDescent="0.75">
      <c r="A34" t="s">
        <v>108</v>
      </c>
      <c r="B34">
        <v>15</v>
      </c>
      <c r="C34">
        <v>1.9039236684065786</v>
      </c>
    </row>
    <row r="35" spans="1:3" x14ac:dyDescent="0.75">
      <c r="A35" t="s">
        <v>108</v>
      </c>
      <c r="B35">
        <v>21</v>
      </c>
      <c r="C35">
        <v>3.0633234238851763</v>
      </c>
    </row>
    <row r="36" spans="1:3" x14ac:dyDescent="0.75">
      <c r="A36" t="s">
        <v>108</v>
      </c>
      <c r="B36">
        <v>17</v>
      </c>
      <c r="C36">
        <v>4.6519979143171835</v>
      </c>
    </row>
    <row r="37" spans="1:3" x14ac:dyDescent="0.75">
      <c r="A37" t="s">
        <v>108</v>
      </c>
      <c r="B37">
        <v>18</v>
      </c>
      <c r="C37">
        <v>2.0593388481865857</v>
      </c>
    </row>
    <row r="38" spans="1:3" x14ac:dyDescent="0.75">
      <c r="A38" t="s">
        <v>108</v>
      </c>
      <c r="B38">
        <v>10</v>
      </c>
      <c r="C38">
        <v>4.0983911977773504</v>
      </c>
    </row>
    <row r="39" spans="1:3" x14ac:dyDescent="0.75">
      <c r="A39" t="s">
        <v>108</v>
      </c>
      <c r="B39">
        <v>29</v>
      </c>
      <c r="C39">
        <v>3.2648081626940701</v>
      </c>
    </row>
    <row r="40" spans="1:3" x14ac:dyDescent="0.75">
      <c r="A40" t="s">
        <v>108</v>
      </c>
      <c r="B40">
        <v>22.9</v>
      </c>
      <c r="C40">
        <v>1.969776222320025</v>
      </c>
    </row>
    <row r="41" spans="1:3" x14ac:dyDescent="0.75">
      <c r="A41" t="s">
        <v>108</v>
      </c>
      <c r="B41">
        <v>21</v>
      </c>
      <c r="C41">
        <v>3.0528752287046221</v>
      </c>
    </row>
    <row r="42" spans="1:3" x14ac:dyDescent="0.75">
      <c r="A42" t="s">
        <v>108</v>
      </c>
      <c r="B42">
        <v>28</v>
      </c>
      <c r="C42">
        <v>6.038643440047001</v>
      </c>
    </row>
    <row r="43" spans="1:3" x14ac:dyDescent="0.75">
      <c r="A43" t="s">
        <v>108</v>
      </c>
      <c r="B43">
        <v>23.3</v>
      </c>
      <c r="C43">
        <v>3.3663281058836554</v>
      </c>
    </row>
    <row r="44" spans="1:3" x14ac:dyDescent="0.75">
      <c r="A44" t="s">
        <v>108</v>
      </c>
      <c r="B44">
        <v>26</v>
      </c>
      <c r="C44">
        <v>1.9489450615906476</v>
      </c>
    </row>
    <row r="45" spans="1:3" x14ac:dyDescent="0.75">
      <c r="A45" t="s">
        <v>101</v>
      </c>
      <c r="B45">
        <v>24</v>
      </c>
      <c r="C45">
        <v>6.6212807898467325</v>
      </c>
    </row>
    <row r="46" spans="1:3" x14ac:dyDescent="0.75">
      <c r="A46" t="s">
        <v>101</v>
      </c>
      <c r="B46">
        <v>9.1999999999999993</v>
      </c>
      <c r="C46">
        <v>4.7915598384445</v>
      </c>
    </row>
    <row r="47" spans="1:3" x14ac:dyDescent="0.75">
      <c r="A47" t="s">
        <v>101</v>
      </c>
      <c r="B47">
        <v>19</v>
      </c>
      <c r="C47">
        <v>7.31179118633833</v>
      </c>
    </row>
    <row r="48" spans="1:3" x14ac:dyDescent="0.75">
      <c r="A48" t="s">
        <v>101</v>
      </c>
      <c r="B48">
        <v>18</v>
      </c>
      <c r="C48">
        <v>4.8391004133642221</v>
      </c>
    </row>
    <row r="49" spans="1:3" x14ac:dyDescent="0.75">
      <c r="A49" t="s">
        <v>101</v>
      </c>
      <c r="B49">
        <v>22</v>
      </c>
      <c r="C49">
        <v>5.730525340665122</v>
      </c>
    </row>
    <row r="50" spans="1:3" x14ac:dyDescent="0.75">
      <c r="A50" t="s">
        <v>101</v>
      </c>
      <c r="B50">
        <v>10.6</v>
      </c>
      <c r="C50">
        <v>4.7595569334560626</v>
      </c>
    </row>
    <row r="51" spans="1:3" x14ac:dyDescent="0.75">
      <c r="A51" t="s">
        <v>101</v>
      </c>
      <c r="B51">
        <v>27</v>
      </c>
      <c r="C51">
        <v>8.3719068259455796</v>
      </c>
    </row>
    <row r="52" spans="1:3" x14ac:dyDescent="0.75">
      <c r="A52" t="s">
        <v>101</v>
      </c>
      <c r="B52">
        <v>36</v>
      </c>
      <c r="C52">
        <v>3.2256048246029523</v>
      </c>
    </row>
    <row r="53" spans="1:3" x14ac:dyDescent="0.75">
      <c r="A53" t="s">
        <v>101</v>
      </c>
      <c r="B53">
        <v>29</v>
      </c>
      <c r="C53">
        <v>4.088923520063811</v>
      </c>
    </row>
    <row r="54" spans="1:3" x14ac:dyDescent="0.75">
      <c r="A54" t="s">
        <v>101</v>
      </c>
      <c r="B54">
        <v>26</v>
      </c>
      <c r="C54">
        <v>4.8219546640081807</v>
      </c>
    </row>
    <row r="55" spans="1:3" x14ac:dyDescent="0.75">
      <c r="A55" t="s">
        <v>101</v>
      </c>
      <c r="B55">
        <v>28</v>
      </c>
      <c r="C55">
        <v>4.28503913692066</v>
      </c>
    </row>
    <row r="56" spans="1:3" x14ac:dyDescent="0.75">
      <c r="A56" t="s">
        <v>101</v>
      </c>
      <c r="B56">
        <v>24.4</v>
      </c>
      <c r="C56">
        <v>2.7771492780389355</v>
      </c>
    </row>
    <row r="57" spans="1:3" x14ac:dyDescent="0.75">
      <c r="A57" t="s">
        <v>101</v>
      </c>
      <c r="B57">
        <v>13.1</v>
      </c>
      <c r="C57">
        <v>11.980145056357316</v>
      </c>
    </row>
    <row r="58" spans="1:3" x14ac:dyDescent="0.75">
      <c r="A58" t="s">
        <v>101</v>
      </c>
      <c r="B58">
        <v>17.600000000000001</v>
      </c>
      <c r="C58">
        <v>6.1399023237348445</v>
      </c>
    </row>
    <row r="59" spans="1:3" x14ac:dyDescent="0.75">
      <c r="A59" t="s">
        <v>101</v>
      </c>
      <c r="B59">
        <v>22.9</v>
      </c>
      <c r="C59">
        <v>7.4221899055852161</v>
      </c>
    </row>
    <row r="60" spans="1:3" x14ac:dyDescent="0.75">
      <c r="A60" t="s">
        <v>101</v>
      </c>
      <c r="B60">
        <v>8.3000000000000007</v>
      </c>
      <c r="C60">
        <v>9.2400244353588921</v>
      </c>
    </row>
    <row r="61" spans="1:3" x14ac:dyDescent="0.75">
      <c r="A61" t="s">
        <v>101</v>
      </c>
      <c r="B61">
        <v>25.4</v>
      </c>
      <c r="C61">
        <v>5.6201266214182368</v>
      </c>
    </row>
    <row r="62" spans="1:3" x14ac:dyDescent="0.75">
      <c r="A62" t="s">
        <v>101</v>
      </c>
      <c r="B62">
        <v>22.8</v>
      </c>
      <c r="C62">
        <v>7.4578499834615188</v>
      </c>
    </row>
    <row r="63" spans="1:3" x14ac:dyDescent="0.75">
      <c r="A63" t="s">
        <v>101</v>
      </c>
      <c r="B63">
        <v>20</v>
      </c>
      <c r="C63">
        <v>9.213962185387496</v>
      </c>
    </row>
    <row r="64" spans="1:3" x14ac:dyDescent="0.75">
      <c r="A64" t="s">
        <v>101</v>
      </c>
      <c r="B64">
        <v>27</v>
      </c>
      <c r="C64">
        <v>10.909051160510693</v>
      </c>
    </row>
    <row r="65" spans="1:3" x14ac:dyDescent="0.75">
      <c r="A65" t="s">
        <v>101</v>
      </c>
      <c r="B65">
        <v>32.9</v>
      </c>
      <c r="C65">
        <v>5.3389872834112388</v>
      </c>
    </row>
    <row r="66" spans="1:3" x14ac:dyDescent="0.75">
      <c r="A66" t="s">
        <v>101</v>
      </c>
      <c r="B66">
        <v>15</v>
      </c>
      <c r="C66">
        <v>12.039118376706332</v>
      </c>
    </row>
    <row r="67" spans="1:3" x14ac:dyDescent="0.75">
      <c r="A67" t="s">
        <v>101</v>
      </c>
      <c r="B67">
        <v>15</v>
      </c>
      <c r="C67">
        <v>5.1922412344133795</v>
      </c>
    </row>
    <row r="68" spans="1:3" x14ac:dyDescent="0.75">
      <c r="A68" t="s">
        <v>101</v>
      </c>
      <c r="B68">
        <v>15</v>
      </c>
      <c r="C68">
        <v>9.73648097061767</v>
      </c>
    </row>
    <row r="69" spans="1:3" x14ac:dyDescent="0.75">
      <c r="A69" t="s">
        <v>101</v>
      </c>
      <c r="B69">
        <v>17.100000000000001</v>
      </c>
      <c r="C69">
        <v>4.9083528889076851</v>
      </c>
    </row>
    <row r="70" spans="1:3" x14ac:dyDescent="0.75">
      <c r="A70" t="s">
        <v>101</v>
      </c>
      <c r="B70">
        <v>26</v>
      </c>
      <c r="C70">
        <v>2.8802464439345172</v>
      </c>
    </row>
    <row r="71" spans="1:3" x14ac:dyDescent="0.75">
      <c r="A71" t="s">
        <v>101</v>
      </c>
      <c r="B71">
        <v>6.2</v>
      </c>
      <c r="C71">
        <v>4.4482377588147566</v>
      </c>
    </row>
    <row r="72" spans="1:3" x14ac:dyDescent="0.75">
      <c r="A72" t="s">
        <v>116</v>
      </c>
      <c r="B72">
        <v>19</v>
      </c>
      <c r="C72">
        <v>0.84811607252012389</v>
      </c>
    </row>
    <row r="73" spans="1:3" x14ac:dyDescent="0.75">
      <c r="A73" t="s">
        <v>116</v>
      </c>
      <c r="B73">
        <v>16</v>
      </c>
      <c r="C73">
        <v>1.9586362074376158</v>
      </c>
    </row>
    <row r="74" spans="1:3" x14ac:dyDescent="0.75">
      <c r="A74" t="s">
        <v>116</v>
      </c>
      <c r="B74">
        <v>22</v>
      </c>
      <c r="C74">
        <v>1.1178874662516332</v>
      </c>
    </row>
    <row r="75" spans="1:3" x14ac:dyDescent="0.75">
      <c r="A75" t="s">
        <v>104</v>
      </c>
      <c r="B75">
        <v>19</v>
      </c>
      <c r="C75">
        <v>4.2327790355439339</v>
      </c>
    </row>
    <row r="76" spans="1:3" x14ac:dyDescent="0.75">
      <c r="A76" t="s">
        <v>105</v>
      </c>
      <c r="B76">
        <v>15.1</v>
      </c>
      <c r="C76">
        <v>2.7565814108296771</v>
      </c>
    </row>
    <row r="77" spans="1:3" x14ac:dyDescent="0.75">
      <c r="A77" t="s">
        <v>105</v>
      </c>
      <c r="B77">
        <v>30</v>
      </c>
      <c r="C77">
        <v>3.2244825027874811</v>
      </c>
    </row>
    <row r="78" spans="1:3" x14ac:dyDescent="0.75">
      <c r="A78" t="s">
        <v>105</v>
      </c>
      <c r="B78">
        <v>24.4</v>
      </c>
      <c r="C78">
        <v>3.3904153550479186</v>
      </c>
    </row>
    <row r="79" spans="1:3" x14ac:dyDescent="0.75">
      <c r="A79" t="s">
        <v>105</v>
      </c>
      <c r="B79">
        <v>15.5</v>
      </c>
      <c r="C79">
        <v>4.8750588197772933</v>
      </c>
    </row>
    <row r="80" spans="1:3" x14ac:dyDescent="0.75">
      <c r="A80" t="s">
        <v>105</v>
      </c>
      <c r="B80">
        <v>23.3</v>
      </c>
      <c r="C80">
        <v>3.6200116707087227</v>
      </c>
    </row>
    <row r="81" spans="1:3" x14ac:dyDescent="0.75">
      <c r="A81" t="s">
        <v>105</v>
      </c>
      <c r="B81">
        <v>2.2000000000000002</v>
      </c>
      <c r="C81">
        <v>2.308021841901637</v>
      </c>
    </row>
    <row r="82" spans="1:3" x14ac:dyDescent="0.75">
      <c r="A82" t="s">
        <v>105</v>
      </c>
      <c r="B82">
        <v>24.6</v>
      </c>
      <c r="C82">
        <v>3.3109506070042318</v>
      </c>
    </row>
    <row r="83" spans="1:3" x14ac:dyDescent="0.75">
      <c r="A83" t="s">
        <v>105</v>
      </c>
      <c r="B83">
        <v>26</v>
      </c>
      <c r="C83">
        <v>5.3198971528930477</v>
      </c>
    </row>
    <row r="84" spans="1:3" x14ac:dyDescent="0.75">
      <c r="A84" t="s">
        <v>105</v>
      </c>
      <c r="B84">
        <v>25</v>
      </c>
      <c r="C84">
        <v>2.4356536637457533</v>
      </c>
    </row>
    <row r="85" spans="1:3" x14ac:dyDescent="0.75">
      <c r="A85" t="s">
        <v>105</v>
      </c>
      <c r="B85">
        <v>4.2</v>
      </c>
      <c r="C85">
        <v>3.5180294611067886</v>
      </c>
    </row>
    <row r="86" spans="1:3" x14ac:dyDescent="0.75">
      <c r="A86" t="s">
        <v>105</v>
      </c>
      <c r="B86">
        <v>16</v>
      </c>
      <c r="C86">
        <v>1.3826843765211789</v>
      </c>
    </row>
    <row r="87" spans="1:3" x14ac:dyDescent="0.75">
      <c r="A87" t="s">
        <v>105</v>
      </c>
      <c r="B87">
        <v>19.399999999999999</v>
      </c>
      <c r="C87">
        <v>3.6885770646841585</v>
      </c>
    </row>
    <row r="88" spans="1:3" x14ac:dyDescent="0.75">
      <c r="A88" t="s">
        <v>112</v>
      </c>
      <c r="B88">
        <v>23</v>
      </c>
      <c r="C88">
        <v>5.5915624229435643</v>
      </c>
    </row>
    <row r="89" spans="1:3" x14ac:dyDescent="0.75">
      <c r="A89" t="s">
        <v>112</v>
      </c>
      <c r="B89">
        <v>22.3</v>
      </c>
      <c r="C89">
        <v>3.784264641638829</v>
      </c>
    </row>
    <row r="90" spans="1:3" x14ac:dyDescent="0.75">
      <c r="A90" t="s">
        <v>112</v>
      </c>
      <c r="B90">
        <v>23</v>
      </c>
      <c r="C90">
        <v>1.9561560753534757</v>
      </c>
    </row>
    <row r="91" spans="1:3" x14ac:dyDescent="0.75">
      <c r="A91" t="s">
        <v>112</v>
      </c>
      <c r="B91">
        <v>22</v>
      </c>
      <c r="C91">
        <v>2.4578857269521066</v>
      </c>
    </row>
    <row r="92" spans="1:3" x14ac:dyDescent="0.75">
      <c r="A92" t="s">
        <v>112</v>
      </c>
      <c r="B92">
        <v>31.6</v>
      </c>
      <c r="C92">
        <v>3.212403773199584</v>
      </c>
    </row>
    <row r="93" spans="1:3" x14ac:dyDescent="0.75">
      <c r="A93" t="s">
        <v>112</v>
      </c>
      <c r="B93">
        <v>19</v>
      </c>
      <c r="C93">
        <v>3.7488336343403645</v>
      </c>
    </row>
    <row r="94" spans="1:3" x14ac:dyDescent="0.75">
      <c r="A94" t="s">
        <v>112</v>
      </c>
      <c r="B94">
        <v>17</v>
      </c>
      <c r="C94">
        <v>2.0045834154310191</v>
      </c>
    </row>
    <row r="95" spans="1:3" x14ac:dyDescent="0.75">
      <c r="A95" t="s">
        <v>112</v>
      </c>
      <c r="B95">
        <v>31</v>
      </c>
      <c r="C95">
        <v>9.9645453359325629</v>
      </c>
    </row>
    <row r="96" spans="1:3" x14ac:dyDescent="0.75">
      <c r="A96" t="s">
        <v>112</v>
      </c>
      <c r="B96">
        <v>17</v>
      </c>
      <c r="C96">
        <v>2.5123256952213882</v>
      </c>
    </row>
    <row r="97" spans="1:3" x14ac:dyDescent="0.75">
      <c r="A97" t="s">
        <v>112</v>
      </c>
      <c r="B97">
        <v>31</v>
      </c>
      <c r="C97">
        <v>1.9128848820558169</v>
      </c>
    </row>
    <row r="98" spans="1:3" x14ac:dyDescent="0.75">
      <c r="A98" t="s">
        <v>112</v>
      </c>
      <c r="B98">
        <v>20.7</v>
      </c>
      <c r="C98">
        <v>5.5970822535119416</v>
      </c>
    </row>
    <row r="99" spans="1:3" x14ac:dyDescent="0.75">
      <c r="A99" t="s">
        <v>112</v>
      </c>
      <c r="B99">
        <v>18</v>
      </c>
      <c r="C99">
        <v>5.2213782468149503</v>
      </c>
    </row>
    <row r="100" spans="1:3" x14ac:dyDescent="0.75">
      <c r="A100" t="s">
        <v>106</v>
      </c>
      <c r="B100">
        <v>22</v>
      </c>
      <c r="C100">
        <v>4.1020934457988814</v>
      </c>
    </row>
    <row r="101" spans="1:3" x14ac:dyDescent="0.75">
      <c r="A101" t="s">
        <v>106</v>
      </c>
      <c r="B101">
        <v>36</v>
      </c>
      <c r="C101">
        <v>1.5476463333442478</v>
      </c>
    </row>
    <row r="102" spans="1:3" x14ac:dyDescent="0.75">
      <c r="A102" t="s">
        <v>106</v>
      </c>
      <c r="B102">
        <v>27.3</v>
      </c>
      <c r="C102">
        <v>2.3971114122235204</v>
      </c>
    </row>
    <row r="103" spans="1:3" x14ac:dyDescent="0.75">
      <c r="A103" t="s">
        <v>106</v>
      </c>
      <c r="B103">
        <v>30</v>
      </c>
      <c r="C103">
        <v>2.4962027093450749</v>
      </c>
    </row>
    <row r="104" spans="1:3" x14ac:dyDescent="0.75">
      <c r="A104" t="s">
        <v>106</v>
      </c>
      <c r="B104">
        <v>32.4</v>
      </c>
      <c r="C104">
        <v>4.0476265634475519</v>
      </c>
    </row>
    <row r="105" spans="1:3" x14ac:dyDescent="0.75">
      <c r="A105" t="s">
        <v>106</v>
      </c>
      <c r="B105">
        <v>30</v>
      </c>
      <c r="C105">
        <v>2.3116335679382907</v>
      </c>
    </row>
    <row r="106" spans="1:3" x14ac:dyDescent="0.75">
      <c r="A106" t="s">
        <v>106</v>
      </c>
      <c r="B106">
        <v>13.1</v>
      </c>
      <c r="C106">
        <v>8.3327729139474922</v>
      </c>
    </row>
    <row r="107" spans="1:3" x14ac:dyDescent="0.75">
      <c r="A107" t="s">
        <v>106</v>
      </c>
      <c r="B107">
        <v>27</v>
      </c>
      <c r="C107">
        <v>3.5567057169508924</v>
      </c>
    </row>
    <row r="108" spans="1:3" x14ac:dyDescent="0.75">
      <c r="A108" t="s">
        <v>106</v>
      </c>
      <c r="B108">
        <v>19</v>
      </c>
      <c r="C108">
        <v>6.1081268914971245</v>
      </c>
    </row>
    <row r="109" spans="1:3" x14ac:dyDescent="0.75">
      <c r="A109" t="s">
        <v>106</v>
      </c>
      <c r="B109">
        <v>30</v>
      </c>
      <c r="C109">
        <v>7.391771579463124</v>
      </c>
    </row>
    <row r="110" spans="1:3" x14ac:dyDescent="0.75">
      <c r="A110" t="s">
        <v>106</v>
      </c>
      <c r="B110">
        <v>13</v>
      </c>
      <c r="C110">
        <v>2.8948422528898554</v>
      </c>
    </row>
    <row r="111" spans="1:3" x14ac:dyDescent="0.75">
      <c r="A111" t="s">
        <v>106</v>
      </c>
      <c r="B111">
        <v>19.7</v>
      </c>
      <c r="C111">
        <v>8.4689270488197561</v>
      </c>
    </row>
    <row r="112" spans="1:3" x14ac:dyDescent="0.75">
      <c r="A112" t="s">
        <v>106</v>
      </c>
      <c r="B112">
        <v>26.3</v>
      </c>
      <c r="C112">
        <v>2.0211696707433147</v>
      </c>
    </row>
    <row r="113" spans="1:3" x14ac:dyDescent="0.75">
      <c r="A113" t="s">
        <v>106</v>
      </c>
      <c r="B113">
        <v>2</v>
      </c>
      <c r="C113">
        <v>2.764733458331369</v>
      </c>
    </row>
    <row r="114" spans="1:3" x14ac:dyDescent="0.75">
      <c r="A114" t="s">
        <v>106</v>
      </c>
      <c r="B114">
        <v>20</v>
      </c>
      <c r="C114">
        <v>3.0234282752395782</v>
      </c>
    </row>
    <row r="115" spans="1:3" x14ac:dyDescent="0.75">
      <c r="A115" t="s">
        <v>106</v>
      </c>
      <c r="B115">
        <v>16</v>
      </c>
      <c r="C115">
        <v>7.809331404314257</v>
      </c>
    </row>
    <row r="116" spans="1:3" x14ac:dyDescent="0.75">
      <c r="A116" t="s">
        <v>106</v>
      </c>
      <c r="B116">
        <v>16</v>
      </c>
      <c r="C116">
        <v>2.5294880263375554</v>
      </c>
    </row>
    <row r="117" spans="1:3" x14ac:dyDescent="0.75">
      <c r="A117" t="s">
        <v>115</v>
      </c>
      <c r="B117">
        <v>25.6</v>
      </c>
      <c r="C117">
        <v>2.2947833389020995</v>
      </c>
    </row>
    <row r="118" spans="1:3" x14ac:dyDescent="0.75">
      <c r="A118" t="s">
        <v>115</v>
      </c>
      <c r="B118">
        <v>12.2</v>
      </c>
      <c r="C118">
        <v>2.0305507899144088</v>
      </c>
    </row>
    <row r="119" spans="1:3" x14ac:dyDescent="0.75">
      <c r="A119" t="s">
        <v>115</v>
      </c>
      <c r="B119">
        <v>20.399999999999999</v>
      </c>
      <c r="C119">
        <v>0.89831550118792247</v>
      </c>
    </row>
    <row r="120" spans="1:3" x14ac:dyDescent="0.75">
      <c r="A120" t="s">
        <v>115</v>
      </c>
      <c r="B120">
        <v>21.5</v>
      </c>
      <c r="C120">
        <v>3.2261659218829783</v>
      </c>
    </row>
    <row r="121" spans="1:3" x14ac:dyDescent="0.75">
      <c r="A121" t="s">
        <v>115</v>
      </c>
      <c r="B121">
        <v>18</v>
      </c>
      <c r="C121">
        <v>5.3825344302665021</v>
      </c>
    </row>
    <row r="122" spans="1:3" x14ac:dyDescent="0.75">
      <c r="A122" t="s">
        <v>115</v>
      </c>
      <c r="B122">
        <v>25</v>
      </c>
      <c r="C122">
        <v>2.6877525730919434</v>
      </c>
    </row>
    <row r="123" spans="1:3" x14ac:dyDescent="0.75">
      <c r="A123" t="s">
        <v>115</v>
      </c>
      <c r="B123">
        <v>30</v>
      </c>
      <c r="C123">
        <v>5.4787012782435651</v>
      </c>
    </row>
    <row r="124" spans="1:3" x14ac:dyDescent="0.75">
      <c r="A124" t="s">
        <v>103</v>
      </c>
      <c r="B124">
        <v>21</v>
      </c>
      <c r="C124">
        <v>1.4176958498202403</v>
      </c>
    </row>
    <row r="125" spans="1:3" x14ac:dyDescent="0.75">
      <c r="A125" t="s">
        <v>103</v>
      </c>
      <c r="B125">
        <v>22</v>
      </c>
      <c r="C125">
        <v>4.538698063486966</v>
      </c>
    </row>
    <row r="126" spans="1:3" x14ac:dyDescent="0.75">
      <c r="A126" t="s">
        <v>103</v>
      </c>
      <c r="B126">
        <v>15</v>
      </c>
      <c r="C126">
        <v>2.4639464918247822</v>
      </c>
    </row>
    <row r="127" spans="1:3" x14ac:dyDescent="0.75">
      <c r="A127" t="s">
        <v>103</v>
      </c>
      <c r="B127">
        <v>5.2</v>
      </c>
      <c r="C127">
        <v>2.8418738830902419</v>
      </c>
    </row>
    <row r="128" spans="1:3" x14ac:dyDescent="0.75">
      <c r="A128" t="s">
        <v>103</v>
      </c>
      <c r="B128">
        <v>16.2</v>
      </c>
      <c r="C128">
        <v>2.8693221429076652</v>
      </c>
    </row>
    <row r="129" spans="1:3" x14ac:dyDescent="0.75">
      <c r="A129" t="s">
        <v>103</v>
      </c>
      <c r="B129">
        <v>29</v>
      </c>
      <c r="C129">
        <v>3.0508977934189567</v>
      </c>
    </row>
    <row r="130" spans="1:3" x14ac:dyDescent="0.75">
      <c r="A130" t="s">
        <v>103</v>
      </c>
      <c r="B130">
        <v>7.2</v>
      </c>
      <c r="C130">
        <v>3.6315190909214308</v>
      </c>
    </row>
    <row r="131" spans="1:3" x14ac:dyDescent="0.75">
      <c r="A131" t="s">
        <v>103</v>
      </c>
      <c r="B131">
        <v>1.6</v>
      </c>
      <c r="C131">
        <v>2.0082887596881718</v>
      </c>
    </row>
    <row r="132" spans="1:3" x14ac:dyDescent="0.75">
      <c r="A132" t="s">
        <v>103</v>
      </c>
      <c r="B132">
        <v>23.6</v>
      </c>
      <c r="C132">
        <v>2.918587938441719</v>
      </c>
    </row>
    <row r="133" spans="1:3" x14ac:dyDescent="0.75">
      <c r="A133" t="s">
        <v>103</v>
      </c>
      <c r="B133">
        <v>21</v>
      </c>
      <c r="C133">
        <v>2.6821157682955854</v>
      </c>
    </row>
    <row r="134" spans="1:3" x14ac:dyDescent="0.75">
      <c r="A134" t="s">
        <v>103</v>
      </c>
      <c r="B134">
        <v>24</v>
      </c>
      <c r="C134">
        <v>3.3303057550074482</v>
      </c>
    </row>
    <row r="135" spans="1:3" x14ac:dyDescent="0.75">
      <c r="A135" t="s">
        <v>103</v>
      </c>
      <c r="B135">
        <v>20</v>
      </c>
      <c r="C135">
        <v>2.9664430126027947</v>
      </c>
    </row>
    <row r="136" spans="1:3" x14ac:dyDescent="0.75">
      <c r="A136" t="s">
        <v>103</v>
      </c>
      <c r="B136">
        <v>20.6</v>
      </c>
      <c r="C136">
        <v>2.7342030065756107</v>
      </c>
    </row>
    <row r="137" spans="1:3" x14ac:dyDescent="0.75">
      <c r="A137" t="s">
        <v>103</v>
      </c>
      <c r="B137">
        <v>23</v>
      </c>
      <c r="C137">
        <v>2.5864056199734389</v>
      </c>
    </row>
    <row r="138" spans="1:3" x14ac:dyDescent="0.75">
      <c r="A138" t="s">
        <v>103</v>
      </c>
      <c r="B138">
        <v>25</v>
      </c>
      <c r="C138">
        <v>5.2354424043508132</v>
      </c>
    </row>
    <row r="139" spans="1:3" x14ac:dyDescent="0.75">
      <c r="A139" t="s">
        <v>103</v>
      </c>
      <c r="B139">
        <v>15.7</v>
      </c>
      <c r="C139">
        <v>3.7068224248999138</v>
      </c>
    </row>
    <row r="140" spans="1:3" x14ac:dyDescent="0.75">
      <c r="A140" t="s">
        <v>111</v>
      </c>
      <c r="B140">
        <v>22</v>
      </c>
      <c r="C140">
        <v>6.0968763041191849</v>
      </c>
    </row>
    <row r="141" spans="1:3" x14ac:dyDescent="0.75">
      <c r="A141" t="s">
        <v>111</v>
      </c>
      <c r="B141">
        <v>23.1</v>
      </c>
      <c r="C141">
        <v>3.8926241588345856</v>
      </c>
    </row>
    <row r="142" spans="1:3" x14ac:dyDescent="0.75">
      <c r="A142" t="s">
        <v>111</v>
      </c>
      <c r="B142">
        <v>18</v>
      </c>
      <c r="C142">
        <v>1.5208670925950747</v>
      </c>
    </row>
    <row r="143" spans="1:3" x14ac:dyDescent="0.75">
      <c r="A143" t="s">
        <v>111</v>
      </c>
    </row>
    <row r="144" spans="1:3" x14ac:dyDescent="0.75">
      <c r="A144" t="s">
        <v>111</v>
      </c>
      <c r="B144">
        <v>25</v>
      </c>
      <c r="C144">
        <v>1.8002750541835606</v>
      </c>
    </row>
    <row r="145" spans="1:3" x14ac:dyDescent="0.75">
      <c r="A145" t="s">
        <v>111</v>
      </c>
      <c r="B145">
        <v>18</v>
      </c>
      <c r="C145">
        <v>4.2601983998481208</v>
      </c>
    </row>
    <row r="146" spans="1:3" x14ac:dyDescent="0.75">
      <c r="A146" t="s">
        <v>111</v>
      </c>
      <c r="B146">
        <v>17</v>
      </c>
      <c r="C146">
        <v>4.4106082112375313</v>
      </c>
    </row>
    <row r="147" spans="1:3" x14ac:dyDescent="0.75">
      <c r="A147" t="s">
        <v>111</v>
      </c>
      <c r="B147">
        <v>21.8</v>
      </c>
      <c r="C147">
        <v>8.1020969960328895</v>
      </c>
    </row>
    <row r="148" spans="1:3" x14ac:dyDescent="0.75">
      <c r="A148" t="s">
        <v>111</v>
      </c>
      <c r="B148">
        <v>14</v>
      </c>
      <c r="C148">
        <v>4.4514279206204117</v>
      </c>
    </row>
    <row r="149" spans="1:3" x14ac:dyDescent="0.75">
      <c r="A149" t="s">
        <v>111</v>
      </c>
      <c r="B149">
        <v>20</v>
      </c>
      <c r="C149">
        <v>6.768642224963588</v>
      </c>
    </row>
    <row r="150" spans="1:3" x14ac:dyDescent="0.75">
      <c r="A150" t="s">
        <v>111</v>
      </c>
      <c r="B150">
        <v>31</v>
      </c>
      <c r="C150">
        <v>4.478882261133406</v>
      </c>
    </row>
    <row r="151" spans="1:3" x14ac:dyDescent="0.75">
      <c r="A151" t="s">
        <v>111</v>
      </c>
      <c r="B151">
        <v>14</v>
      </c>
      <c r="C151">
        <v>2.7693859111621388</v>
      </c>
    </row>
    <row r="152" spans="1:3" x14ac:dyDescent="0.75">
      <c r="A152" t="s">
        <v>111</v>
      </c>
      <c r="B152">
        <v>29</v>
      </c>
      <c r="C152">
        <v>4.7477219738156755</v>
      </c>
    </row>
    <row r="153" spans="1:3" x14ac:dyDescent="0.75">
      <c r="A153" t="s">
        <v>111</v>
      </c>
      <c r="B153">
        <v>32.9</v>
      </c>
      <c r="C153">
        <v>7.3369490365350707</v>
      </c>
    </row>
    <row r="154" spans="1:3" x14ac:dyDescent="0.75">
      <c r="A154" t="s">
        <v>111</v>
      </c>
      <c r="B154">
        <v>21.8</v>
      </c>
      <c r="C154">
        <v>2.2968920747767494</v>
      </c>
    </row>
    <row r="155" spans="1:3" x14ac:dyDescent="0.75">
      <c r="A155" t="s">
        <v>111</v>
      </c>
      <c r="B155">
        <v>29</v>
      </c>
      <c r="C155">
        <v>3.4628164801707584</v>
      </c>
    </row>
    <row r="156" spans="1:3" x14ac:dyDescent="0.75">
      <c r="A156" t="s">
        <v>111</v>
      </c>
      <c r="B156">
        <v>18</v>
      </c>
      <c r="C156">
        <v>3.4210905399153018</v>
      </c>
    </row>
    <row r="157" spans="1:3" x14ac:dyDescent="0.75">
      <c r="A157" t="s">
        <v>102</v>
      </c>
      <c r="B157">
        <v>25.2</v>
      </c>
      <c r="C157">
        <v>2.7613334972043559</v>
      </c>
    </row>
    <row r="158" spans="1:3" x14ac:dyDescent="0.75">
      <c r="A158" t="s">
        <v>102</v>
      </c>
      <c r="B158">
        <v>18</v>
      </c>
      <c r="C158">
        <v>1.5182761178466799</v>
      </c>
    </row>
    <row r="159" spans="1:3" x14ac:dyDescent="0.75">
      <c r="A159" t="s">
        <v>102</v>
      </c>
      <c r="B159">
        <v>22</v>
      </c>
      <c r="C159">
        <v>2.4899702753236763</v>
      </c>
    </row>
    <row r="160" spans="1:3" x14ac:dyDescent="0.75">
      <c r="A160" t="s">
        <v>102</v>
      </c>
      <c r="B160">
        <v>22</v>
      </c>
      <c r="C160">
        <v>3.7608097859439718</v>
      </c>
    </row>
    <row r="161" spans="1:3" x14ac:dyDescent="0.75">
      <c r="A161" t="s">
        <v>102</v>
      </c>
      <c r="B161">
        <v>25.6</v>
      </c>
      <c r="C161">
        <v>1.7521148494974916</v>
      </c>
    </row>
    <row r="162" spans="1:3" x14ac:dyDescent="0.75">
      <c r="A162" t="s">
        <v>102</v>
      </c>
      <c r="B162">
        <v>19</v>
      </c>
      <c r="C162">
        <v>10.849244221195233</v>
      </c>
    </row>
    <row r="163" spans="1:3" x14ac:dyDescent="0.75">
      <c r="A163" t="s">
        <v>102</v>
      </c>
      <c r="B163">
        <v>22</v>
      </c>
      <c r="C163">
        <v>3.1952892450210921</v>
      </c>
    </row>
    <row r="164" spans="1:3" x14ac:dyDescent="0.75">
      <c r="A164" t="s">
        <v>102</v>
      </c>
      <c r="B164">
        <v>17</v>
      </c>
      <c r="C164">
        <v>5.5321242916186195</v>
      </c>
    </row>
    <row r="165" spans="1:3" x14ac:dyDescent="0.75">
      <c r="A165" t="s">
        <v>102</v>
      </c>
      <c r="B165">
        <v>20</v>
      </c>
      <c r="C165">
        <v>7.5063192340725857</v>
      </c>
    </row>
    <row r="166" spans="1:3" x14ac:dyDescent="0.75">
      <c r="A166" t="s">
        <v>102</v>
      </c>
      <c r="B166">
        <v>13.9</v>
      </c>
      <c r="C166">
        <v>2.7758510668282805</v>
      </c>
    </row>
    <row r="167" spans="1:3" x14ac:dyDescent="0.75">
      <c r="A167" t="s">
        <v>102</v>
      </c>
      <c r="B167">
        <v>16.7</v>
      </c>
      <c r="C167">
        <v>4.2146904939764189</v>
      </c>
    </row>
    <row r="168" spans="1:3" x14ac:dyDescent="0.75">
      <c r="A168" t="s">
        <v>102</v>
      </c>
      <c r="B168">
        <v>17</v>
      </c>
      <c r="C168">
        <v>1.607237291397088</v>
      </c>
    </row>
    <row r="169" spans="1:3" x14ac:dyDescent="0.75">
      <c r="A169" t="s">
        <v>102</v>
      </c>
      <c r="B169">
        <v>5.2</v>
      </c>
      <c r="C169">
        <v>2.0368535112162589</v>
      </c>
    </row>
    <row r="170" spans="1:3" x14ac:dyDescent="0.75">
      <c r="A170" t="s">
        <v>102</v>
      </c>
      <c r="B170">
        <v>15.9</v>
      </c>
      <c r="C170">
        <v>2.0458574237055416</v>
      </c>
    </row>
    <row r="171" spans="1:3" x14ac:dyDescent="0.75">
      <c r="A171" t="s">
        <v>102</v>
      </c>
    </row>
    <row r="172" spans="1:3" x14ac:dyDescent="0.75">
      <c r="A172" t="s">
        <v>102</v>
      </c>
      <c r="B172">
        <v>30</v>
      </c>
      <c r="C172">
        <v>1.9095748549326015</v>
      </c>
    </row>
    <row r="173" spans="1:3" x14ac:dyDescent="0.75">
      <c r="A173" t="s">
        <v>102</v>
      </c>
      <c r="B173">
        <v>4</v>
      </c>
      <c r="C173">
        <v>4.4496164058579568</v>
      </c>
    </row>
    <row r="174" spans="1:3" x14ac:dyDescent="0.75">
      <c r="A174" t="s">
        <v>102</v>
      </c>
      <c r="B174">
        <v>5</v>
      </c>
      <c r="C174">
        <v>2.8573126200711907</v>
      </c>
    </row>
    <row r="175" spans="1:3" x14ac:dyDescent="0.75">
      <c r="A175" t="s">
        <v>102</v>
      </c>
      <c r="B175">
        <v>3.3</v>
      </c>
      <c r="C175">
        <v>3.710667646709203</v>
      </c>
    </row>
    <row r="176" spans="1:3" x14ac:dyDescent="0.75">
      <c r="A176" t="s">
        <v>102</v>
      </c>
      <c r="B176">
        <v>12.8</v>
      </c>
      <c r="C176">
        <v>2.5436205046799496</v>
      </c>
    </row>
    <row r="177" spans="1:3" x14ac:dyDescent="0.75">
      <c r="A177" t="s">
        <v>102</v>
      </c>
      <c r="B177">
        <v>7.2</v>
      </c>
      <c r="C177">
        <v>2.3012017499328863</v>
      </c>
    </row>
    <row r="178" spans="1:3" x14ac:dyDescent="0.75">
      <c r="A178" t="s">
        <v>102</v>
      </c>
      <c r="B178">
        <v>0</v>
      </c>
      <c r="C178">
        <v>1.4996110545867267</v>
      </c>
    </row>
    <row r="179" spans="1:3" x14ac:dyDescent="0.75">
      <c r="A179" t="s">
        <v>102</v>
      </c>
      <c r="B179">
        <v>16</v>
      </c>
      <c r="C179">
        <v>1.7948874235976291</v>
      </c>
    </row>
    <row r="180" spans="1:3" x14ac:dyDescent="0.75">
      <c r="A180" t="s">
        <v>102</v>
      </c>
      <c r="B180">
        <v>21.8</v>
      </c>
      <c r="C180">
        <v>12.939321591003456</v>
      </c>
    </row>
    <row r="181" spans="1:3" x14ac:dyDescent="0.75">
      <c r="A181" t="s">
        <v>102</v>
      </c>
      <c r="B181">
        <v>16</v>
      </c>
      <c r="C181">
        <v>3.1475086180909404</v>
      </c>
    </row>
    <row r="182" spans="1:3" x14ac:dyDescent="0.75">
      <c r="A182" t="s">
        <v>102</v>
      </c>
      <c r="B182">
        <v>19</v>
      </c>
      <c r="C182">
        <v>6.3192949784256216</v>
      </c>
    </row>
    <row r="183" spans="1:3" x14ac:dyDescent="0.75">
      <c r="A183" t="s">
        <v>102</v>
      </c>
      <c r="B183">
        <v>22</v>
      </c>
      <c r="C183">
        <v>6.2926622105928089</v>
      </c>
    </row>
    <row r="184" spans="1:3" x14ac:dyDescent="0.75">
      <c r="A184" t="s">
        <v>102</v>
      </c>
      <c r="B184">
        <v>20.100000000000001</v>
      </c>
      <c r="C184">
        <v>5.8524754448824341</v>
      </c>
    </row>
    <row r="185" spans="1:3" x14ac:dyDescent="0.75">
      <c r="A185" t="s">
        <v>102</v>
      </c>
      <c r="B185">
        <v>20</v>
      </c>
      <c r="C185">
        <v>3.3088549402024783</v>
      </c>
    </row>
    <row r="186" spans="1:3" x14ac:dyDescent="0.75">
      <c r="A186" t="s">
        <v>102</v>
      </c>
      <c r="B186">
        <v>23</v>
      </c>
      <c r="C186">
        <v>1.163524754618007</v>
      </c>
    </row>
    <row r="187" spans="1:3" x14ac:dyDescent="0.75">
      <c r="A187" t="s">
        <v>102</v>
      </c>
      <c r="B187">
        <v>20</v>
      </c>
      <c r="C187">
        <v>5.9022300235146927</v>
      </c>
    </row>
    <row r="188" spans="1:3" x14ac:dyDescent="0.75">
      <c r="A188" t="s">
        <v>102</v>
      </c>
      <c r="B188">
        <v>29</v>
      </c>
      <c r="C188">
        <v>11.625451857846178</v>
      </c>
    </row>
    <row r="189" spans="1:3" x14ac:dyDescent="0.75">
      <c r="A189" t="s">
        <v>102</v>
      </c>
      <c r="B189">
        <v>16</v>
      </c>
      <c r="C189">
        <v>4.6717177228431845</v>
      </c>
    </row>
    <row r="190" spans="1:3" x14ac:dyDescent="0.75">
      <c r="A190" t="s">
        <v>102</v>
      </c>
      <c r="B190">
        <v>28</v>
      </c>
      <c r="C190">
        <v>5.5677643555981691</v>
      </c>
    </row>
    <row r="191" spans="1:3" x14ac:dyDescent="0.75">
      <c r="A191" t="s">
        <v>102</v>
      </c>
      <c r="B191">
        <v>13.9</v>
      </c>
      <c r="C191">
        <v>3.0911131992789094</v>
      </c>
    </row>
    <row r="192" spans="1:3" x14ac:dyDescent="0.75">
      <c r="A192" t="s">
        <v>102</v>
      </c>
      <c r="B192">
        <v>13.8</v>
      </c>
      <c r="C192">
        <v>2.5303024289348106</v>
      </c>
    </row>
    <row r="193" spans="1:3" x14ac:dyDescent="0.75">
      <c r="A193" t="s">
        <v>102</v>
      </c>
      <c r="B193">
        <v>8.6</v>
      </c>
      <c r="C193">
        <v>2.6176346278631435</v>
      </c>
    </row>
    <row r="194" spans="1:3" x14ac:dyDescent="0.75">
      <c r="A194" t="s">
        <v>102</v>
      </c>
      <c r="B194">
        <v>15.3</v>
      </c>
      <c r="C194">
        <v>2.7650707082811468</v>
      </c>
    </row>
    <row r="195" spans="1:3" x14ac:dyDescent="0.75">
      <c r="A195" t="s">
        <v>102</v>
      </c>
      <c r="B195">
        <v>18.7</v>
      </c>
      <c r="C195">
        <v>2.1096968889198302</v>
      </c>
    </row>
    <row r="196" spans="1:3" x14ac:dyDescent="0.75">
      <c r="A196" t="s">
        <v>102</v>
      </c>
      <c r="B196">
        <v>14.3</v>
      </c>
      <c r="C196">
        <v>2.4617664471721823</v>
      </c>
    </row>
    <row r="197" spans="1:3" x14ac:dyDescent="0.75">
      <c r="A197" t="s">
        <v>102</v>
      </c>
      <c r="B197">
        <v>23.8</v>
      </c>
      <c r="C197">
        <v>2.2769206240316979</v>
      </c>
    </row>
    <row r="198" spans="1:3" x14ac:dyDescent="0.75">
      <c r="A198" t="s">
        <v>102</v>
      </c>
      <c r="B198">
        <v>10.199999999999999</v>
      </c>
      <c r="C198">
        <v>1.4893608166172936</v>
      </c>
    </row>
    <row r="199" spans="1:3" x14ac:dyDescent="0.75">
      <c r="A199" t="s">
        <v>102</v>
      </c>
      <c r="B199">
        <v>20</v>
      </c>
      <c r="C199">
        <v>1.8582674543685826</v>
      </c>
    </row>
    <row r="200" spans="1:3" x14ac:dyDescent="0.75">
      <c r="A200" t="s">
        <v>102</v>
      </c>
      <c r="B200">
        <v>20.399999999999999</v>
      </c>
      <c r="C200">
        <v>1.3229153227202144</v>
      </c>
    </row>
    <row r="201" spans="1:3" x14ac:dyDescent="0.75">
      <c r="A201" t="s">
        <v>102</v>
      </c>
      <c r="B201">
        <v>24</v>
      </c>
      <c r="C201">
        <v>2.1962440793184723</v>
      </c>
    </row>
    <row r="202" spans="1:3" x14ac:dyDescent="0.75">
      <c r="A202" t="s">
        <v>102</v>
      </c>
      <c r="B202">
        <v>19</v>
      </c>
      <c r="C202">
        <v>3.0292362553888528</v>
      </c>
    </row>
    <row r="203" spans="1:3" x14ac:dyDescent="0.75">
      <c r="A203" t="s">
        <v>102</v>
      </c>
      <c r="B203">
        <v>17</v>
      </c>
      <c r="C203">
        <v>3.0840650407989507</v>
      </c>
    </row>
    <row r="204" spans="1:3" x14ac:dyDescent="0.75">
      <c r="A204" t="s">
        <v>102</v>
      </c>
      <c r="B204">
        <v>21</v>
      </c>
      <c r="C204">
        <v>1.8594483508205781</v>
      </c>
    </row>
    <row r="205" spans="1:3" x14ac:dyDescent="0.75">
      <c r="A205" t="s">
        <v>102</v>
      </c>
      <c r="B205">
        <v>20</v>
      </c>
      <c r="C205">
        <v>2.0102207433834405</v>
      </c>
    </row>
    <row r="206" spans="1:3" x14ac:dyDescent="0.75">
      <c r="A206" t="s">
        <v>102</v>
      </c>
      <c r="B206">
        <v>25</v>
      </c>
      <c r="C206">
        <v>1.7248615172164714</v>
      </c>
    </row>
    <row r="207" spans="1:3" x14ac:dyDescent="0.75">
      <c r="A207" t="s">
        <v>102</v>
      </c>
      <c r="B207">
        <v>16</v>
      </c>
      <c r="C207">
        <v>2.371696869362288</v>
      </c>
    </row>
    <row r="208" spans="1:3" x14ac:dyDescent="0.75">
      <c r="A208" t="s">
        <v>102</v>
      </c>
      <c r="B208">
        <v>19</v>
      </c>
      <c r="C208">
        <v>2.5177727453768277</v>
      </c>
    </row>
    <row r="209" spans="1:3" x14ac:dyDescent="0.75">
      <c r="A209" t="s">
        <v>102</v>
      </c>
      <c r="B209">
        <v>18</v>
      </c>
      <c r="C209">
        <v>4.2499380536911273</v>
      </c>
    </row>
    <row r="210" spans="1:3" x14ac:dyDescent="0.75">
      <c r="A210" t="s">
        <v>102</v>
      </c>
      <c r="B210">
        <v>20</v>
      </c>
      <c r="C210">
        <v>2.4739103937802329</v>
      </c>
    </row>
    <row r="211" spans="1:3" x14ac:dyDescent="0.75">
      <c r="A211" t="s">
        <v>102</v>
      </c>
      <c r="B211">
        <v>20</v>
      </c>
      <c r="C211">
        <v>2.2565577734640607</v>
      </c>
    </row>
    <row r="212" spans="1:3" x14ac:dyDescent="0.75">
      <c r="A212" t="s">
        <v>102</v>
      </c>
      <c r="B212">
        <v>15</v>
      </c>
      <c r="C212">
        <v>13.628621059092218</v>
      </c>
    </row>
    <row r="213" spans="1:3" x14ac:dyDescent="0.75">
      <c r="A213" t="s">
        <v>102</v>
      </c>
      <c r="B213">
        <v>21</v>
      </c>
      <c r="C213">
        <v>2.9998661086744733</v>
      </c>
    </row>
    <row r="214" spans="1:3" x14ac:dyDescent="0.75">
      <c r="A214" t="s">
        <v>102</v>
      </c>
      <c r="B214">
        <v>12.2</v>
      </c>
      <c r="C214">
        <v>2.4351404466542772</v>
      </c>
    </row>
    <row r="215" spans="1:3" x14ac:dyDescent="0.75">
      <c r="A215" t="s">
        <v>102</v>
      </c>
      <c r="B215">
        <v>14.7</v>
      </c>
      <c r="C215">
        <v>2.9187970596964021</v>
      </c>
    </row>
    <row r="216" spans="1:3" x14ac:dyDescent="0.75">
      <c r="A216" t="s">
        <v>102</v>
      </c>
      <c r="B216">
        <v>15.4</v>
      </c>
      <c r="C216">
        <v>3.3162989866047354</v>
      </c>
    </row>
    <row r="217" spans="1:3" x14ac:dyDescent="0.75">
      <c r="A217" t="s">
        <v>100</v>
      </c>
      <c r="B217">
        <v>23.6</v>
      </c>
      <c r="C217">
        <v>4.9307912061794328</v>
      </c>
    </row>
    <row r="218" spans="1:3" x14ac:dyDescent="0.75">
      <c r="A218" t="s">
        <v>100</v>
      </c>
      <c r="B218">
        <v>23</v>
      </c>
      <c r="C218">
        <v>7.4659341660438256</v>
      </c>
    </row>
    <row r="219" spans="1:3" x14ac:dyDescent="0.75">
      <c r="A219" t="s">
        <v>100</v>
      </c>
      <c r="B219">
        <v>20</v>
      </c>
      <c r="C219">
        <v>3.8868552036722228</v>
      </c>
    </row>
    <row r="220" spans="1:3" x14ac:dyDescent="0.75">
      <c r="A220" t="s">
        <v>100</v>
      </c>
      <c r="B220">
        <v>23</v>
      </c>
      <c r="C220">
        <v>7.7581956030897103</v>
      </c>
    </row>
    <row r="221" spans="1:3" x14ac:dyDescent="0.75">
      <c r="A221" t="s">
        <v>100</v>
      </c>
    </row>
    <row r="222" spans="1:3" x14ac:dyDescent="0.75">
      <c r="A222" t="s">
        <v>100</v>
      </c>
      <c r="B222">
        <v>25.8</v>
      </c>
      <c r="C222">
        <v>1.8452548507013116</v>
      </c>
    </row>
    <row r="223" spans="1:3" x14ac:dyDescent="0.75">
      <c r="A223" t="s">
        <v>100</v>
      </c>
      <c r="B223">
        <v>24</v>
      </c>
      <c r="C223">
        <v>3.2917409387997552</v>
      </c>
    </row>
    <row r="224" spans="1:3" x14ac:dyDescent="0.75">
      <c r="A224" t="s">
        <v>100</v>
      </c>
      <c r="B224">
        <v>21</v>
      </c>
      <c r="C224">
        <v>9.7682709447415252</v>
      </c>
    </row>
    <row r="225" spans="1:3" x14ac:dyDescent="0.75">
      <c r="A225" t="s">
        <v>100</v>
      </c>
      <c r="B225">
        <v>24</v>
      </c>
      <c r="C225">
        <v>5.2881758764111551</v>
      </c>
    </row>
    <row r="226" spans="1:3" x14ac:dyDescent="0.75">
      <c r="A226" t="s">
        <v>100</v>
      </c>
      <c r="B226">
        <v>10</v>
      </c>
      <c r="C226">
        <v>3.8986837789661219</v>
      </c>
    </row>
    <row r="227" spans="1:3" x14ac:dyDescent="0.75">
      <c r="A227" t="s">
        <v>100</v>
      </c>
      <c r="B227">
        <v>20</v>
      </c>
      <c r="C227">
        <v>5.0179346405228662</v>
      </c>
    </row>
    <row r="228" spans="1:3" x14ac:dyDescent="0.75">
      <c r="A228" t="s">
        <v>100</v>
      </c>
      <c r="B228">
        <v>18</v>
      </c>
      <c r="C228">
        <v>4.6940026143790732</v>
      </c>
    </row>
    <row r="229" spans="1:3" x14ac:dyDescent="0.75">
      <c r="A229" t="s">
        <v>100</v>
      </c>
      <c r="B229">
        <v>16.7</v>
      </c>
      <c r="C229">
        <v>2.8375234699940481</v>
      </c>
    </row>
    <row r="230" spans="1:3" x14ac:dyDescent="0.75">
      <c r="A230" t="s">
        <v>100</v>
      </c>
      <c r="B230">
        <v>14.5</v>
      </c>
      <c r="C230">
        <v>2.8617316696375443</v>
      </c>
    </row>
    <row r="231" spans="1:3" x14ac:dyDescent="0.75">
      <c r="A231" t="s">
        <v>100</v>
      </c>
      <c r="B231">
        <v>14</v>
      </c>
      <c r="C231">
        <v>2.4594519310754541</v>
      </c>
    </row>
    <row r="232" spans="1:3" x14ac:dyDescent="0.75">
      <c r="A232" t="s">
        <v>100</v>
      </c>
      <c r="B232">
        <v>13.6</v>
      </c>
      <c r="C232">
        <v>1.0378267379679069</v>
      </c>
    </row>
    <row r="233" spans="1:3" x14ac:dyDescent="0.75">
      <c r="A233" t="s">
        <v>100</v>
      </c>
      <c r="B233">
        <v>5</v>
      </c>
      <c r="C233">
        <v>6.1121026737967767</v>
      </c>
    </row>
    <row r="234" spans="1:3" x14ac:dyDescent="0.75">
      <c r="A234" t="s">
        <v>100</v>
      </c>
      <c r="B234">
        <v>33</v>
      </c>
      <c r="C234">
        <v>2.4563717171717028</v>
      </c>
    </row>
    <row r="235" spans="1:3" x14ac:dyDescent="0.75">
      <c r="A235" t="s">
        <v>100</v>
      </c>
      <c r="B235">
        <v>31.5</v>
      </c>
      <c r="C235">
        <v>2.975730005941756</v>
      </c>
    </row>
    <row r="236" spans="1:3" x14ac:dyDescent="0.75">
      <c r="A236" t="s">
        <v>100</v>
      </c>
      <c r="B236">
        <v>13</v>
      </c>
      <c r="C236">
        <v>3.1324626658348635</v>
      </c>
    </row>
    <row r="237" spans="1:3" x14ac:dyDescent="0.75">
      <c r="A237" t="s">
        <v>100</v>
      </c>
      <c r="B237">
        <v>3.9</v>
      </c>
      <c r="C237">
        <v>2.9207120617944065</v>
      </c>
    </row>
    <row r="238" spans="1:3" x14ac:dyDescent="0.75">
      <c r="A238" t="s">
        <v>100</v>
      </c>
    </row>
    <row r="239" spans="1:3" x14ac:dyDescent="0.75">
      <c r="A239" t="s">
        <v>100</v>
      </c>
      <c r="B239">
        <v>8.3000000000000007</v>
      </c>
      <c r="C239">
        <v>3.4105725490195966</v>
      </c>
    </row>
    <row r="240" spans="1:3" x14ac:dyDescent="0.75">
      <c r="A240" t="s">
        <v>100</v>
      </c>
      <c r="B240">
        <v>6.7</v>
      </c>
      <c r="C240">
        <v>3.0413081402257753</v>
      </c>
    </row>
    <row r="241" spans="1:3" x14ac:dyDescent="0.75">
      <c r="A241" t="s">
        <v>100</v>
      </c>
      <c r="B241">
        <v>10.6</v>
      </c>
      <c r="C241">
        <v>3.1341746880570298</v>
      </c>
    </row>
    <row r="242" spans="1:3" x14ac:dyDescent="0.75">
      <c r="A242" t="s">
        <v>100</v>
      </c>
      <c r="B242">
        <v>21</v>
      </c>
      <c r="C242">
        <v>2.8208397133150132</v>
      </c>
    </row>
    <row r="243" spans="1:3" x14ac:dyDescent="0.75">
      <c r="A243" t="s">
        <v>100</v>
      </c>
      <c r="B243">
        <v>14</v>
      </c>
      <c r="C243">
        <v>7.3180596553772839</v>
      </c>
    </row>
    <row r="244" spans="1:3" x14ac:dyDescent="0.75">
      <c r="A244" t="s">
        <v>100</v>
      </c>
      <c r="B244">
        <v>16.8</v>
      </c>
      <c r="C244">
        <v>9.6813981076940916</v>
      </c>
    </row>
    <row r="245" spans="1:3" x14ac:dyDescent="0.75">
      <c r="A245" t="s">
        <v>100</v>
      </c>
      <c r="B245">
        <v>16.100000000000001</v>
      </c>
      <c r="C245">
        <v>2.9163084967320132</v>
      </c>
    </row>
    <row r="246" spans="1:3" x14ac:dyDescent="0.75">
      <c r="A246" t="s">
        <v>100</v>
      </c>
      <c r="B246">
        <v>4.8</v>
      </c>
      <c r="C246">
        <v>3.9602956625074164</v>
      </c>
    </row>
    <row r="247" spans="1:3" x14ac:dyDescent="0.75">
      <c r="A247" t="s">
        <v>100</v>
      </c>
      <c r="B247">
        <v>14.3</v>
      </c>
      <c r="C247">
        <v>4.8185573380867366</v>
      </c>
    </row>
    <row r="248" spans="1:3" x14ac:dyDescent="0.75">
      <c r="A248" t="s">
        <v>100</v>
      </c>
      <c r="B248">
        <v>12.2</v>
      </c>
      <c r="C248">
        <v>2.5787246583481758</v>
      </c>
    </row>
    <row r="249" spans="1:3" x14ac:dyDescent="0.75">
      <c r="A249" t="s">
        <v>100</v>
      </c>
      <c r="B249">
        <v>17.7</v>
      </c>
      <c r="C249">
        <v>3.3155118241235844</v>
      </c>
    </row>
    <row r="250" spans="1:3" x14ac:dyDescent="0.75">
      <c r="A250" t="s">
        <v>100</v>
      </c>
      <c r="B250">
        <v>12.3</v>
      </c>
      <c r="C250">
        <v>3.238924777183589</v>
      </c>
    </row>
    <row r="251" spans="1:3" x14ac:dyDescent="0.75">
      <c r="A251" t="s">
        <v>100</v>
      </c>
      <c r="B251">
        <v>16</v>
      </c>
      <c r="C251">
        <v>4.1169872846107998</v>
      </c>
    </row>
    <row r="252" spans="1:3" x14ac:dyDescent="0.75">
      <c r="A252" t="s">
        <v>100</v>
      </c>
      <c r="B252">
        <v>27</v>
      </c>
      <c r="C252">
        <v>8.2490517288362692</v>
      </c>
    </row>
    <row r="253" spans="1:3" x14ac:dyDescent="0.75">
      <c r="A253" t="s">
        <v>100</v>
      </c>
      <c r="B253">
        <v>8.9</v>
      </c>
      <c r="C253">
        <v>4.5914467023172794</v>
      </c>
    </row>
    <row r="254" spans="1:3" x14ac:dyDescent="0.75">
      <c r="A254" t="s">
        <v>100</v>
      </c>
      <c r="B254">
        <v>28</v>
      </c>
      <c r="C254">
        <v>4.27147332144978</v>
      </c>
    </row>
    <row r="255" spans="1:3" x14ac:dyDescent="0.75">
      <c r="A255" t="s">
        <v>100</v>
      </c>
      <c r="B255">
        <v>18</v>
      </c>
      <c r="C255">
        <v>7.3616351752822169</v>
      </c>
    </row>
    <row r="256" spans="1:3" x14ac:dyDescent="0.75">
      <c r="A256" t="s">
        <v>100</v>
      </c>
      <c r="B256">
        <v>29</v>
      </c>
      <c r="C256">
        <v>4.8722557338086636</v>
      </c>
    </row>
    <row r="257" spans="1:3" x14ac:dyDescent="0.75">
      <c r="A257" t="s">
        <v>100</v>
      </c>
      <c r="B257">
        <v>18</v>
      </c>
      <c r="C257">
        <v>6.8693817083516997</v>
      </c>
    </row>
    <row r="258" spans="1:3" x14ac:dyDescent="0.75">
      <c r="A258" t="s">
        <v>100</v>
      </c>
      <c r="B258">
        <v>31</v>
      </c>
      <c r="C258">
        <v>6.8391966726084332</v>
      </c>
    </row>
    <row r="259" spans="1:3" x14ac:dyDescent="0.75">
      <c r="A259" t="s">
        <v>100</v>
      </c>
      <c r="B259">
        <v>14</v>
      </c>
      <c r="C259">
        <v>6.5777587641116959</v>
      </c>
    </row>
    <row r="260" spans="1:3" x14ac:dyDescent="0.75">
      <c r="A260" t="s">
        <v>100</v>
      </c>
      <c r="B260">
        <v>29</v>
      </c>
      <c r="C260">
        <v>9.0917913250148459</v>
      </c>
    </row>
    <row r="261" spans="1:3" x14ac:dyDescent="0.75">
      <c r="A261" t="s">
        <v>100</v>
      </c>
      <c r="B261">
        <v>17</v>
      </c>
      <c r="C261">
        <v>2.194051574569206</v>
      </c>
    </row>
    <row r="262" spans="1:3" x14ac:dyDescent="0.75">
      <c r="A262" t="s">
        <v>100</v>
      </c>
      <c r="B262">
        <v>20.100000000000001</v>
      </c>
      <c r="C262">
        <v>2.8885827688651111</v>
      </c>
    </row>
    <row r="263" spans="1:3" x14ac:dyDescent="0.75">
      <c r="A263" t="s">
        <v>100</v>
      </c>
      <c r="B263">
        <v>-1.4</v>
      </c>
      <c r="C263">
        <v>3.3018638146167447</v>
      </c>
    </row>
    <row r="264" spans="1:3" x14ac:dyDescent="0.75">
      <c r="A264" t="s">
        <v>100</v>
      </c>
      <c r="B264">
        <v>17.5</v>
      </c>
      <c r="C264">
        <v>4.0536109328579828</v>
      </c>
    </row>
    <row r="265" spans="1:3" x14ac:dyDescent="0.75">
      <c r="A265" t="s">
        <v>100</v>
      </c>
      <c r="B265">
        <v>16.3</v>
      </c>
      <c r="C265">
        <v>1.7848368927327911</v>
      </c>
    </row>
    <row r="266" spans="1:3" x14ac:dyDescent="0.75">
      <c r="A266" t="s">
        <v>100</v>
      </c>
      <c r="B266">
        <v>16.8</v>
      </c>
      <c r="C266">
        <v>1.3613252525252435</v>
      </c>
    </row>
    <row r="267" spans="1:3" x14ac:dyDescent="0.75">
      <c r="A267" t="s">
        <v>100</v>
      </c>
      <c r="B267">
        <v>14.9</v>
      </c>
      <c r="C267">
        <v>3.0153354723707579</v>
      </c>
    </row>
    <row r="268" spans="1:3" x14ac:dyDescent="0.75">
      <c r="A268" t="s">
        <v>100</v>
      </c>
      <c r="B268">
        <v>22</v>
      </c>
      <c r="C268">
        <v>3.49904313725489</v>
      </c>
    </row>
    <row r="269" spans="1:3" x14ac:dyDescent="0.75">
      <c r="A269" t="s">
        <v>100</v>
      </c>
      <c r="B269">
        <v>17.3</v>
      </c>
      <c r="C269">
        <v>3.0078592988710517</v>
      </c>
    </row>
    <row r="270" spans="1:3" x14ac:dyDescent="0.75">
      <c r="A270" t="s">
        <v>100</v>
      </c>
      <c r="B270">
        <v>20</v>
      </c>
      <c r="C270">
        <v>2.2904432560903047</v>
      </c>
    </row>
    <row r="271" spans="1:3" x14ac:dyDescent="0.75">
      <c r="A271" t="s">
        <v>100</v>
      </c>
      <c r="B271">
        <v>18</v>
      </c>
      <c r="C271">
        <v>2.5298747474747341</v>
      </c>
    </row>
    <row r="272" spans="1:3" x14ac:dyDescent="0.75">
      <c r="A272" t="s">
        <v>100</v>
      </c>
      <c r="B272">
        <v>28</v>
      </c>
      <c r="C272">
        <v>2.8045195484254166</v>
      </c>
    </row>
    <row r="273" spans="1:3" x14ac:dyDescent="0.75">
      <c r="A273" t="s">
        <v>100</v>
      </c>
      <c r="B273">
        <v>19</v>
      </c>
      <c r="C273">
        <v>2.151799405822922</v>
      </c>
    </row>
    <row r="274" spans="1:3" x14ac:dyDescent="0.75">
      <c r="A274" t="s">
        <v>100</v>
      </c>
      <c r="B274">
        <v>24</v>
      </c>
      <c r="C274">
        <v>2.52712639030183</v>
      </c>
    </row>
    <row r="275" spans="1:3" x14ac:dyDescent="0.75">
      <c r="A275" t="s">
        <v>100</v>
      </c>
      <c r="B275">
        <v>16</v>
      </c>
      <c r="C275">
        <v>4.5483199049316596</v>
      </c>
    </row>
    <row r="276" spans="1:3" x14ac:dyDescent="0.75">
      <c r="A276" t="s">
        <v>100</v>
      </c>
      <c r="B276">
        <v>18</v>
      </c>
      <c r="C276">
        <v>3.74551729055257</v>
      </c>
    </row>
    <row r="277" spans="1:3" x14ac:dyDescent="0.75">
      <c r="A277" t="s">
        <v>100</v>
      </c>
      <c r="B277">
        <v>21</v>
      </c>
      <c r="C277">
        <v>3.0897207367795496</v>
      </c>
    </row>
    <row r="278" spans="1:3" x14ac:dyDescent="0.75">
      <c r="A278" t="s">
        <v>100</v>
      </c>
      <c r="B278">
        <v>5</v>
      </c>
      <c r="C278">
        <v>4.2864370766488298</v>
      </c>
    </row>
    <row r="279" spans="1:3" x14ac:dyDescent="0.75">
      <c r="A279" t="s">
        <v>100</v>
      </c>
      <c r="B279">
        <v>19</v>
      </c>
      <c r="C279">
        <v>3.5936741532976728</v>
      </c>
    </row>
    <row r="280" spans="1:3" x14ac:dyDescent="0.75">
      <c r="A280" t="s">
        <v>100</v>
      </c>
      <c r="B280">
        <v>17.5</v>
      </c>
      <c r="C280">
        <v>10.709272489601892</v>
      </c>
    </row>
    <row r="281" spans="1:3" x14ac:dyDescent="0.75">
      <c r="A281" t="s">
        <v>100</v>
      </c>
      <c r="B281">
        <v>17</v>
      </c>
      <c r="C281">
        <v>2.1368356506238793</v>
      </c>
    </row>
    <row r="282" spans="1:3" x14ac:dyDescent="0.75">
      <c r="A282" t="s">
        <v>100</v>
      </c>
      <c r="B282">
        <v>15</v>
      </c>
      <c r="C282">
        <v>2.5576004753416437</v>
      </c>
    </row>
    <row r="283" spans="1:3" x14ac:dyDescent="0.75">
      <c r="A283" t="s">
        <v>100</v>
      </c>
      <c r="B283">
        <v>14</v>
      </c>
      <c r="C283">
        <v>3.5373328579916681</v>
      </c>
    </row>
    <row r="284" spans="1:3" x14ac:dyDescent="0.75">
      <c r="A284" t="s">
        <v>100</v>
      </c>
      <c r="B284">
        <v>25</v>
      </c>
      <c r="C284">
        <v>3.6535329768270834</v>
      </c>
    </row>
    <row r="285" spans="1:3" x14ac:dyDescent="0.75">
      <c r="A285" t="s">
        <v>100</v>
      </c>
      <c r="B285">
        <v>17.100000000000001</v>
      </c>
      <c r="C285">
        <v>0.69159363716093492</v>
      </c>
    </row>
    <row r="286" spans="1:3" x14ac:dyDescent="0.75">
      <c r="A286" t="s">
        <v>100</v>
      </c>
      <c r="B286">
        <v>29</v>
      </c>
      <c r="C286">
        <v>2.510301385644039</v>
      </c>
    </row>
    <row r="287" spans="1:3" x14ac:dyDescent="0.75">
      <c r="A287" t="s">
        <v>100</v>
      </c>
      <c r="B287">
        <v>16.7</v>
      </c>
      <c r="C287">
        <v>2.4546148544266129</v>
      </c>
    </row>
    <row r="288" spans="1:3" x14ac:dyDescent="0.75">
      <c r="A288" t="s">
        <v>100</v>
      </c>
      <c r="B288">
        <v>12.9</v>
      </c>
      <c r="C288">
        <v>2.908824717765889</v>
      </c>
    </row>
    <row r="289" spans="1:3" x14ac:dyDescent="0.75">
      <c r="A289" t="s">
        <v>100</v>
      </c>
      <c r="B289">
        <v>17.399999999999999</v>
      </c>
      <c r="C289">
        <v>3.9655814616755705</v>
      </c>
    </row>
    <row r="290" spans="1:3" x14ac:dyDescent="0.75">
      <c r="A290" t="s">
        <v>100</v>
      </c>
      <c r="B290">
        <v>4.7</v>
      </c>
      <c r="C290">
        <v>5.1116872251931005</v>
      </c>
    </row>
    <row r="291" spans="1:3" x14ac:dyDescent="0.75">
      <c r="A291" t="s">
        <v>100</v>
      </c>
      <c r="B291">
        <v>16</v>
      </c>
      <c r="C291">
        <v>3.7970139037433075</v>
      </c>
    </row>
    <row r="292" spans="1:3" x14ac:dyDescent="0.75">
      <c r="A292" t="s">
        <v>100</v>
      </c>
      <c r="B292">
        <v>19.5</v>
      </c>
      <c r="C292">
        <v>2.7534602495543532</v>
      </c>
    </row>
    <row r="293" spans="1:3" x14ac:dyDescent="0.75">
      <c r="A293" t="s">
        <v>113</v>
      </c>
      <c r="B293">
        <v>29</v>
      </c>
      <c r="C293">
        <v>8.3569227486807822</v>
      </c>
    </row>
    <row r="294" spans="1:3" x14ac:dyDescent="0.75">
      <c r="A294" t="s">
        <v>113</v>
      </c>
      <c r="B294">
        <v>20</v>
      </c>
      <c r="C294">
        <v>2.179320534965314</v>
      </c>
    </row>
    <row r="295" spans="1:3" x14ac:dyDescent="0.75">
      <c r="A295" t="s">
        <v>109</v>
      </c>
      <c r="B295">
        <v>25</v>
      </c>
      <c r="C295">
        <v>6.9966140405347828</v>
      </c>
    </row>
    <row r="296" spans="1:3" x14ac:dyDescent="0.75">
      <c r="A296" t="s">
        <v>113</v>
      </c>
      <c r="B296">
        <v>21.1</v>
      </c>
      <c r="C296">
        <v>4.6105993532083316</v>
      </c>
    </row>
    <row r="297" spans="1:3" x14ac:dyDescent="0.75">
      <c r="A297" t="s">
        <v>113</v>
      </c>
      <c r="B297">
        <v>12</v>
      </c>
      <c r="C297">
        <v>8.5479172315213798</v>
      </c>
    </row>
    <row r="298" spans="1:3" x14ac:dyDescent="0.75">
      <c r="A298" t="s">
        <v>113</v>
      </c>
      <c r="B298">
        <v>22</v>
      </c>
      <c r="C298">
        <v>6.7417091067538086</v>
      </c>
    </row>
    <row r="299" spans="1:3" x14ac:dyDescent="0.75">
      <c r="A299" t="s">
        <v>109</v>
      </c>
      <c r="B299">
        <v>23</v>
      </c>
      <c r="C299">
        <v>7.1976115032679671</v>
      </c>
    </row>
    <row r="300" spans="1:3" x14ac:dyDescent="0.75">
      <c r="A300" t="s">
        <v>109</v>
      </c>
      <c r="B300">
        <v>23</v>
      </c>
      <c r="C300">
        <v>5.5918664923747263</v>
      </c>
    </row>
    <row r="301" spans="1:3" x14ac:dyDescent="0.75">
      <c r="A301" t="s">
        <v>109</v>
      </c>
      <c r="B301">
        <v>26</v>
      </c>
      <c r="C301">
        <v>8.1941416993464049</v>
      </c>
    </row>
    <row r="302" spans="1:3" x14ac:dyDescent="0.75">
      <c r="A302" t="s">
        <v>109</v>
      </c>
      <c r="B302">
        <v>32.4</v>
      </c>
      <c r="C302">
        <v>12.086931901389343</v>
      </c>
    </row>
    <row r="303" spans="1:3" x14ac:dyDescent="0.75">
      <c r="A303" t="s">
        <v>109</v>
      </c>
      <c r="B303">
        <v>-2</v>
      </c>
      <c r="C303">
        <v>3.8532909505668456</v>
      </c>
    </row>
    <row r="304" spans="1:3" x14ac:dyDescent="0.75">
      <c r="A304" t="s">
        <v>109</v>
      </c>
      <c r="B304">
        <v>5.0999999999999996</v>
      </c>
      <c r="C304">
        <v>4.4767303806965044</v>
      </c>
    </row>
    <row r="305" spans="1:3" x14ac:dyDescent="0.75">
      <c r="A305" t="s">
        <v>109</v>
      </c>
      <c r="B305">
        <v>18</v>
      </c>
      <c r="C305">
        <v>3.1913174727668809</v>
      </c>
    </row>
    <row r="306" spans="1:3" x14ac:dyDescent="0.75">
      <c r="A306" t="s">
        <v>113</v>
      </c>
      <c r="B306">
        <v>16</v>
      </c>
      <c r="C306">
        <v>4.0426046187363847</v>
      </c>
    </row>
    <row r="307" spans="1:3" x14ac:dyDescent="0.75">
      <c r="A307" t="s">
        <v>109</v>
      </c>
      <c r="B307">
        <v>21</v>
      </c>
      <c r="C307">
        <v>7.4767872297864324</v>
      </c>
    </row>
    <row r="308" spans="1:3" x14ac:dyDescent="0.75">
      <c r="A308" t="s">
        <v>109</v>
      </c>
      <c r="B308">
        <v>12</v>
      </c>
      <c r="C308">
        <v>6.3786011328976002</v>
      </c>
    </row>
    <row r="309" spans="1:3" x14ac:dyDescent="0.75">
      <c r="A309" t="s">
        <v>109</v>
      </c>
      <c r="B309">
        <v>12</v>
      </c>
      <c r="C309">
        <v>9.485193202614381</v>
      </c>
    </row>
    <row r="310" spans="1:3" x14ac:dyDescent="0.75">
      <c r="A310" t="s">
        <v>109</v>
      </c>
      <c r="B310">
        <v>18</v>
      </c>
      <c r="C310">
        <v>6.6584614492026617</v>
      </c>
    </row>
    <row r="311" spans="1:3" x14ac:dyDescent="0.75">
      <c r="A311" t="s">
        <v>113</v>
      </c>
      <c r="B311">
        <v>18</v>
      </c>
      <c r="C311">
        <v>4.7647864052287572</v>
      </c>
    </row>
    <row r="312" spans="1:3" x14ac:dyDescent="0.75">
      <c r="A312" t="s">
        <v>109</v>
      </c>
      <c r="B312">
        <v>25.6</v>
      </c>
      <c r="C312">
        <v>4.5815075319892777</v>
      </c>
    </row>
    <row r="313" spans="1:3" x14ac:dyDescent="0.75">
      <c r="A313" t="s">
        <v>109</v>
      </c>
      <c r="B313">
        <v>20.100000000000001</v>
      </c>
      <c r="C313">
        <v>6.7721869956311123</v>
      </c>
    </row>
    <row r="314" spans="1:3" x14ac:dyDescent="0.75">
      <c r="A314" t="s">
        <v>109</v>
      </c>
      <c r="B314">
        <v>24</v>
      </c>
      <c r="C314">
        <v>6.3075830546365212</v>
      </c>
    </row>
    <row r="315" spans="1:3" x14ac:dyDescent="0.75">
      <c r="A315" t="s">
        <v>117</v>
      </c>
      <c r="B315">
        <v>11</v>
      </c>
      <c r="C315">
        <v>2.7214404050890977</v>
      </c>
    </row>
    <row r="316" spans="1:3" x14ac:dyDescent="0.75">
      <c r="A316" t="s">
        <v>117</v>
      </c>
      <c r="B316">
        <v>19</v>
      </c>
      <c r="C316">
        <v>3.7893470886687783</v>
      </c>
    </row>
    <row r="317" spans="1:3" x14ac:dyDescent="0.75">
      <c r="A317" t="s">
        <v>117</v>
      </c>
      <c r="B317">
        <v>19</v>
      </c>
      <c r="C317">
        <v>5.5419202938994419</v>
      </c>
    </row>
    <row r="318" spans="1:3" x14ac:dyDescent="0.75">
      <c r="A318" t="s">
        <v>117</v>
      </c>
      <c r="B318">
        <v>11</v>
      </c>
      <c r="C318">
        <v>2.5793400659853751</v>
      </c>
    </row>
    <row r="319" spans="1:3" x14ac:dyDescent="0.75">
      <c r="A319" t="s">
        <v>117</v>
      </c>
      <c r="B319">
        <v>17.2</v>
      </c>
      <c r="C319">
        <v>5.8777942962018299</v>
      </c>
    </row>
    <row r="320" spans="1:3" x14ac:dyDescent="0.75">
      <c r="A320" t="s">
        <v>117</v>
      </c>
      <c r="B320">
        <v>15.4</v>
      </c>
      <c r="C320">
        <v>4.6031954323772721</v>
      </c>
    </row>
    <row r="321" spans="1:3" x14ac:dyDescent="0.75">
      <c r="A321" t="s">
        <v>117</v>
      </c>
      <c r="B321">
        <v>-1.9</v>
      </c>
      <c r="C321">
        <v>2.329587402402983</v>
      </c>
    </row>
    <row r="322" spans="1:3" x14ac:dyDescent="0.75">
      <c r="A322" t="s">
        <v>117</v>
      </c>
      <c r="B322">
        <v>6</v>
      </c>
      <c r="C322">
        <v>0.52103556883353874</v>
      </c>
    </row>
    <row r="323" spans="1:3" x14ac:dyDescent="0.75">
      <c r="A323" t="s">
        <v>117</v>
      </c>
      <c r="B323">
        <v>4.5999999999999996</v>
      </c>
      <c r="C323">
        <v>0.46296261509172382</v>
      </c>
    </row>
    <row r="324" spans="1:3" x14ac:dyDescent="0.75">
      <c r="A324" t="s">
        <v>117</v>
      </c>
      <c r="B324">
        <v>9</v>
      </c>
      <c r="C324">
        <v>-1.1049005987075715</v>
      </c>
    </row>
    <row r="325" spans="1:3" x14ac:dyDescent="0.75">
      <c r="A325" t="s">
        <v>117</v>
      </c>
      <c r="B325">
        <v>10</v>
      </c>
      <c r="C325">
        <v>2.2391665062638881</v>
      </c>
    </row>
    <row r="326" spans="1:3" x14ac:dyDescent="0.75">
      <c r="A326" t="s">
        <v>117</v>
      </c>
      <c r="B326">
        <v>15.5</v>
      </c>
      <c r="C326">
        <v>1.0735732936322695</v>
      </c>
    </row>
    <row r="327" spans="1:3" x14ac:dyDescent="0.75">
      <c r="A327" t="s">
        <v>117</v>
      </c>
      <c r="B327">
        <v>9</v>
      </c>
      <c r="C327">
        <v>0.78436594092673584</v>
      </c>
    </row>
    <row r="328" spans="1:3" x14ac:dyDescent="0.75">
      <c r="A328" t="s">
        <v>117</v>
      </c>
      <c r="B328">
        <v>8.1999999999999993</v>
      </c>
      <c r="C328">
        <v>0.15336804606023605</v>
      </c>
    </row>
    <row r="329" spans="1:3" x14ac:dyDescent="0.75">
      <c r="A329" t="s">
        <v>117</v>
      </c>
      <c r="B329">
        <v>9</v>
      </c>
      <c r="C329">
        <v>1.4040627364155538</v>
      </c>
    </row>
    <row r="330" spans="1:3" x14ac:dyDescent="0.75">
      <c r="A330" t="s">
        <v>117</v>
      </c>
      <c r="B330">
        <v>12</v>
      </c>
      <c r="C330">
        <v>1.4376149345814213</v>
      </c>
    </row>
    <row r="331" spans="1:3" x14ac:dyDescent="0.75">
      <c r="A331" t="s">
        <v>117</v>
      </c>
      <c r="B331">
        <v>11</v>
      </c>
      <c r="C331">
        <v>2.4057709044310744</v>
      </c>
    </row>
    <row r="332" spans="1:3" x14ac:dyDescent="0.75">
      <c r="A332" t="s">
        <v>117</v>
      </c>
      <c r="B332">
        <v>12</v>
      </c>
      <c r="C332">
        <v>0.36504408666705029</v>
      </c>
    </row>
    <row r="333" spans="1:3" x14ac:dyDescent="0.75">
      <c r="A333" t="s">
        <v>117</v>
      </c>
      <c r="B333">
        <v>14</v>
      </c>
      <c r="C333">
        <v>1.7416548332637862</v>
      </c>
    </row>
    <row r="334" spans="1:3" x14ac:dyDescent="0.75">
      <c r="A334" t="s">
        <v>117</v>
      </c>
      <c r="B334">
        <v>11</v>
      </c>
      <c r="C334">
        <v>0.28060031268994995</v>
      </c>
    </row>
    <row r="335" spans="1:3" x14ac:dyDescent="0.75">
      <c r="A335" t="s">
        <v>117</v>
      </c>
      <c r="B335">
        <v>8</v>
      </c>
      <c r="C335">
        <v>9.2373207001895288E-2</v>
      </c>
    </row>
    <row r="336" spans="1:3" x14ac:dyDescent="0.75">
      <c r="A336" t="s">
        <v>117</v>
      </c>
      <c r="B336">
        <v>10</v>
      </c>
      <c r="C336">
        <v>0.22095476004912826</v>
      </c>
    </row>
    <row r="337" spans="1:3" x14ac:dyDescent="0.75">
      <c r="A337" t="s">
        <v>117</v>
      </c>
      <c r="B337">
        <v>12</v>
      </c>
      <c r="C337">
        <v>0.32701420557800054</v>
      </c>
    </row>
    <row r="338" spans="1:3" x14ac:dyDescent="0.75">
      <c r="A338" t="s">
        <v>117</v>
      </c>
      <c r="B338">
        <v>15</v>
      </c>
      <c r="C338">
        <v>0.27847701766311894</v>
      </c>
    </row>
    <row r="339" spans="1:3" x14ac:dyDescent="0.75">
      <c r="A339" t="s">
        <v>117</v>
      </c>
      <c r="B339">
        <v>19</v>
      </c>
      <c r="C339">
        <v>1.1590362222741424</v>
      </c>
    </row>
    <row r="340" spans="1:3" x14ac:dyDescent="0.75">
      <c r="A340" t="s">
        <v>117</v>
      </c>
      <c r="B340">
        <v>9</v>
      </c>
      <c r="C340">
        <v>0.97544797511422998</v>
      </c>
    </row>
    <row r="341" spans="1:3" x14ac:dyDescent="0.75">
      <c r="A341" t="s">
        <v>117</v>
      </c>
      <c r="B341">
        <v>13</v>
      </c>
      <c r="C341">
        <v>3.0966784392352953E-2</v>
      </c>
    </row>
    <row r="342" spans="1:3" x14ac:dyDescent="0.75">
      <c r="A342" t="s">
        <v>117</v>
      </c>
      <c r="B342">
        <v>17</v>
      </c>
      <c r="C342">
        <v>-6.6489702155954414E-2</v>
      </c>
    </row>
    <row r="343" spans="1:3" x14ac:dyDescent="0.75">
      <c r="A343" t="s">
        <v>117</v>
      </c>
      <c r="B343">
        <v>13</v>
      </c>
      <c r="C343">
        <v>-0.55045011726842186</v>
      </c>
    </row>
    <row r="344" spans="1:3" x14ac:dyDescent="0.75">
      <c r="A344" t="s">
        <v>117</v>
      </c>
      <c r="B344">
        <v>12</v>
      </c>
      <c r="C344">
        <v>0.9177182225032956</v>
      </c>
    </row>
    <row r="345" spans="1:3" x14ac:dyDescent="0.75">
      <c r="A345" t="s">
        <v>117</v>
      </c>
      <c r="B345">
        <v>14.8</v>
      </c>
      <c r="C345">
        <v>3.5616436292669698</v>
      </c>
    </row>
    <row r="346" spans="1:3" x14ac:dyDescent="0.75">
      <c r="A346" t="s">
        <v>117</v>
      </c>
      <c r="B346">
        <v>6.4</v>
      </c>
      <c r="C346">
        <v>2.7023660419380082</v>
      </c>
    </row>
    <row r="347" spans="1:3" x14ac:dyDescent="0.75">
      <c r="A347" t="s">
        <v>117</v>
      </c>
      <c r="B347">
        <v>33.799999999999997</v>
      </c>
      <c r="C347">
        <v>2.1004564441335902</v>
      </c>
    </row>
    <row r="348" spans="1:3" x14ac:dyDescent="0.75">
      <c r="A348" t="s">
        <v>117</v>
      </c>
      <c r="B348">
        <v>24.6</v>
      </c>
      <c r="C348">
        <v>1.9302613560542836</v>
      </c>
    </row>
    <row r="349" spans="1:3" x14ac:dyDescent="0.75">
      <c r="A349" t="s">
        <v>117</v>
      </c>
      <c r="B349">
        <v>22</v>
      </c>
      <c r="C349">
        <v>3.5948525756516054</v>
      </c>
    </row>
    <row r="350" spans="1:3" x14ac:dyDescent="0.75">
      <c r="A350" t="s">
        <v>117</v>
      </c>
      <c r="B350">
        <v>20.6</v>
      </c>
      <c r="C350">
        <v>1.0336237488744773</v>
      </c>
    </row>
    <row r="351" spans="1:3" x14ac:dyDescent="0.75">
      <c r="A351" t="s">
        <v>117</v>
      </c>
      <c r="B351">
        <v>30.4</v>
      </c>
      <c r="C351">
        <v>-0.82606899959935365</v>
      </c>
    </row>
    <row r="352" spans="1:3" x14ac:dyDescent="0.75">
      <c r="A352" t="s">
        <v>117</v>
      </c>
      <c r="B352">
        <v>17</v>
      </c>
      <c r="C352">
        <v>1.1513015194542759</v>
      </c>
    </row>
    <row r="353" spans="1:3" x14ac:dyDescent="0.75">
      <c r="A353" t="s">
        <v>117</v>
      </c>
      <c r="B353">
        <v>16.399999999999999</v>
      </c>
      <c r="C353">
        <v>0.99639933444726403</v>
      </c>
    </row>
    <row r="354" spans="1:3" x14ac:dyDescent="0.75">
      <c r="A354" t="s">
        <v>117</v>
      </c>
      <c r="B354">
        <v>9</v>
      </c>
      <c r="C354">
        <v>0.82076996654966761</v>
      </c>
    </row>
    <row r="355" spans="1:3" x14ac:dyDescent="0.75">
      <c r="A355" t="s">
        <v>117</v>
      </c>
      <c r="B355">
        <v>17</v>
      </c>
      <c r="C355">
        <v>0.31645585886876848</v>
      </c>
    </row>
    <row r="356" spans="1:3" x14ac:dyDescent="0.75">
      <c r="A356" t="s">
        <v>117</v>
      </c>
      <c r="B356">
        <v>20</v>
      </c>
      <c r="C356">
        <v>2.0455985164370332</v>
      </c>
    </row>
    <row r="357" spans="1:3" x14ac:dyDescent="0.75">
      <c r="A357" t="s">
        <v>117</v>
      </c>
      <c r="B357">
        <v>19</v>
      </c>
      <c r="C357">
        <v>1.0301878535170339</v>
      </c>
    </row>
    <row r="358" spans="1:3" x14ac:dyDescent="0.75">
      <c r="A358" t="s">
        <v>117</v>
      </c>
      <c r="B358">
        <v>30.2</v>
      </c>
      <c r="C358">
        <v>12.900343471142754</v>
      </c>
    </row>
    <row r="359" spans="1:3" x14ac:dyDescent="0.75">
      <c r="A359" t="s">
        <v>117</v>
      </c>
      <c r="B359">
        <v>18.2</v>
      </c>
      <c r="C359">
        <v>1.9820503863145011</v>
      </c>
    </row>
    <row r="360" spans="1:3" x14ac:dyDescent="0.75">
      <c r="A360" t="s">
        <v>117</v>
      </c>
      <c r="B360">
        <v>13</v>
      </c>
      <c r="C360">
        <v>2.7731695144361583</v>
      </c>
    </row>
    <row r="361" spans="1:3" x14ac:dyDescent="0.75">
      <c r="A361" t="s">
        <v>117</v>
      </c>
      <c r="B361">
        <v>18</v>
      </c>
      <c r="C361">
        <v>1.3483048646051452</v>
      </c>
    </row>
    <row r="362" spans="1:3" x14ac:dyDescent="0.75">
      <c r="A362" t="s">
        <v>117</v>
      </c>
      <c r="B362">
        <v>23.4</v>
      </c>
      <c r="C362">
        <v>5.2230866840269981</v>
      </c>
    </row>
    <row r="363" spans="1:3" x14ac:dyDescent="0.75">
      <c r="A363" t="s">
        <v>117</v>
      </c>
      <c r="B363">
        <v>13</v>
      </c>
      <c r="C363">
        <v>-1.4210733311968087</v>
      </c>
    </row>
    <row r="364" spans="1:3" x14ac:dyDescent="0.75">
      <c r="A364" t="s">
        <v>117</v>
      </c>
      <c r="B364">
        <v>15</v>
      </c>
      <c r="C364">
        <v>1.8711018726578825</v>
      </c>
    </row>
    <row r="365" spans="1:3" x14ac:dyDescent="0.75">
      <c r="A365" t="s">
        <v>117</v>
      </c>
      <c r="B365">
        <v>15.7</v>
      </c>
      <c r="C365">
        <v>0.9831948033124247</v>
      </c>
    </row>
    <row r="366" spans="1:3" x14ac:dyDescent="0.75">
      <c r="A366" t="s">
        <v>117</v>
      </c>
      <c r="B366">
        <v>13</v>
      </c>
      <c r="C366">
        <v>1.9723601693220878</v>
      </c>
    </row>
    <row r="367" spans="1:3" x14ac:dyDescent="0.75">
      <c r="A367" t="s">
        <v>117</v>
      </c>
      <c r="B367">
        <v>16</v>
      </c>
      <c r="C367">
        <v>0.60351567288851182</v>
      </c>
    </row>
    <row r="368" spans="1:3" x14ac:dyDescent="0.75">
      <c r="A368" t="s">
        <v>117</v>
      </c>
      <c r="B368">
        <v>18</v>
      </c>
      <c r="C368">
        <v>0.39797012673727167</v>
      </c>
    </row>
    <row r="369" spans="1:3" x14ac:dyDescent="0.75">
      <c r="A369" t="s">
        <v>117</v>
      </c>
      <c r="B369">
        <v>17</v>
      </c>
      <c r="C369">
        <v>1.0442830553095943</v>
      </c>
    </row>
    <row r="370" spans="1:3" x14ac:dyDescent="0.75">
      <c r="A370" t="s">
        <v>117</v>
      </c>
      <c r="B370">
        <v>8.1</v>
      </c>
      <c r="C370">
        <v>1.8726597620522298</v>
      </c>
    </row>
    <row r="371" spans="1:3" x14ac:dyDescent="0.75">
      <c r="A371" t="s">
        <v>117</v>
      </c>
      <c r="B371">
        <v>15</v>
      </c>
      <c r="C371">
        <v>2.5335978745638035</v>
      </c>
    </row>
    <row r="372" spans="1:3" x14ac:dyDescent="0.75">
      <c r="A372" t="s">
        <v>117</v>
      </c>
      <c r="B372">
        <v>14</v>
      </c>
      <c r="C372">
        <v>0.58603260525486112</v>
      </c>
    </row>
    <row r="373" spans="1:3" x14ac:dyDescent="0.75">
      <c r="A373" t="s">
        <v>117</v>
      </c>
      <c r="B373">
        <v>15</v>
      </c>
      <c r="C373">
        <v>-0.56840692904017998</v>
      </c>
    </row>
    <row r="374" spans="1:3" x14ac:dyDescent="0.75">
      <c r="A374" t="s">
        <v>117</v>
      </c>
      <c r="B374">
        <v>11</v>
      </c>
      <c r="C374">
        <v>1.5699358432446864</v>
      </c>
    </row>
    <row r="375" spans="1:3" x14ac:dyDescent="0.75">
      <c r="A375" t="s">
        <v>117</v>
      </c>
      <c r="B375">
        <v>17</v>
      </c>
      <c r="C375">
        <v>2.9397376233536696</v>
      </c>
    </row>
    <row r="376" spans="1:3" x14ac:dyDescent="0.75">
      <c r="A376" t="s">
        <v>117</v>
      </c>
      <c r="B376">
        <v>22</v>
      </c>
      <c r="C376">
        <v>4.1672228294430269</v>
      </c>
    </row>
    <row r="377" spans="1:3" x14ac:dyDescent="0.75">
      <c r="A377" t="s">
        <v>117</v>
      </c>
      <c r="B377">
        <v>14</v>
      </c>
      <c r="C377">
        <v>1.0718261050232369</v>
      </c>
    </row>
    <row r="378" spans="1:3" x14ac:dyDescent="0.75">
      <c r="A378" t="s">
        <v>117</v>
      </c>
      <c r="B378">
        <v>14.2</v>
      </c>
      <c r="C378">
        <v>1.0938476082909647</v>
      </c>
    </row>
    <row r="379" spans="1:3" x14ac:dyDescent="0.75">
      <c r="A379" t="s">
        <v>117</v>
      </c>
      <c r="B379">
        <v>19</v>
      </c>
      <c r="C379">
        <v>2.4017566242351869</v>
      </c>
    </row>
    <row r="380" spans="1:3" x14ac:dyDescent="0.75">
      <c r="A380" t="s">
        <v>117</v>
      </c>
      <c r="B380">
        <v>11</v>
      </c>
      <c r="C380">
        <v>1.0126806295524282</v>
      </c>
    </row>
    <row r="381" spans="1:3" x14ac:dyDescent="0.75">
      <c r="A381" t="s">
        <v>117</v>
      </c>
      <c r="B381">
        <v>17</v>
      </c>
      <c r="C381">
        <v>2.5361832085113245</v>
      </c>
    </row>
    <row r="382" spans="1:3" x14ac:dyDescent="0.75">
      <c r="A382" t="s">
        <v>117</v>
      </c>
      <c r="B382">
        <v>13</v>
      </c>
      <c r="C382">
        <v>1.0290288976553759</v>
      </c>
    </row>
    <row r="383" spans="1:3" x14ac:dyDescent="0.75">
      <c r="A383" t="s">
        <v>117</v>
      </c>
      <c r="B383">
        <v>10</v>
      </c>
      <c r="C383">
        <v>0.80884361736962962</v>
      </c>
    </row>
    <row r="384" spans="1:3" x14ac:dyDescent="0.75">
      <c r="A384" t="s">
        <v>117</v>
      </c>
      <c r="B384">
        <v>16</v>
      </c>
      <c r="C384">
        <v>0.5268139749909625</v>
      </c>
    </row>
    <row r="385" spans="1:3" x14ac:dyDescent="0.75">
      <c r="A385" t="s">
        <v>117</v>
      </c>
      <c r="B385">
        <v>14</v>
      </c>
      <c r="C385">
        <v>2.0197916005910237</v>
      </c>
    </row>
    <row r="386" spans="1:3" x14ac:dyDescent="0.75">
      <c r="A386" t="s">
        <v>117</v>
      </c>
      <c r="B386">
        <v>17</v>
      </c>
      <c r="C386">
        <v>0.79526533150849954</v>
      </c>
    </row>
    <row r="387" spans="1:3" x14ac:dyDescent="0.75">
      <c r="A387" t="s">
        <v>117</v>
      </c>
      <c r="B387">
        <v>15</v>
      </c>
      <c r="C387">
        <v>1.2471200390252648</v>
      </c>
    </row>
    <row r="388" spans="1:3" x14ac:dyDescent="0.75">
      <c r="A388" t="s">
        <v>117</v>
      </c>
      <c r="B388">
        <v>20</v>
      </c>
      <c r="C388">
        <v>1.6221599108432823</v>
      </c>
    </row>
    <row r="389" spans="1:3" x14ac:dyDescent="0.75">
      <c r="A389" t="s">
        <v>117</v>
      </c>
      <c r="B389">
        <v>15</v>
      </c>
      <c r="C389">
        <v>0.85856473150751655</v>
      </c>
    </row>
    <row r="390" spans="1:3" x14ac:dyDescent="0.75">
      <c r="A390" t="s">
        <v>117</v>
      </c>
      <c r="B390">
        <v>8.9</v>
      </c>
      <c r="C390">
        <v>1.4078998861988954</v>
      </c>
    </row>
    <row r="391" spans="1:3" x14ac:dyDescent="0.75">
      <c r="A391" t="s">
        <v>117</v>
      </c>
      <c r="B391">
        <v>7.2</v>
      </c>
      <c r="C391">
        <v>2.7028204995299432</v>
      </c>
    </row>
    <row r="392" spans="1:3" x14ac:dyDescent="0.75">
      <c r="A392" t="s">
        <v>117</v>
      </c>
      <c r="B392">
        <v>6.1</v>
      </c>
      <c r="C392">
        <v>1.581715076309343</v>
      </c>
    </row>
    <row r="393" spans="1:3" x14ac:dyDescent="0.75">
      <c r="A393" t="s">
        <v>117</v>
      </c>
      <c r="B393">
        <v>6.7</v>
      </c>
      <c r="C393">
        <v>1.3296837264411316</v>
      </c>
    </row>
    <row r="394" spans="1:3" x14ac:dyDescent="0.75">
      <c r="A394" t="s">
        <v>117</v>
      </c>
      <c r="B394">
        <v>6.1</v>
      </c>
      <c r="C394">
        <v>-0.22161357896688061</v>
      </c>
    </row>
    <row r="395" spans="1:3" x14ac:dyDescent="0.75">
      <c r="A395" t="s">
        <v>117</v>
      </c>
      <c r="B395">
        <v>1.1000000000000001</v>
      </c>
      <c r="C395">
        <v>1.6633918030289208</v>
      </c>
    </row>
    <row r="396" spans="1:3" x14ac:dyDescent="0.75">
      <c r="A396" t="s">
        <v>117</v>
      </c>
      <c r="B396">
        <v>2.2000000000000002</v>
      </c>
      <c r="C396">
        <v>1.5717082199929857</v>
      </c>
    </row>
    <row r="397" spans="1:3" x14ac:dyDescent="0.75">
      <c r="A397" t="s">
        <v>117</v>
      </c>
      <c r="B397">
        <v>6.7</v>
      </c>
      <c r="C397">
        <v>2.6064169613508281</v>
      </c>
    </row>
    <row r="398" spans="1:3" x14ac:dyDescent="0.75">
      <c r="A398" t="s">
        <v>117</v>
      </c>
      <c r="B398">
        <v>7.2</v>
      </c>
      <c r="C398">
        <v>0.34053632834622499</v>
      </c>
    </row>
    <row r="399" spans="1:3" x14ac:dyDescent="0.75">
      <c r="A399" t="s">
        <v>117</v>
      </c>
      <c r="B399">
        <v>8.3000000000000007</v>
      </c>
      <c r="C399">
        <v>2.6282464936575405</v>
      </c>
    </row>
    <row r="400" spans="1:3" x14ac:dyDescent="0.75">
      <c r="A400" t="s">
        <v>117</v>
      </c>
      <c r="B400">
        <v>7</v>
      </c>
      <c r="C400">
        <v>2.0039288857955633</v>
      </c>
    </row>
    <row r="401" spans="1:3" x14ac:dyDescent="0.75">
      <c r="A401" t="s">
        <v>117</v>
      </c>
      <c r="B401">
        <v>8</v>
      </c>
      <c r="C401">
        <v>2.2440511006978956</v>
      </c>
    </row>
    <row r="402" spans="1:3" x14ac:dyDescent="0.75">
      <c r="A402" t="s">
        <v>117</v>
      </c>
      <c r="B402">
        <v>11</v>
      </c>
      <c r="C402">
        <v>1.6022697915485062</v>
      </c>
    </row>
    <row r="403" spans="1:3" x14ac:dyDescent="0.75">
      <c r="A403" t="s">
        <v>117</v>
      </c>
      <c r="B403">
        <v>9</v>
      </c>
      <c r="C403">
        <v>2.6675393500414515</v>
      </c>
    </row>
    <row r="404" spans="1:3" x14ac:dyDescent="0.75">
      <c r="A404" t="s">
        <v>117</v>
      </c>
      <c r="B404">
        <v>8.9</v>
      </c>
      <c r="C404">
        <v>3.7502726098218147</v>
      </c>
    </row>
    <row r="405" spans="1:3" x14ac:dyDescent="0.75">
      <c r="A405" t="s">
        <v>117</v>
      </c>
      <c r="B405">
        <v>13.9</v>
      </c>
      <c r="C405">
        <v>3.9685652924174346</v>
      </c>
    </row>
    <row r="406" spans="1:3" x14ac:dyDescent="0.75">
      <c r="A406" t="s">
        <v>117</v>
      </c>
      <c r="B406">
        <v>6.7</v>
      </c>
      <c r="C406">
        <v>0.98668309130470044</v>
      </c>
    </row>
    <row r="407" spans="1:3" x14ac:dyDescent="0.75">
      <c r="A407" t="s">
        <v>117</v>
      </c>
      <c r="B407">
        <v>7.8</v>
      </c>
      <c r="C407">
        <v>5.7243916266878045</v>
      </c>
    </row>
    <row r="408" spans="1:3" x14ac:dyDescent="0.75">
      <c r="A408" t="s">
        <v>117</v>
      </c>
      <c r="B408">
        <v>9</v>
      </c>
      <c r="C408">
        <v>0.75975977359260904</v>
      </c>
    </row>
    <row r="409" spans="1:3" x14ac:dyDescent="0.75">
      <c r="A409" t="s">
        <v>117</v>
      </c>
      <c r="B409">
        <v>4.4000000000000004</v>
      </c>
      <c r="C409">
        <v>1.6636108448003906</v>
      </c>
    </row>
    <row r="410" spans="1:3" x14ac:dyDescent="0.75">
      <c r="A410" t="s">
        <v>117</v>
      </c>
      <c r="B410">
        <v>11</v>
      </c>
      <c r="C410">
        <v>5.2397590015686113E-2</v>
      </c>
    </row>
    <row r="411" spans="1:3" x14ac:dyDescent="0.75">
      <c r="A411" t="s">
        <v>117</v>
      </c>
      <c r="B411">
        <v>7.8</v>
      </c>
      <c r="C411">
        <v>-1.7434670420246379</v>
      </c>
    </row>
    <row r="412" spans="1:3" x14ac:dyDescent="0.75">
      <c r="A412" t="s">
        <v>117</v>
      </c>
      <c r="B412">
        <v>17.8</v>
      </c>
      <c r="C412">
        <v>8.0962702615090301</v>
      </c>
    </row>
    <row r="413" spans="1:3" x14ac:dyDescent="0.75">
      <c r="A413" t="s">
        <v>117</v>
      </c>
      <c r="B413">
        <v>9</v>
      </c>
      <c r="C413">
        <v>6.010114449178829</v>
      </c>
    </row>
    <row r="414" spans="1:3" x14ac:dyDescent="0.75">
      <c r="A414" t="s">
        <v>117</v>
      </c>
      <c r="B414">
        <v>15</v>
      </c>
      <c r="C414">
        <v>4.6464371831017282</v>
      </c>
    </row>
    <row r="415" spans="1:3" x14ac:dyDescent="0.75">
      <c r="A415" t="s">
        <v>117</v>
      </c>
      <c r="B415">
        <v>5</v>
      </c>
      <c r="C415">
        <v>5.5134108143843683</v>
      </c>
    </row>
    <row r="416" spans="1:3" x14ac:dyDescent="0.75">
      <c r="A416" t="s">
        <v>117</v>
      </c>
      <c r="B416">
        <v>7.2</v>
      </c>
      <c r="C416">
        <v>8.457508949428318</v>
      </c>
    </row>
    <row r="417" spans="1:3" x14ac:dyDescent="0.75">
      <c r="A417" t="s">
        <v>117</v>
      </c>
      <c r="B417">
        <v>18.3</v>
      </c>
      <c r="C417">
        <v>5.6759685165516762</v>
      </c>
    </row>
    <row r="418" spans="1:3" x14ac:dyDescent="0.75">
      <c r="A418" t="s">
        <v>117</v>
      </c>
      <c r="B418">
        <v>6</v>
      </c>
      <c r="C418">
        <v>11.875733423189956</v>
      </c>
    </row>
    <row r="419" spans="1:3" x14ac:dyDescent="0.75">
      <c r="A419" t="s">
        <v>117</v>
      </c>
      <c r="B419">
        <v>16</v>
      </c>
      <c r="C419">
        <v>4.0503926652931037</v>
      </c>
    </row>
    <row r="420" spans="1:3" x14ac:dyDescent="0.75">
      <c r="A420" t="s">
        <v>117</v>
      </c>
      <c r="B420">
        <v>11</v>
      </c>
      <c r="C420">
        <v>2.2315385613192915</v>
      </c>
    </row>
    <row r="421" spans="1:3" x14ac:dyDescent="0.75">
      <c r="A421" t="s">
        <v>117</v>
      </c>
      <c r="B421">
        <v>10</v>
      </c>
      <c r="C421">
        <v>5.9347571294253187</v>
      </c>
    </row>
    <row r="422" spans="1:3" x14ac:dyDescent="0.75">
      <c r="A422" t="s">
        <v>117</v>
      </c>
      <c r="B422">
        <v>11</v>
      </c>
      <c r="C422">
        <v>7.8606055543945166</v>
      </c>
    </row>
    <row r="423" spans="1:3" x14ac:dyDescent="0.75">
      <c r="A423" t="s">
        <v>117</v>
      </c>
      <c r="B423">
        <v>1</v>
      </c>
      <c r="C423">
        <v>5.6028655204010027</v>
      </c>
    </row>
    <row r="424" spans="1:3" x14ac:dyDescent="0.75">
      <c r="A424" t="s">
        <v>117</v>
      </c>
      <c r="B424">
        <v>10</v>
      </c>
      <c r="C424">
        <v>3.7730909226795215</v>
      </c>
    </row>
    <row r="425" spans="1:3" x14ac:dyDescent="0.75">
      <c r="A425" t="s">
        <v>117</v>
      </c>
      <c r="B425">
        <v>7</v>
      </c>
      <c r="C425">
        <v>3.24905090454167</v>
      </c>
    </row>
    <row r="426" spans="1:3" x14ac:dyDescent="0.75">
      <c r="A426" t="s">
        <v>117</v>
      </c>
      <c r="B426">
        <v>9</v>
      </c>
      <c r="C426">
        <v>2.0088217045343266</v>
      </c>
    </row>
    <row r="427" spans="1:3" x14ac:dyDescent="0.75">
      <c r="A427" t="s">
        <v>117</v>
      </c>
      <c r="B427">
        <v>11</v>
      </c>
      <c r="C427">
        <v>0.68125262727369218</v>
      </c>
    </row>
    <row r="428" spans="1:3" x14ac:dyDescent="0.75">
      <c r="A428" t="s">
        <v>117</v>
      </c>
      <c r="B428">
        <v>15</v>
      </c>
      <c r="C428">
        <v>0.12232450877551408</v>
      </c>
    </row>
    <row r="429" spans="1:3" x14ac:dyDescent="0.75">
      <c r="A429" t="s">
        <v>117</v>
      </c>
      <c r="B429">
        <v>6</v>
      </c>
      <c r="C429">
        <v>-0.19262751773049044</v>
      </c>
    </row>
    <row r="430" spans="1:3" x14ac:dyDescent="0.75">
      <c r="A430" t="s">
        <v>117</v>
      </c>
      <c r="B430">
        <v>14</v>
      </c>
      <c r="C430">
        <v>1.3745248634862959</v>
      </c>
    </row>
    <row r="431" spans="1:3" x14ac:dyDescent="0.75">
      <c r="A431" t="s">
        <v>117</v>
      </c>
      <c r="B431">
        <v>7</v>
      </c>
      <c r="C431">
        <v>2.5722615653565151</v>
      </c>
    </row>
    <row r="432" spans="1:3" x14ac:dyDescent="0.75">
      <c r="A432" t="s">
        <v>117</v>
      </c>
      <c r="B432">
        <v>6</v>
      </c>
      <c r="C432">
        <v>0.36241450935592773</v>
      </c>
    </row>
    <row r="433" spans="1:3" x14ac:dyDescent="0.75">
      <c r="A433" t="s">
        <v>117</v>
      </c>
      <c r="B433">
        <v>14</v>
      </c>
      <c r="C433">
        <v>0.93697450716190678</v>
      </c>
    </row>
    <row r="434" spans="1:3" x14ac:dyDescent="0.75">
      <c r="A434" t="s">
        <v>117</v>
      </c>
      <c r="B434">
        <v>10</v>
      </c>
      <c r="C434">
        <v>1.2551927398369649</v>
      </c>
    </row>
    <row r="435" spans="1:3" x14ac:dyDescent="0.75">
      <c r="A435" t="s">
        <v>117</v>
      </c>
      <c r="B435">
        <v>22.8</v>
      </c>
      <c r="C435">
        <v>1.1447003297577023</v>
      </c>
    </row>
    <row r="436" spans="1:3" x14ac:dyDescent="0.75">
      <c r="A436" t="s">
        <v>117</v>
      </c>
      <c r="B436">
        <v>9</v>
      </c>
      <c r="C436">
        <v>1.591089254067434</v>
      </c>
    </row>
    <row r="437" spans="1:3" x14ac:dyDescent="0.75">
      <c r="A437" t="s">
        <v>117</v>
      </c>
      <c r="B437">
        <v>17.2</v>
      </c>
      <c r="C437">
        <v>4.7776889555028523</v>
      </c>
    </row>
    <row r="438" spans="1:3" x14ac:dyDescent="0.75">
      <c r="A438" t="s">
        <v>117</v>
      </c>
      <c r="B438">
        <v>21</v>
      </c>
      <c r="C438">
        <v>2.2761420438142541</v>
      </c>
    </row>
    <row r="439" spans="1:3" x14ac:dyDescent="0.75">
      <c r="A439" t="s">
        <v>117</v>
      </c>
      <c r="B439">
        <v>11.1</v>
      </c>
      <c r="C439">
        <v>0.20772544073421698</v>
      </c>
    </row>
    <row r="440" spans="1:3" x14ac:dyDescent="0.75">
      <c r="A440" t="s">
        <v>117</v>
      </c>
      <c r="B440">
        <v>17.8</v>
      </c>
      <c r="C440">
        <v>1.1227508659964416</v>
      </c>
    </row>
    <row r="441" spans="1:3" x14ac:dyDescent="0.75">
      <c r="A441" t="s">
        <v>117</v>
      </c>
      <c r="B441">
        <v>16.7</v>
      </c>
      <c r="C441">
        <v>0.34478117860544827</v>
      </c>
    </row>
    <row r="442" spans="1:3" x14ac:dyDescent="0.75">
      <c r="A442" t="s">
        <v>117</v>
      </c>
      <c r="B442">
        <v>22.8</v>
      </c>
      <c r="C442">
        <v>-0.50417883148560272</v>
      </c>
    </row>
    <row r="443" spans="1:3" x14ac:dyDescent="0.75">
      <c r="A443" t="s">
        <v>117</v>
      </c>
      <c r="B443">
        <v>14</v>
      </c>
      <c r="C443">
        <v>-0.27190851006416067</v>
      </c>
    </row>
    <row r="444" spans="1:3" x14ac:dyDescent="0.75">
      <c r="A444" t="s">
        <v>117</v>
      </c>
      <c r="B444">
        <v>12</v>
      </c>
      <c r="C444">
        <v>0.52076295757575897</v>
      </c>
    </row>
    <row r="445" spans="1:3" x14ac:dyDescent="0.75">
      <c r="A445" t="s">
        <v>117</v>
      </c>
      <c r="B445">
        <v>6.7</v>
      </c>
      <c r="C445">
        <v>4.8754207030303034</v>
      </c>
    </row>
    <row r="446" spans="1:3" x14ac:dyDescent="0.75">
      <c r="A446" t="s">
        <v>117</v>
      </c>
      <c r="B446">
        <v>20</v>
      </c>
      <c r="C446">
        <v>6.4377103515151495</v>
      </c>
    </row>
    <row r="447" spans="1:3" x14ac:dyDescent="0.75">
      <c r="A447" t="s">
        <v>117</v>
      </c>
      <c r="B447">
        <v>20</v>
      </c>
      <c r="C447">
        <v>4.9203141818181821</v>
      </c>
    </row>
    <row r="448" spans="1:3" x14ac:dyDescent="0.75">
      <c r="A448" t="s">
        <v>117</v>
      </c>
      <c r="B448">
        <v>15</v>
      </c>
      <c r="C448">
        <v>1.3916943515151514</v>
      </c>
    </row>
    <row r="449" spans="1:3" x14ac:dyDescent="0.75">
      <c r="A449" t="s">
        <v>117</v>
      </c>
      <c r="B449">
        <v>9.4</v>
      </c>
      <c r="C449">
        <v>1.6341189818181874</v>
      </c>
    </row>
    <row r="450" spans="1:3" x14ac:dyDescent="0.75">
      <c r="A450" t="s">
        <v>117</v>
      </c>
      <c r="B450">
        <v>6.1</v>
      </c>
      <c r="C450">
        <v>2.8660439464244409</v>
      </c>
    </row>
    <row r="451" spans="1:3" x14ac:dyDescent="0.75">
      <c r="A451" t="s">
        <v>117</v>
      </c>
      <c r="B451">
        <v>10.199999999999999</v>
      </c>
      <c r="C451">
        <v>1.5077889268410185</v>
      </c>
    </row>
    <row r="452" spans="1:3" x14ac:dyDescent="0.75">
      <c r="A452" t="s">
        <v>117</v>
      </c>
      <c r="B452">
        <v>5</v>
      </c>
      <c r="C452">
        <v>3.098650332584203</v>
      </c>
    </row>
    <row r="453" spans="1:3" x14ac:dyDescent="0.75">
      <c r="A453" t="s">
        <v>117</v>
      </c>
      <c r="B453">
        <v>8.6999999999999993</v>
      </c>
      <c r="C453">
        <v>1.5451718653376503</v>
      </c>
    </row>
    <row r="454" spans="1:3" x14ac:dyDescent="0.75">
      <c r="A454" t="s">
        <v>117</v>
      </c>
      <c r="B454">
        <v>10.5</v>
      </c>
      <c r="C454">
        <v>2.8951199241336649</v>
      </c>
    </row>
    <row r="455" spans="1:3" x14ac:dyDescent="0.75">
      <c r="A455" t="s">
        <v>117</v>
      </c>
      <c r="B455">
        <v>13.4</v>
      </c>
      <c r="C455">
        <v>3.8795437643581998</v>
      </c>
    </row>
    <row r="456" spans="1:3" x14ac:dyDescent="0.75">
      <c r="A456" t="s">
        <v>117</v>
      </c>
      <c r="B456">
        <v>12</v>
      </c>
      <c r="C456">
        <v>3.543095164617434</v>
      </c>
    </row>
    <row r="457" spans="1:3" x14ac:dyDescent="0.75">
      <c r="A457" t="s">
        <v>117</v>
      </c>
      <c r="B457">
        <v>10.199999999999999</v>
      </c>
      <c r="C457">
        <v>2.4215998321482224</v>
      </c>
    </row>
    <row r="458" spans="1:3" x14ac:dyDescent="0.75">
      <c r="A458" t="s">
        <v>117</v>
      </c>
      <c r="B458">
        <v>6.2</v>
      </c>
      <c r="C458">
        <v>6.6002081811150228</v>
      </c>
    </row>
    <row r="459" spans="1:3" x14ac:dyDescent="0.75">
      <c r="A459" t="s">
        <v>117</v>
      </c>
      <c r="B459">
        <v>10.6</v>
      </c>
      <c r="C459">
        <v>2.3136035998557567</v>
      </c>
    </row>
    <row r="460" spans="1:3" x14ac:dyDescent="0.75">
      <c r="A460" t="s">
        <v>117</v>
      </c>
      <c r="B460">
        <v>4.4000000000000004</v>
      </c>
      <c r="C460">
        <v>4.3281418973458807</v>
      </c>
    </row>
    <row r="461" spans="1:3" x14ac:dyDescent="0.75">
      <c r="A461" t="s">
        <v>117</v>
      </c>
      <c r="B461">
        <v>10.3</v>
      </c>
      <c r="C461">
        <v>0.27414370224637602</v>
      </c>
    </row>
    <row r="462" spans="1:3" x14ac:dyDescent="0.75">
      <c r="A462" t="s">
        <v>117</v>
      </c>
      <c r="B462">
        <v>6.3</v>
      </c>
      <c r="C462">
        <v>0.94704090172790334</v>
      </c>
    </row>
    <row r="463" spans="1:3" x14ac:dyDescent="0.75">
      <c r="A463" t="s">
        <v>117</v>
      </c>
      <c r="B463">
        <v>4.9000000000000004</v>
      </c>
      <c r="C463">
        <v>2.9532715206736064</v>
      </c>
    </row>
    <row r="464" spans="1:3" x14ac:dyDescent="0.75">
      <c r="A464" t="s">
        <v>117</v>
      </c>
      <c r="B464">
        <v>8.9</v>
      </c>
      <c r="C464">
        <v>0.49013580795280531</v>
      </c>
    </row>
    <row r="465" spans="1:3" x14ac:dyDescent="0.75">
      <c r="A465" t="s">
        <v>117</v>
      </c>
      <c r="B465">
        <v>12</v>
      </c>
      <c r="C465">
        <v>0.60514940536312178</v>
      </c>
    </row>
    <row r="466" spans="1:3" x14ac:dyDescent="0.75">
      <c r="A466" t="s">
        <v>117</v>
      </c>
      <c r="B466">
        <v>13.3</v>
      </c>
      <c r="C466">
        <v>-0.27962142369501491</v>
      </c>
    </row>
    <row r="467" spans="1:3" x14ac:dyDescent="0.75">
      <c r="A467" t="s">
        <v>117</v>
      </c>
      <c r="B467">
        <v>6.3</v>
      </c>
      <c r="C467">
        <v>-1.0423259260673958</v>
      </c>
    </row>
    <row r="468" spans="1:3" x14ac:dyDescent="0.75">
      <c r="A468" t="s">
        <v>117</v>
      </c>
      <c r="B468">
        <v>3</v>
      </c>
      <c r="C468">
        <v>2.4095350624961847</v>
      </c>
    </row>
    <row r="469" spans="1:3" x14ac:dyDescent="0.75">
      <c r="A469" t="s">
        <v>117</v>
      </c>
      <c r="B469">
        <v>10.1</v>
      </c>
      <c r="C469">
        <v>0.95951101429175567</v>
      </c>
    </row>
    <row r="470" spans="1:3" x14ac:dyDescent="0.75">
      <c r="A470" t="s">
        <v>117</v>
      </c>
      <c r="B470">
        <v>5.0999999999999996</v>
      </c>
      <c r="C470">
        <v>0.45609058398889918</v>
      </c>
    </row>
    <row r="471" spans="1:3" x14ac:dyDescent="0.75">
      <c r="A471" t="s">
        <v>117</v>
      </c>
      <c r="B471">
        <v>15.4</v>
      </c>
      <c r="C471">
        <v>0.36573248939183833</v>
      </c>
    </row>
    <row r="472" spans="1:3" x14ac:dyDescent="0.75">
      <c r="A472" t="s">
        <v>117</v>
      </c>
      <c r="B472">
        <v>5.0999999999999996</v>
      </c>
      <c r="C472">
        <v>1.7426100397178965</v>
      </c>
    </row>
    <row r="473" spans="1:3" x14ac:dyDescent="0.75">
      <c r="A473" t="s">
        <v>117</v>
      </c>
      <c r="B473">
        <v>8.4</v>
      </c>
      <c r="C473">
        <v>8.3731336172484649</v>
      </c>
    </row>
    <row r="474" spans="1:3" x14ac:dyDescent="0.75">
      <c r="A474" t="s">
        <v>117</v>
      </c>
      <c r="B474">
        <v>15.6</v>
      </c>
      <c r="C474">
        <v>4.5350888165678116</v>
      </c>
    </row>
    <row r="475" spans="1:3" x14ac:dyDescent="0.75">
      <c r="A475" t="s">
        <v>117</v>
      </c>
      <c r="B475">
        <v>11.3</v>
      </c>
      <c r="C475">
        <v>3.9025858719564837</v>
      </c>
    </row>
    <row r="476" spans="1:3" x14ac:dyDescent="0.75">
      <c r="A476" t="s">
        <v>117</v>
      </c>
      <c r="B476">
        <v>9.1999999999999993</v>
      </c>
      <c r="C476">
        <v>3.76489793104547</v>
      </c>
    </row>
    <row r="477" spans="1:3" x14ac:dyDescent="0.75">
      <c r="A477" t="s">
        <v>117</v>
      </c>
      <c r="B477">
        <v>10.7</v>
      </c>
      <c r="C477">
        <v>5.2665545388651198</v>
      </c>
    </row>
    <row r="478" spans="1:3" x14ac:dyDescent="0.75">
      <c r="A478" t="s">
        <v>117</v>
      </c>
      <c r="B478">
        <v>2.7</v>
      </c>
      <c r="C478">
        <v>3.4249817214612421</v>
      </c>
    </row>
    <row r="479" spans="1:3" x14ac:dyDescent="0.75">
      <c r="A479" t="s">
        <v>117</v>
      </c>
      <c r="B479">
        <v>4.5999999999999996</v>
      </c>
      <c r="C479">
        <v>1.2477946642607682</v>
      </c>
    </row>
    <row r="480" spans="1:3" x14ac:dyDescent="0.75">
      <c r="A480" t="s">
        <v>117</v>
      </c>
      <c r="B480">
        <v>10.199999999999999</v>
      </c>
      <c r="C480">
        <v>1.4812896062214493</v>
      </c>
    </row>
    <row r="481" spans="1:3" x14ac:dyDescent="0.75">
      <c r="A481" t="s">
        <v>117</v>
      </c>
      <c r="B481">
        <v>9.4</v>
      </c>
      <c r="C481">
        <v>0.7926200838192291</v>
      </c>
    </row>
    <row r="482" spans="1:3" x14ac:dyDescent="0.75">
      <c r="A482" t="s">
        <v>117</v>
      </c>
      <c r="B482">
        <v>5.4</v>
      </c>
      <c r="C482">
        <v>1.3773390448044405</v>
      </c>
    </row>
    <row r="483" spans="1:3" x14ac:dyDescent="0.75">
      <c r="A483" t="s">
        <v>117</v>
      </c>
      <c r="B483">
        <v>13.8</v>
      </c>
      <c r="C483">
        <v>2.0010390453231088</v>
      </c>
    </row>
    <row r="484" spans="1:3" x14ac:dyDescent="0.75">
      <c r="A484" t="s">
        <v>117</v>
      </c>
      <c r="B484">
        <v>7.5</v>
      </c>
      <c r="C484">
        <v>0.48076952222932551</v>
      </c>
    </row>
    <row r="485" spans="1:3" x14ac:dyDescent="0.75">
      <c r="A485" t="s">
        <v>117</v>
      </c>
      <c r="B485">
        <v>9.1</v>
      </c>
      <c r="C485">
        <v>0.18191264048392325</v>
      </c>
    </row>
    <row r="486" spans="1:3" x14ac:dyDescent="0.75">
      <c r="A486" t="s">
        <v>117</v>
      </c>
      <c r="B486">
        <v>20.100000000000001</v>
      </c>
      <c r="C486">
        <v>1.351351685115469</v>
      </c>
    </row>
    <row r="487" spans="1:3" x14ac:dyDescent="0.75">
      <c r="A487" t="s">
        <v>117</v>
      </c>
      <c r="B487">
        <v>12</v>
      </c>
      <c r="C487">
        <v>-0.27286839939532337</v>
      </c>
    </row>
    <row r="488" spans="1:3" x14ac:dyDescent="0.75">
      <c r="A488" t="s">
        <v>117</v>
      </c>
      <c r="B488">
        <v>11</v>
      </c>
      <c r="C488">
        <v>2.6058465005338521E-2</v>
      </c>
    </row>
    <row r="489" spans="1:3" x14ac:dyDescent="0.75">
      <c r="A489" t="s">
        <v>117</v>
      </c>
      <c r="B489">
        <v>7.6</v>
      </c>
      <c r="C489">
        <v>2.6058465005338521E-2</v>
      </c>
    </row>
    <row r="490" spans="1:3" x14ac:dyDescent="0.75">
      <c r="A490" t="s">
        <v>117</v>
      </c>
      <c r="B490">
        <v>9.9</v>
      </c>
      <c r="C490">
        <v>-1.0293161221081943</v>
      </c>
    </row>
    <row r="491" spans="1:3" x14ac:dyDescent="0.75">
      <c r="A491" t="s">
        <v>117</v>
      </c>
      <c r="B491">
        <v>8.6</v>
      </c>
      <c r="C491">
        <v>1.3691412270364263</v>
      </c>
    </row>
    <row r="492" spans="1:3" x14ac:dyDescent="0.75">
      <c r="A492" t="s">
        <v>117</v>
      </c>
      <c r="B492">
        <v>9.1999999999999993</v>
      </c>
      <c r="C492">
        <v>-0.46954578021025301</v>
      </c>
    </row>
    <row r="493" spans="1:3" x14ac:dyDescent="0.75">
      <c r="A493" t="s">
        <v>117</v>
      </c>
      <c r="B493">
        <v>15</v>
      </c>
      <c r="C493">
        <v>1.8351472404781994</v>
      </c>
    </row>
    <row r="494" spans="1:3" x14ac:dyDescent="0.75">
      <c r="A494" t="s">
        <v>117</v>
      </c>
      <c r="B494">
        <v>10</v>
      </c>
      <c r="C494">
        <v>0.85787627851578507</v>
      </c>
    </row>
    <row r="495" spans="1:3" x14ac:dyDescent="0.75">
      <c r="A495" t="s">
        <v>117</v>
      </c>
      <c r="B495">
        <v>10.9</v>
      </c>
      <c r="C495">
        <v>1.8661009365501713</v>
      </c>
    </row>
    <row r="496" spans="1:3" x14ac:dyDescent="0.75">
      <c r="A496" t="s">
        <v>117</v>
      </c>
      <c r="B496">
        <v>11.3</v>
      </c>
      <c r="C496">
        <v>0.88883035665197196</v>
      </c>
    </row>
    <row r="497" spans="1:3" x14ac:dyDescent="0.75">
      <c r="A497" t="s">
        <v>117</v>
      </c>
      <c r="B497">
        <v>21</v>
      </c>
      <c r="C497">
        <v>1.6715312992158307</v>
      </c>
    </row>
    <row r="498" spans="1:3" x14ac:dyDescent="0.75">
      <c r="A498" t="s">
        <v>117</v>
      </c>
      <c r="B498">
        <v>8</v>
      </c>
      <c r="C498">
        <v>-0.19899126643244325</v>
      </c>
    </row>
    <row r="499" spans="1:3" x14ac:dyDescent="0.75">
      <c r="A499" t="s">
        <v>117</v>
      </c>
      <c r="B499">
        <v>15</v>
      </c>
      <c r="C499">
        <v>5.3226538718175155E-2</v>
      </c>
    </row>
    <row r="500" spans="1:3" x14ac:dyDescent="0.75">
      <c r="A500" t="s">
        <v>117</v>
      </c>
      <c r="B500">
        <v>15</v>
      </c>
      <c r="C500">
        <v>0.83000488165754283</v>
      </c>
    </row>
    <row r="501" spans="1:3" x14ac:dyDescent="0.75">
      <c r="A501" t="s">
        <v>117</v>
      </c>
      <c r="B501">
        <v>18</v>
      </c>
      <c r="C501">
        <v>0.17754145466646212</v>
      </c>
    </row>
    <row r="502" spans="1:3" x14ac:dyDescent="0.75">
      <c r="A502" t="s">
        <v>117</v>
      </c>
      <c r="B502">
        <v>8</v>
      </c>
      <c r="C502">
        <v>1.1898396587720508</v>
      </c>
    </row>
    <row r="503" spans="1:3" x14ac:dyDescent="0.75">
      <c r="A503" t="s">
        <v>117</v>
      </c>
      <c r="B503">
        <v>13</v>
      </c>
      <c r="C503">
        <v>1.4884132633055913</v>
      </c>
    </row>
    <row r="504" spans="1:3" x14ac:dyDescent="0.75">
      <c r="A504" t="s">
        <v>117</v>
      </c>
      <c r="B504">
        <v>12.7</v>
      </c>
      <c r="C504">
        <v>0.50802121968600866</v>
      </c>
    </row>
    <row r="505" spans="1:3" x14ac:dyDescent="0.75">
      <c r="A505" t="s">
        <v>117</v>
      </c>
      <c r="B505">
        <v>9</v>
      </c>
      <c r="C505">
        <v>0.49984407165571731</v>
      </c>
    </row>
    <row r="506" spans="1:3" x14ac:dyDescent="0.75">
      <c r="A506" t="s">
        <v>117</v>
      </c>
      <c r="B506">
        <v>9</v>
      </c>
      <c r="C506">
        <v>2.2314698152348694E-2</v>
      </c>
    </row>
    <row r="507" spans="1:3" x14ac:dyDescent="0.75">
      <c r="A507" t="s">
        <v>117</v>
      </c>
      <c r="B507">
        <v>14</v>
      </c>
      <c r="C507">
        <v>2.7578423735714348</v>
      </c>
    </row>
    <row r="508" spans="1:3" x14ac:dyDescent="0.75">
      <c r="A508" t="s">
        <v>117</v>
      </c>
      <c r="B508">
        <v>21</v>
      </c>
      <c r="C508">
        <v>1.6790793886761028</v>
      </c>
    </row>
    <row r="509" spans="1:3" x14ac:dyDescent="0.75">
      <c r="A509" t="s">
        <v>117</v>
      </c>
      <c r="B509">
        <v>11</v>
      </c>
      <c r="C509">
        <v>-0.12186865272714968</v>
      </c>
    </row>
    <row r="510" spans="1:3" x14ac:dyDescent="0.75">
      <c r="A510" t="s">
        <v>117</v>
      </c>
      <c r="B510">
        <v>15</v>
      </c>
      <c r="C510">
        <v>4.0229138064219123</v>
      </c>
    </row>
    <row r="511" spans="1:3" x14ac:dyDescent="0.75">
      <c r="A511" t="s">
        <v>117</v>
      </c>
      <c r="B511">
        <v>-1.7</v>
      </c>
      <c r="C511">
        <v>2.2002341352635386</v>
      </c>
    </row>
    <row r="512" spans="1:3" x14ac:dyDescent="0.75">
      <c r="A512" t="s">
        <v>117</v>
      </c>
      <c r="B512">
        <v>0</v>
      </c>
      <c r="C512">
        <v>1.8443777208824372</v>
      </c>
    </row>
    <row r="513" spans="1:3" x14ac:dyDescent="0.75">
      <c r="A513" t="s">
        <v>117</v>
      </c>
      <c r="B513">
        <v>13.3</v>
      </c>
      <c r="C513">
        <v>2.4519373613011113</v>
      </c>
    </row>
    <row r="514" spans="1:3" x14ac:dyDescent="0.75">
      <c r="A514" t="s">
        <v>117</v>
      </c>
      <c r="B514">
        <v>16.7</v>
      </c>
      <c r="C514">
        <v>2.7079806472249004</v>
      </c>
    </row>
    <row r="515" spans="1:3" x14ac:dyDescent="0.75">
      <c r="A515" t="s">
        <v>117</v>
      </c>
      <c r="B515">
        <v>-7.8</v>
      </c>
      <c r="C515">
        <v>2.4345789965120921</v>
      </c>
    </row>
    <row r="516" spans="1:3" x14ac:dyDescent="0.75">
      <c r="A516" t="s">
        <v>117</v>
      </c>
      <c r="B516">
        <v>-3.3</v>
      </c>
      <c r="C516">
        <v>1.6838082534320835</v>
      </c>
    </row>
    <row r="517" spans="1:3" x14ac:dyDescent="0.75">
      <c r="A517" t="s">
        <v>117</v>
      </c>
      <c r="B517">
        <v>-2.2000000000000002</v>
      </c>
      <c r="C517">
        <v>0.5598227311819487</v>
      </c>
    </row>
    <row r="518" spans="1:3" x14ac:dyDescent="0.75">
      <c r="A518" t="s">
        <v>117</v>
      </c>
      <c r="B518">
        <v>5</v>
      </c>
      <c r="C518">
        <v>0.61189932535371849</v>
      </c>
    </row>
    <row r="519" spans="1:3" x14ac:dyDescent="0.75">
      <c r="A519" t="s">
        <v>117</v>
      </c>
      <c r="B519">
        <v>16.7</v>
      </c>
      <c r="C519">
        <v>1.0502105034031184</v>
      </c>
    </row>
    <row r="520" spans="1:3" x14ac:dyDescent="0.75">
      <c r="A520" t="s">
        <v>117</v>
      </c>
      <c r="B520">
        <v>11</v>
      </c>
      <c r="C520">
        <v>2.9032675941556541</v>
      </c>
    </row>
    <row r="521" spans="1:3" x14ac:dyDescent="0.75">
      <c r="A521" t="s">
        <v>117</v>
      </c>
      <c r="B521">
        <v>12</v>
      </c>
      <c r="C521">
        <v>0.74643068319378125</v>
      </c>
    </row>
    <row r="522" spans="1:3" x14ac:dyDescent="0.75">
      <c r="A522" t="s">
        <v>117</v>
      </c>
      <c r="B522">
        <v>6</v>
      </c>
      <c r="C522">
        <v>0.49588879344011599</v>
      </c>
    </row>
    <row r="523" spans="1:3" x14ac:dyDescent="0.75">
      <c r="A523" t="s">
        <v>117</v>
      </c>
      <c r="B523">
        <v>16</v>
      </c>
      <c r="C523">
        <v>2.588193939342009</v>
      </c>
    </row>
    <row r="524" spans="1:3" x14ac:dyDescent="0.75">
      <c r="A524" t="s">
        <v>117</v>
      </c>
      <c r="B524">
        <v>22.8</v>
      </c>
      <c r="C524">
        <v>1.6181646180632627</v>
      </c>
    </row>
    <row r="525" spans="1:3" x14ac:dyDescent="0.75">
      <c r="A525" t="s">
        <v>117</v>
      </c>
      <c r="B525">
        <v>21.7</v>
      </c>
      <c r="C525">
        <v>1.5137671553646719</v>
      </c>
    </row>
    <row r="526" spans="1:3" x14ac:dyDescent="0.75">
      <c r="A526" t="s">
        <v>117</v>
      </c>
      <c r="B526">
        <v>12.8</v>
      </c>
      <c r="C526">
        <v>1.8443601854339766</v>
      </c>
    </row>
    <row r="527" spans="1:3" x14ac:dyDescent="0.75">
      <c r="A527" t="s">
        <v>117</v>
      </c>
      <c r="B527">
        <v>2.8</v>
      </c>
      <c r="C527">
        <v>1.7225628324256892</v>
      </c>
    </row>
    <row r="528" spans="1:3" x14ac:dyDescent="0.75">
      <c r="A528" t="s">
        <v>117</v>
      </c>
      <c r="B528">
        <v>6</v>
      </c>
      <c r="C528">
        <v>1.5790157104882603</v>
      </c>
    </row>
    <row r="529" spans="1:3" x14ac:dyDescent="0.75">
      <c r="A529" t="s">
        <v>117</v>
      </c>
      <c r="B529">
        <v>-1</v>
      </c>
      <c r="C529">
        <v>1.6834131731868511</v>
      </c>
    </row>
    <row r="530" spans="1:3" x14ac:dyDescent="0.75">
      <c r="A530" t="s">
        <v>117</v>
      </c>
      <c r="B530">
        <v>21.7</v>
      </c>
      <c r="C530">
        <v>1.3136716113744724</v>
      </c>
    </row>
    <row r="531" spans="1:3" x14ac:dyDescent="0.75">
      <c r="A531" t="s">
        <v>117</v>
      </c>
      <c r="B531">
        <v>18</v>
      </c>
      <c r="C531">
        <v>-1.1440259693842008</v>
      </c>
    </row>
    <row r="532" spans="1:3" x14ac:dyDescent="0.75">
      <c r="A532" t="s">
        <v>117</v>
      </c>
      <c r="B532">
        <v>9.4</v>
      </c>
      <c r="C532">
        <v>3.2378414362795334</v>
      </c>
    </row>
    <row r="533" spans="1:3" x14ac:dyDescent="0.75">
      <c r="A533" t="s">
        <v>117</v>
      </c>
      <c r="B533">
        <v>7</v>
      </c>
      <c r="C533">
        <v>5.0766157131925036</v>
      </c>
    </row>
    <row r="534" spans="1:3" x14ac:dyDescent="0.75">
      <c r="A534" t="s">
        <v>117</v>
      </c>
      <c r="B534">
        <v>-6.7</v>
      </c>
      <c r="C534">
        <v>4.8723068632667941</v>
      </c>
    </row>
    <row r="535" spans="1:3" x14ac:dyDescent="0.75">
      <c r="A535" t="s">
        <v>117</v>
      </c>
      <c r="B535">
        <v>13</v>
      </c>
      <c r="C535">
        <v>3.4288251536383147</v>
      </c>
    </row>
    <row r="536" spans="1:3" x14ac:dyDescent="0.75">
      <c r="A536" t="s">
        <v>117</v>
      </c>
      <c r="B536">
        <v>9</v>
      </c>
      <c r="C536">
        <v>4.8234512417228501</v>
      </c>
    </row>
    <row r="537" spans="1:3" x14ac:dyDescent="0.75">
      <c r="A537" t="s">
        <v>117</v>
      </c>
      <c r="B537">
        <v>4</v>
      </c>
      <c r="C537">
        <v>0.84832328242115373</v>
      </c>
    </row>
    <row r="538" spans="1:3" x14ac:dyDescent="0.75">
      <c r="A538" t="s">
        <v>117</v>
      </c>
      <c r="B538">
        <v>6.1</v>
      </c>
      <c r="C538">
        <v>2.7181881282616427</v>
      </c>
    </row>
    <row r="539" spans="1:3" x14ac:dyDescent="0.75">
      <c r="A539" t="s">
        <v>117</v>
      </c>
      <c r="B539">
        <v>23.4</v>
      </c>
      <c r="C539">
        <v>1.5376795406326491</v>
      </c>
    </row>
    <row r="540" spans="1:3" x14ac:dyDescent="0.75">
      <c r="A540" t="s">
        <v>117</v>
      </c>
      <c r="B540">
        <v>9</v>
      </c>
      <c r="C540">
        <v>-0.8387343947068322</v>
      </c>
    </row>
    <row r="541" spans="1:3" x14ac:dyDescent="0.75">
      <c r="A541" t="s">
        <v>117</v>
      </c>
      <c r="B541">
        <v>11</v>
      </c>
      <c r="C541">
        <v>0.55106989619376912</v>
      </c>
    </row>
    <row r="542" spans="1:3" x14ac:dyDescent="0.75">
      <c r="A542" t="s">
        <v>117</v>
      </c>
      <c r="B542">
        <v>15</v>
      </c>
      <c r="C542">
        <v>0.70912885813148885</v>
      </c>
    </row>
    <row r="543" spans="1:3" x14ac:dyDescent="0.75">
      <c r="A543" t="s">
        <v>117</v>
      </c>
      <c r="B543">
        <v>8</v>
      </c>
      <c r="C543">
        <v>3.8446505190312431E-2</v>
      </c>
    </row>
    <row r="544" spans="1:3" x14ac:dyDescent="0.75">
      <c r="A544" t="s">
        <v>117</v>
      </c>
      <c r="B544">
        <v>17</v>
      </c>
      <c r="C544">
        <v>1.7301038062283676</v>
      </c>
    </row>
    <row r="545" spans="1:3" x14ac:dyDescent="0.75">
      <c r="A545" t="s">
        <v>117</v>
      </c>
      <c r="B545">
        <v>20</v>
      </c>
      <c r="C545">
        <v>0.140971626297581</v>
      </c>
    </row>
    <row r="546" spans="1:3" x14ac:dyDescent="0.75">
      <c r="A546" t="s">
        <v>117</v>
      </c>
      <c r="B546">
        <v>8</v>
      </c>
      <c r="C546">
        <v>-0.33320525951557856</v>
      </c>
    </row>
    <row r="547" spans="1:3" x14ac:dyDescent="0.75">
      <c r="A547" t="s">
        <v>117</v>
      </c>
      <c r="B547">
        <v>11.9</v>
      </c>
      <c r="C547">
        <v>-1.1186828040580601</v>
      </c>
    </row>
    <row r="548" spans="1:3" x14ac:dyDescent="0.75">
      <c r="A548" t="s">
        <v>117</v>
      </c>
      <c r="B548">
        <v>14.5</v>
      </c>
      <c r="C548">
        <v>0.50715226837075389</v>
      </c>
    </row>
    <row r="549" spans="1:3" x14ac:dyDescent="0.75">
      <c r="A549" t="s">
        <v>117</v>
      </c>
      <c r="B549">
        <v>17.899999999999999</v>
      </c>
      <c r="C549">
        <v>1.1833545438403936</v>
      </c>
    </row>
    <row r="550" spans="1:3" x14ac:dyDescent="0.75">
      <c r="A550" t="s">
        <v>117</v>
      </c>
      <c r="B550">
        <v>16</v>
      </c>
      <c r="C550">
        <v>0.46814006567223965</v>
      </c>
    </row>
    <row r="551" spans="1:3" x14ac:dyDescent="0.75">
      <c r="A551" t="s">
        <v>117</v>
      </c>
      <c r="B551">
        <v>21</v>
      </c>
      <c r="C551">
        <v>-1.187690273341212</v>
      </c>
    </row>
    <row r="552" spans="1:3" x14ac:dyDescent="0.75">
      <c r="A552" t="s">
        <v>117</v>
      </c>
      <c r="B552">
        <v>10.7</v>
      </c>
      <c r="C552">
        <v>1.3177280777415732</v>
      </c>
    </row>
    <row r="553" spans="1:3" x14ac:dyDescent="0.75">
      <c r="A553" t="s">
        <v>117</v>
      </c>
      <c r="B553">
        <v>12.7</v>
      </c>
      <c r="C553">
        <v>0.31642773340367891</v>
      </c>
    </row>
    <row r="554" spans="1:3" x14ac:dyDescent="0.75">
      <c r="A554" t="s">
        <v>117</v>
      </c>
      <c r="B554">
        <v>20.399999999999999</v>
      </c>
      <c r="C554">
        <v>0.41221902646694791</v>
      </c>
    </row>
    <row r="555" spans="1:3" x14ac:dyDescent="0.75">
      <c r="A555" t="s">
        <v>117</v>
      </c>
      <c r="B555">
        <v>19.5</v>
      </c>
      <c r="C555">
        <v>-0.58578457717710186</v>
      </c>
    </row>
    <row r="556" spans="1:3" x14ac:dyDescent="0.75">
      <c r="A556" t="s">
        <v>117</v>
      </c>
      <c r="B556">
        <v>14.9</v>
      </c>
      <c r="C556">
        <v>-0.24878908388516463</v>
      </c>
    </row>
    <row r="557" spans="1:3" x14ac:dyDescent="0.75">
      <c r="A557" t="s">
        <v>117</v>
      </c>
      <c r="B557">
        <v>13</v>
      </c>
      <c r="C557">
        <v>-0.40350884193536873</v>
      </c>
    </row>
    <row r="558" spans="1:3" x14ac:dyDescent="0.75">
      <c r="A558" t="s">
        <v>117</v>
      </c>
      <c r="B558">
        <v>15.9</v>
      </c>
      <c r="C558">
        <v>0.97168841700137432</v>
      </c>
    </row>
    <row r="559" spans="1:3" x14ac:dyDescent="0.75">
      <c r="A559" t="s">
        <v>117</v>
      </c>
      <c r="B559">
        <v>19.2</v>
      </c>
      <c r="C559">
        <v>1.0335231275085801</v>
      </c>
    </row>
    <row r="560" spans="1:3" x14ac:dyDescent="0.75">
      <c r="A560" t="s">
        <v>117</v>
      </c>
      <c r="B560">
        <v>8</v>
      </c>
      <c r="C560">
        <v>0.17225391818618821</v>
      </c>
    </row>
    <row r="561" spans="1:3" x14ac:dyDescent="0.75">
      <c r="A561" t="s">
        <v>117</v>
      </c>
      <c r="B561">
        <v>17.2</v>
      </c>
      <c r="C561">
        <v>0.84764562203764182</v>
      </c>
    </row>
    <row r="562" spans="1:3" x14ac:dyDescent="0.75">
      <c r="A562" t="s">
        <v>117</v>
      </c>
      <c r="B562">
        <v>14.4</v>
      </c>
      <c r="C562">
        <v>1.1449880810331001</v>
      </c>
    </row>
    <row r="563" spans="1:3" x14ac:dyDescent="0.75">
      <c r="A563" t="s">
        <v>117</v>
      </c>
      <c r="B563">
        <v>10.4</v>
      </c>
      <c r="C563">
        <v>1.4481165007281718</v>
      </c>
    </row>
    <row r="564" spans="1:3" x14ac:dyDescent="0.75">
      <c r="A564" t="s">
        <v>117</v>
      </c>
      <c r="B564">
        <v>17</v>
      </c>
      <c r="C564">
        <v>1.8878818304684437</v>
      </c>
    </row>
    <row r="565" spans="1:3" x14ac:dyDescent="0.75">
      <c r="A565" t="s">
        <v>117</v>
      </c>
      <c r="B565">
        <v>18.899999999999999</v>
      </c>
      <c r="C565">
        <v>1.363716842023516</v>
      </c>
    </row>
    <row r="566" spans="1:3" x14ac:dyDescent="0.75">
      <c r="A566" t="s">
        <v>117</v>
      </c>
      <c r="B566">
        <v>27.6</v>
      </c>
      <c r="C566">
        <v>1.1993603391055805</v>
      </c>
    </row>
    <row r="567" spans="1:3" x14ac:dyDescent="0.75">
      <c r="A567" t="s">
        <v>117</v>
      </c>
      <c r="B567">
        <v>6.5</v>
      </c>
      <c r="C567">
        <v>1.8079246024598401</v>
      </c>
    </row>
    <row r="568" spans="1:3" x14ac:dyDescent="0.75">
      <c r="A568" t="s">
        <v>117</v>
      </c>
      <c r="B568">
        <v>16</v>
      </c>
      <c r="C568">
        <v>2.436063906637965</v>
      </c>
    </row>
    <row r="569" spans="1:3" x14ac:dyDescent="0.75">
      <c r="A569" t="s">
        <v>117</v>
      </c>
      <c r="B569">
        <v>6</v>
      </c>
      <c r="C569">
        <v>1.8595575683347372</v>
      </c>
    </row>
    <row r="570" spans="1:3" x14ac:dyDescent="0.75">
      <c r="A570" t="s">
        <v>117</v>
      </c>
      <c r="B570">
        <v>29.8</v>
      </c>
      <c r="C570">
        <v>1.7815342864747541</v>
      </c>
    </row>
    <row r="571" spans="1:3" x14ac:dyDescent="0.75">
      <c r="A571" t="s">
        <v>117</v>
      </c>
      <c r="B571">
        <v>5.2</v>
      </c>
      <c r="C571">
        <v>3.3853486048984145</v>
      </c>
    </row>
    <row r="572" spans="1:3" x14ac:dyDescent="0.75">
      <c r="A572" t="s">
        <v>117</v>
      </c>
      <c r="B572">
        <v>3.1</v>
      </c>
      <c r="C572">
        <v>1.0056345757892944</v>
      </c>
    </row>
    <row r="573" spans="1:3" x14ac:dyDescent="0.75">
      <c r="A573" t="s">
        <v>117</v>
      </c>
      <c r="B573">
        <v>12.9</v>
      </c>
      <c r="C573">
        <v>2.1369738480646059</v>
      </c>
    </row>
    <row r="574" spans="1:3" x14ac:dyDescent="0.75">
      <c r="A574" t="s">
        <v>117</v>
      </c>
      <c r="B574">
        <v>8.5</v>
      </c>
      <c r="C574">
        <v>0.39878599573976597</v>
      </c>
    </row>
    <row r="575" spans="1:3" x14ac:dyDescent="0.75">
      <c r="A575" t="s">
        <v>117</v>
      </c>
      <c r="B575">
        <v>29.2</v>
      </c>
      <c r="C575">
        <v>1.8768956176774143</v>
      </c>
    </row>
    <row r="576" spans="1:3" x14ac:dyDescent="0.75">
      <c r="A576" t="s">
        <v>117</v>
      </c>
      <c r="B576">
        <v>30.8</v>
      </c>
      <c r="C576">
        <v>0.18205419950249932</v>
      </c>
    </row>
    <row r="577" spans="1:3" x14ac:dyDescent="0.75">
      <c r="A577" t="s">
        <v>117</v>
      </c>
      <c r="B577">
        <v>6.6</v>
      </c>
      <c r="C577">
        <v>-0.1084932482297617</v>
      </c>
    </row>
    <row r="578" spans="1:3" x14ac:dyDescent="0.75">
      <c r="A578" t="s">
        <v>117</v>
      </c>
      <c r="B578">
        <v>10.199999999999999</v>
      </c>
      <c r="C578">
        <v>0.80776205860898764</v>
      </c>
    </row>
    <row r="579" spans="1:3" x14ac:dyDescent="0.75">
      <c r="A579" t="s">
        <v>117</v>
      </c>
      <c r="B579">
        <v>8.9</v>
      </c>
      <c r="C579">
        <v>3.5471275722651967</v>
      </c>
    </row>
    <row r="580" spans="1:3" x14ac:dyDescent="0.75">
      <c r="A580" t="s">
        <v>117</v>
      </c>
      <c r="B580">
        <v>26.2</v>
      </c>
      <c r="C580">
        <v>2.4452349392726154</v>
      </c>
    </row>
    <row r="581" spans="1:3" x14ac:dyDescent="0.75">
      <c r="A581" t="s">
        <v>117</v>
      </c>
      <c r="B581">
        <v>28.9</v>
      </c>
      <c r="C581">
        <v>2.4101154764320309</v>
      </c>
    </row>
    <row r="582" spans="1:3" x14ac:dyDescent="0.75">
      <c r="A582" t="s">
        <v>117</v>
      </c>
      <c r="B582">
        <v>28.6</v>
      </c>
      <c r="C582">
        <v>1.9184338935424465</v>
      </c>
    </row>
    <row r="583" spans="1:3" x14ac:dyDescent="0.75">
      <c r="A583" t="s">
        <v>117</v>
      </c>
      <c r="B583">
        <v>5</v>
      </c>
      <c r="C583">
        <v>3.4988370307329535</v>
      </c>
    </row>
    <row r="584" spans="1:3" x14ac:dyDescent="0.75">
      <c r="A584" t="s">
        <v>117</v>
      </c>
      <c r="B584">
        <v>13.7</v>
      </c>
      <c r="C584">
        <v>2.3574349546326188</v>
      </c>
    </row>
    <row r="585" spans="1:3" x14ac:dyDescent="0.75">
      <c r="A585" t="s">
        <v>117</v>
      </c>
      <c r="B585">
        <v>8.8000000000000007</v>
      </c>
      <c r="C585">
        <v>3.7402878419105789</v>
      </c>
    </row>
    <row r="586" spans="1:3" x14ac:dyDescent="0.75">
      <c r="A586" t="s">
        <v>117</v>
      </c>
      <c r="B586">
        <v>4.4000000000000004</v>
      </c>
      <c r="C586">
        <v>1.4091931481776612</v>
      </c>
    </row>
    <row r="587" spans="1:3" x14ac:dyDescent="0.75">
      <c r="A587" t="s">
        <v>117</v>
      </c>
      <c r="B587">
        <v>15.8</v>
      </c>
      <c r="C587">
        <v>3.4856670899314612</v>
      </c>
    </row>
    <row r="588" spans="1:3" x14ac:dyDescent="0.75">
      <c r="A588" t="s">
        <v>117</v>
      </c>
      <c r="B588">
        <v>7.5</v>
      </c>
      <c r="C588">
        <v>4.6929192493359775</v>
      </c>
    </row>
    <row r="589" spans="1:3" x14ac:dyDescent="0.75">
      <c r="A589" t="s">
        <v>117</v>
      </c>
      <c r="B589">
        <v>16.5</v>
      </c>
      <c r="C589">
        <v>1.2731030013021385</v>
      </c>
    </row>
    <row r="590" spans="1:3" x14ac:dyDescent="0.75">
      <c r="A590" t="s">
        <v>117</v>
      </c>
      <c r="B590">
        <v>7.4</v>
      </c>
      <c r="C590">
        <v>0.94824218575167452</v>
      </c>
    </row>
    <row r="591" spans="1:3" x14ac:dyDescent="0.75">
      <c r="A591" t="s">
        <v>117</v>
      </c>
      <c r="B591">
        <v>3.2</v>
      </c>
      <c r="C591">
        <v>0.53558138556120871</v>
      </c>
    </row>
    <row r="592" spans="1:3" x14ac:dyDescent="0.75">
      <c r="A592" t="s">
        <v>117</v>
      </c>
      <c r="B592">
        <v>7.8</v>
      </c>
      <c r="C592">
        <v>-0.39510012052836513</v>
      </c>
    </row>
    <row r="593" spans="1:3" x14ac:dyDescent="0.75">
      <c r="A593" t="s">
        <v>117</v>
      </c>
      <c r="B593">
        <v>7.2</v>
      </c>
      <c r="C593">
        <v>0.53478262325619663</v>
      </c>
    </row>
    <row r="594" spans="1:3" x14ac:dyDescent="0.75">
      <c r="A594" t="s">
        <v>117</v>
      </c>
      <c r="B594">
        <v>10.1</v>
      </c>
      <c r="C594">
        <v>1.3126487778037266</v>
      </c>
    </row>
    <row r="595" spans="1:3" x14ac:dyDescent="0.75">
      <c r="A595" t="s">
        <v>117</v>
      </c>
      <c r="B595">
        <v>9.5</v>
      </c>
      <c r="C595">
        <v>-0.22982453372859346</v>
      </c>
    </row>
    <row r="596" spans="1:3" x14ac:dyDescent="0.75">
      <c r="A596" t="s">
        <v>117</v>
      </c>
      <c r="B596">
        <v>5.6</v>
      </c>
      <c r="C596">
        <v>1.2368918521164181</v>
      </c>
    </row>
    <row r="597" spans="1:3" x14ac:dyDescent="0.75">
      <c r="A597" t="s">
        <v>117</v>
      </c>
      <c r="B597">
        <v>6.5</v>
      </c>
      <c r="C597">
        <v>0.67222405994203782</v>
      </c>
    </row>
    <row r="598" spans="1:3" x14ac:dyDescent="0.75">
      <c r="A598" t="s">
        <v>117</v>
      </c>
      <c r="B598">
        <v>9.1</v>
      </c>
      <c r="C598">
        <v>0.41304674434248828</v>
      </c>
    </row>
    <row r="599" spans="1:3" x14ac:dyDescent="0.75">
      <c r="A599" t="s">
        <v>117</v>
      </c>
      <c r="B599">
        <v>11</v>
      </c>
      <c r="C599">
        <v>3.3813943716561696</v>
      </c>
    </row>
    <row r="600" spans="1:3" x14ac:dyDescent="0.75">
      <c r="A600" t="s">
        <v>117</v>
      </c>
      <c r="B600">
        <v>21.7</v>
      </c>
      <c r="C600">
        <v>4.8446623906452357</v>
      </c>
    </row>
    <row r="601" spans="1:3" x14ac:dyDescent="0.75">
      <c r="A601" t="s">
        <v>117</v>
      </c>
      <c r="B601">
        <v>12</v>
      </c>
      <c r="C601">
        <v>2.6175766956924265</v>
      </c>
    </row>
    <row r="602" spans="1:3" x14ac:dyDescent="0.75">
      <c r="A602" t="s">
        <v>117</v>
      </c>
      <c r="B602">
        <v>12.2</v>
      </c>
      <c r="C602">
        <v>2.0468595355367536</v>
      </c>
    </row>
    <row r="603" spans="1:3" x14ac:dyDescent="0.75">
      <c r="A603" t="s">
        <v>117</v>
      </c>
      <c r="B603">
        <v>21</v>
      </c>
      <c r="C603">
        <v>4.7502582295583347</v>
      </c>
    </row>
    <row r="604" spans="1:3" x14ac:dyDescent="0.75">
      <c r="A604" t="s">
        <v>117</v>
      </c>
      <c r="B604">
        <v>4</v>
      </c>
      <c r="C604">
        <v>3.471507451364197</v>
      </c>
    </row>
    <row r="605" spans="1:3" x14ac:dyDescent="0.75">
      <c r="A605" t="s">
        <v>117</v>
      </c>
      <c r="B605">
        <v>12.4</v>
      </c>
      <c r="C605">
        <v>2.7291459237983968</v>
      </c>
    </row>
    <row r="606" spans="1:3" x14ac:dyDescent="0.75">
      <c r="A606" t="s">
        <v>117</v>
      </c>
      <c r="B606">
        <v>15</v>
      </c>
      <c r="C606">
        <v>0.87967798544860198</v>
      </c>
    </row>
    <row r="607" spans="1:3" x14ac:dyDescent="0.75">
      <c r="A607" t="s">
        <v>117</v>
      </c>
      <c r="B607">
        <v>23.4</v>
      </c>
      <c r="C607">
        <v>3.9342005981486436</v>
      </c>
    </row>
    <row r="608" spans="1:3" x14ac:dyDescent="0.75">
      <c r="A608" t="s">
        <v>117</v>
      </c>
      <c r="B608">
        <v>16.2</v>
      </c>
      <c r="C608">
        <v>0.79027593253618011</v>
      </c>
    </row>
    <row r="609" spans="1:3" x14ac:dyDescent="0.75">
      <c r="A609" t="s">
        <v>117</v>
      </c>
      <c r="B609">
        <v>16.2</v>
      </c>
      <c r="C609">
        <v>2.2515533031133086</v>
      </c>
    </row>
    <row r="610" spans="1:3" x14ac:dyDescent="0.75">
      <c r="A610" t="s">
        <v>117</v>
      </c>
      <c r="B610">
        <v>12.6</v>
      </c>
      <c r="C610">
        <v>1.419082739970599</v>
      </c>
    </row>
    <row r="611" spans="1:3" x14ac:dyDescent="0.75">
      <c r="A611" t="s">
        <v>117</v>
      </c>
      <c r="B611">
        <v>24.7</v>
      </c>
      <c r="C611">
        <v>5.1544174169163597</v>
      </c>
    </row>
    <row r="612" spans="1:3" x14ac:dyDescent="0.75">
      <c r="A612" t="s">
        <v>117</v>
      </c>
      <c r="B612">
        <v>12.8</v>
      </c>
      <c r="C612">
        <v>1.1214633596097556</v>
      </c>
    </row>
    <row r="613" spans="1:3" x14ac:dyDescent="0.75">
      <c r="A613" t="s">
        <v>117</v>
      </c>
      <c r="B613">
        <v>21.5</v>
      </c>
      <c r="C613">
        <v>4.4761292477261252</v>
      </c>
    </row>
    <row r="614" spans="1:3" x14ac:dyDescent="0.75">
      <c r="A614" t="s">
        <v>117</v>
      </c>
      <c r="B614">
        <v>24.9</v>
      </c>
      <c r="C614">
        <v>0.63512679538837935</v>
      </c>
    </row>
    <row r="615" spans="1:3" x14ac:dyDescent="0.75">
      <c r="A615" t="s">
        <v>117</v>
      </c>
      <c r="B615">
        <v>18</v>
      </c>
      <c r="C615">
        <v>1.6233770872659783</v>
      </c>
    </row>
    <row r="616" spans="1:3" x14ac:dyDescent="0.75">
      <c r="A616" t="s">
        <v>117</v>
      </c>
      <c r="B616">
        <v>15.1</v>
      </c>
      <c r="C616">
        <v>1.7316280591439359E-2</v>
      </c>
    </row>
    <row r="617" spans="1:3" x14ac:dyDescent="0.75">
      <c r="A617" t="s">
        <v>117</v>
      </c>
      <c r="B617">
        <v>15.7</v>
      </c>
      <c r="C617">
        <v>1.0446592665709469</v>
      </c>
    </row>
    <row r="618" spans="1:3" x14ac:dyDescent="0.75">
      <c r="A618" t="s">
        <v>117</v>
      </c>
      <c r="B618">
        <v>13.5</v>
      </c>
      <c r="C618">
        <v>1.3014715525140861</v>
      </c>
    </row>
    <row r="619" spans="1:3" x14ac:dyDescent="0.75">
      <c r="A619" t="s">
        <v>117</v>
      </c>
      <c r="B619">
        <v>11.7</v>
      </c>
      <c r="C619">
        <v>0.94889907825219444</v>
      </c>
    </row>
    <row r="620" spans="1:3" x14ac:dyDescent="0.75">
      <c r="A620" t="s">
        <v>117</v>
      </c>
      <c r="B620">
        <v>10.5</v>
      </c>
      <c r="C620">
        <v>-0.14799318925504235</v>
      </c>
    </row>
    <row r="621" spans="1:3" x14ac:dyDescent="0.75">
      <c r="A621" t="s">
        <v>117</v>
      </c>
      <c r="B621">
        <v>15.5</v>
      </c>
      <c r="C621">
        <v>1.2295441364500324</v>
      </c>
    </row>
    <row r="622" spans="1:3" x14ac:dyDescent="0.75">
      <c r="A622" t="s">
        <v>117</v>
      </c>
      <c r="B622">
        <v>12.9</v>
      </c>
      <c r="C622">
        <v>0.58195545483041744</v>
      </c>
    </row>
    <row r="623" spans="1:3" x14ac:dyDescent="0.75">
      <c r="A623" t="s">
        <v>117</v>
      </c>
      <c r="B623">
        <v>6.3</v>
      </c>
      <c r="C623">
        <v>4.1108602698975885</v>
      </c>
    </row>
    <row r="624" spans="1:3" x14ac:dyDescent="0.75">
      <c r="A624" t="s">
        <v>117</v>
      </c>
      <c r="B624">
        <v>11.4</v>
      </c>
      <c r="C624">
        <v>3.487600545980166</v>
      </c>
    </row>
    <row r="625" spans="1:3" x14ac:dyDescent="0.75">
      <c r="A625" t="s">
        <v>117</v>
      </c>
      <c r="B625">
        <v>9.1999999999999993</v>
      </c>
      <c r="C625">
        <v>2.5151390096097423</v>
      </c>
    </row>
    <row r="626" spans="1:3" x14ac:dyDescent="0.75">
      <c r="A626" t="s">
        <v>117</v>
      </c>
      <c r="B626">
        <v>21.6</v>
      </c>
      <c r="C626">
        <v>3.5583253407700473</v>
      </c>
    </row>
    <row r="627" spans="1:3" x14ac:dyDescent="0.75">
      <c r="A627" t="s">
        <v>117</v>
      </c>
      <c r="B627">
        <v>22</v>
      </c>
      <c r="C627">
        <v>1.5117353277797243</v>
      </c>
    </row>
    <row r="628" spans="1:3" x14ac:dyDescent="0.75">
      <c r="A628" t="s">
        <v>114</v>
      </c>
      <c r="B628">
        <v>25.2</v>
      </c>
      <c r="C628">
        <v>5.2924171213713977</v>
      </c>
    </row>
    <row r="629" spans="1:3" x14ac:dyDescent="0.75">
      <c r="A629" t="s">
        <v>114</v>
      </c>
      <c r="B629">
        <v>19</v>
      </c>
      <c r="C629">
        <v>3.915848767863102</v>
      </c>
    </row>
    <row r="630" spans="1:3" x14ac:dyDescent="0.75">
      <c r="A630" t="s">
        <v>110</v>
      </c>
      <c r="B630">
        <v>24</v>
      </c>
      <c r="C630">
        <v>5.356986179088203</v>
      </c>
    </row>
    <row r="631" spans="1:3" x14ac:dyDescent="0.75">
      <c r="A631" t="s">
        <v>114</v>
      </c>
      <c r="B631">
        <v>7.8</v>
      </c>
      <c r="C631">
        <v>4.5948310804694366</v>
      </c>
    </row>
    <row r="632" spans="1:3" x14ac:dyDescent="0.75">
      <c r="A632" t="s">
        <v>114</v>
      </c>
      <c r="B632">
        <v>22</v>
      </c>
      <c r="C632">
        <v>5.4226891591562669</v>
      </c>
    </row>
    <row r="633" spans="1:3" x14ac:dyDescent="0.75">
      <c r="A633" t="s">
        <v>114</v>
      </c>
      <c r="B633">
        <v>31</v>
      </c>
      <c r="C633">
        <v>2.8127512682829963</v>
      </c>
    </row>
    <row r="634" spans="1:3" x14ac:dyDescent="0.75">
      <c r="A634" t="s">
        <v>110</v>
      </c>
      <c r="B634">
        <v>30</v>
      </c>
      <c r="C634">
        <v>8.2011664355327074</v>
      </c>
    </row>
    <row r="635" spans="1:3" x14ac:dyDescent="0.75">
      <c r="A635" t="s">
        <v>110</v>
      </c>
      <c r="B635">
        <v>22</v>
      </c>
      <c r="C635">
        <v>3.0470043836201555</v>
      </c>
    </row>
    <row r="636" spans="1:3" x14ac:dyDescent="0.75">
      <c r="A636" t="s">
        <v>110</v>
      </c>
      <c r="B636">
        <v>18</v>
      </c>
      <c r="C636">
        <v>4.3867901403465153</v>
      </c>
    </row>
    <row r="637" spans="1:3" x14ac:dyDescent="0.75">
      <c r="A637" t="s">
        <v>110</v>
      </c>
      <c r="B637">
        <v>31</v>
      </c>
      <c r="C637">
        <v>7.4804766165998542</v>
      </c>
    </row>
    <row r="638" spans="1:3" x14ac:dyDescent="0.75">
      <c r="A638" t="s">
        <v>110</v>
      </c>
      <c r="B638">
        <v>9</v>
      </c>
      <c r="C638">
        <v>5.7323428898048947</v>
      </c>
    </row>
    <row r="639" spans="1:3" x14ac:dyDescent="0.75">
      <c r="A639" t="s">
        <v>110</v>
      </c>
      <c r="B639">
        <v>0</v>
      </c>
      <c r="C639">
        <v>4.2619356282384393</v>
      </c>
    </row>
    <row r="640" spans="1:3" x14ac:dyDescent="0.75">
      <c r="A640" t="s">
        <v>110</v>
      </c>
      <c r="B640">
        <v>19</v>
      </c>
      <c r="C640">
        <v>4.5452525140392241</v>
      </c>
    </row>
    <row r="641" spans="1:3" x14ac:dyDescent="0.75">
      <c r="A641" t="s">
        <v>114</v>
      </c>
      <c r="B641">
        <v>24</v>
      </c>
      <c r="C641">
        <v>4.0936466986109084</v>
      </c>
    </row>
    <row r="642" spans="1:3" x14ac:dyDescent="0.75">
      <c r="A642" t="s">
        <v>110</v>
      </c>
      <c r="B642">
        <v>21</v>
      </c>
      <c r="C642">
        <v>5.2234427925417117</v>
      </c>
    </row>
    <row r="643" spans="1:3" x14ac:dyDescent="0.75">
      <c r="A643" t="s">
        <v>110</v>
      </c>
      <c r="B643">
        <v>22</v>
      </c>
      <c r="C643">
        <v>5.2664694390786133</v>
      </c>
    </row>
    <row r="644" spans="1:3" x14ac:dyDescent="0.75">
      <c r="A644" t="s">
        <v>110</v>
      </c>
      <c r="B644">
        <v>33</v>
      </c>
      <c r="C644">
        <v>9.593062147230011</v>
      </c>
    </row>
    <row r="645" spans="1:3" x14ac:dyDescent="0.75">
      <c r="A645" t="s">
        <v>110</v>
      </c>
      <c r="B645">
        <v>17</v>
      </c>
      <c r="C645">
        <v>2.5161407801162725</v>
      </c>
    </row>
    <row r="646" spans="1:3" x14ac:dyDescent="0.75">
      <c r="A646" t="s">
        <v>114</v>
      </c>
      <c r="B646">
        <v>22</v>
      </c>
      <c r="C646">
        <v>5.3861102842383941</v>
      </c>
    </row>
    <row r="647" spans="1:3" x14ac:dyDescent="0.75">
      <c r="A647" t="s">
        <v>110</v>
      </c>
      <c r="B647">
        <v>31</v>
      </c>
      <c r="C647">
        <v>6.217229054719283</v>
      </c>
    </row>
    <row r="648" spans="1:3" x14ac:dyDescent="0.75">
      <c r="A648" t="s">
        <v>110</v>
      </c>
      <c r="B648">
        <v>19.600000000000001</v>
      </c>
      <c r="C648">
        <v>6.0008754594451581</v>
      </c>
    </row>
    <row r="649" spans="1:3" x14ac:dyDescent="0.75">
      <c r="A649" t="s">
        <v>110</v>
      </c>
      <c r="B649">
        <v>9</v>
      </c>
      <c r="C649">
        <v>6.6973279564452648</v>
      </c>
    </row>
    <row r="650" spans="1:3" x14ac:dyDescent="0.75">
      <c r="A650" t="s">
        <v>126</v>
      </c>
      <c r="B650">
        <v>19</v>
      </c>
      <c r="C650">
        <v>0.64174332090400588</v>
      </c>
    </row>
    <row r="651" spans="1:3" x14ac:dyDescent="0.75">
      <c r="A651" t="s">
        <v>126</v>
      </c>
      <c r="B651">
        <v>19</v>
      </c>
      <c r="C651">
        <v>0.55298654312816653</v>
      </c>
    </row>
    <row r="652" spans="1:3" x14ac:dyDescent="0.75">
      <c r="A652" t="s">
        <v>126</v>
      </c>
      <c r="B652">
        <v>11</v>
      </c>
    </row>
    <row r="653" spans="1:3" x14ac:dyDescent="0.75">
      <c r="A653" t="s">
        <v>126</v>
      </c>
      <c r="B653">
        <v>11</v>
      </c>
      <c r="C653">
        <v>8.2480582395764355</v>
      </c>
    </row>
    <row r="654" spans="1:3" x14ac:dyDescent="0.75">
      <c r="A654" t="s">
        <v>126</v>
      </c>
      <c r="B654">
        <v>27</v>
      </c>
      <c r="C654">
        <v>0.82646547540259085</v>
      </c>
    </row>
    <row r="655" spans="1:3" x14ac:dyDescent="0.75">
      <c r="A655" t="s">
        <v>126</v>
      </c>
      <c r="B655">
        <v>29</v>
      </c>
      <c r="C655">
        <v>3.5308784469446199</v>
      </c>
    </row>
    <row r="656" spans="1:3" x14ac:dyDescent="0.75">
      <c r="A656" t="s">
        <v>126</v>
      </c>
      <c r="B656">
        <v>21.7</v>
      </c>
    </row>
    <row r="657" spans="1:3" x14ac:dyDescent="0.75">
      <c r="A657" t="s">
        <v>126</v>
      </c>
      <c r="B657">
        <v>24</v>
      </c>
      <c r="C657">
        <v>8.7665598941098555</v>
      </c>
    </row>
    <row r="658" spans="1:3" x14ac:dyDescent="0.75">
      <c r="A658" t="s">
        <v>126</v>
      </c>
      <c r="B658">
        <v>27</v>
      </c>
      <c r="C658">
        <v>2.8203752960716191</v>
      </c>
    </row>
    <row r="659" spans="1:3" x14ac:dyDescent="0.75">
      <c r="A659" t="s">
        <v>126</v>
      </c>
      <c r="B659">
        <v>26</v>
      </c>
      <c r="C659">
        <v>-6.453995861256927</v>
      </c>
    </row>
    <row r="660" spans="1:3" x14ac:dyDescent="0.75">
      <c r="A660" t="s">
        <v>126</v>
      </c>
      <c r="B660">
        <v>17.8</v>
      </c>
    </row>
    <row r="661" spans="1:3" x14ac:dyDescent="0.75">
      <c r="A661" t="s">
        <v>126</v>
      </c>
      <c r="B661">
        <v>27</v>
      </c>
      <c r="C661">
        <v>2.9506475692064704</v>
      </c>
    </row>
    <row r="662" spans="1:3" x14ac:dyDescent="0.75">
      <c r="A662" t="s">
        <v>126</v>
      </c>
      <c r="B662">
        <v>4.7</v>
      </c>
      <c r="C662">
        <v>4.9342967795369352</v>
      </c>
    </row>
    <row r="663" spans="1:3" x14ac:dyDescent="0.75">
      <c r="A663" t="s">
        <v>126</v>
      </c>
      <c r="B663">
        <v>18</v>
      </c>
      <c r="C663">
        <v>1.296776782774131</v>
      </c>
    </row>
    <row r="664" spans="1:3" x14ac:dyDescent="0.75">
      <c r="A664" t="s">
        <v>126</v>
      </c>
      <c r="B664">
        <v>6</v>
      </c>
      <c r="C664">
        <v>3.9671528788881467</v>
      </c>
    </row>
    <row r="665" spans="1:3" x14ac:dyDescent="0.75">
      <c r="A665" t="s">
        <v>126</v>
      </c>
      <c r="B665">
        <v>27.7</v>
      </c>
      <c r="C665">
        <v>1.3544233902151366</v>
      </c>
    </row>
    <row r="666" spans="1:3" x14ac:dyDescent="0.75">
      <c r="A666" t="s">
        <v>126</v>
      </c>
      <c r="B666">
        <v>26</v>
      </c>
      <c r="C666">
        <v>5.261617650364431</v>
      </c>
    </row>
    <row r="667" spans="1:3" x14ac:dyDescent="0.75">
      <c r="A667" t="s">
        <v>126</v>
      </c>
      <c r="B667">
        <v>11</v>
      </c>
      <c r="C667">
        <v>2.1771039652292727</v>
      </c>
    </row>
    <row r="668" spans="1:3" x14ac:dyDescent="0.75">
      <c r="A668" t="s">
        <v>126</v>
      </c>
      <c r="B668">
        <v>30</v>
      </c>
      <c r="C668">
        <v>1.9208830677238888</v>
      </c>
    </row>
    <row r="669" spans="1:3" x14ac:dyDescent="0.75">
      <c r="A669" t="s">
        <v>126</v>
      </c>
      <c r="B669">
        <v>27</v>
      </c>
    </row>
    <row r="670" spans="1:3" x14ac:dyDescent="0.75">
      <c r="A670" t="s">
        <v>126</v>
      </c>
      <c r="B670">
        <v>22</v>
      </c>
    </row>
    <row r="671" spans="1:3" x14ac:dyDescent="0.75">
      <c r="A671" t="s">
        <v>126</v>
      </c>
      <c r="B671">
        <v>29</v>
      </c>
      <c r="C671">
        <v>2.5300657899486185</v>
      </c>
    </row>
    <row r="672" spans="1:3" x14ac:dyDescent="0.75">
      <c r="A672" t="s">
        <v>126</v>
      </c>
      <c r="B672">
        <v>29</v>
      </c>
      <c r="C672">
        <v>3.681091014345244</v>
      </c>
    </row>
    <row r="673" spans="1:3" x14ac:dyDescent="0.75">
      <c r="A673" t="s">
        <v>126</v>
      </c>
      <c r="B673">
        <v>1.9</v>
      </c>
    </row>
    <row r="674" spans="1:3" x14ac:dyDescent="0.75">
      <c r="A674" t="s">
        <v>126</v>
      </c>
      <c r="B674">
        <v>26.9</v>
      </c>
      <c r="C674">
        <v>0.83202117802778641</v>
      </c>
    </row>
    <row r="675" spans="1:3" x14ac:dyDescent="0.75">
      <c r="A675" t="s">
        <v>126</v>
      </c>
      <c r="B675">
        <v>21</v>
      </c>
    </row>
    <row r="676" spans="1:3" x14ac:dyDescent="0.75">
      <c r="A676" t="s">
        <v>126</v>
      </c>
      <c r="B676">
        <v>18</v>
      </c>
    </row>
    <row r="677" spans="1:3" x14ac:dyDescent="0.75">
      <c r="A677" t="s">
        <v>126</v>
      </c>
      <c r="B677">
        <v>19</v>
      </c>
    </row>
    <row r="678" spans="1:3" x14ac:dyDescent="0.75">
      <c r="A678" t="s">
        <v>126</v>
      </c>
      <c r="B678">
        <v>28</v>
      </c>
      <c r="C678">
        <v>7.0255392575385898</v>
      </c>
    </row>
    <row r="679" spans="1:3" x14ac:dyDescent="0.75">
      <c r="A679" t="s">
        <v>126</v>
      </c>
      <c r="B679">
        <v>26</v>
      </c>
      <c r="C679">
        <v>13.102319293680631</v>
      </c>
    </row>
    <row r="680" spans="1:3" x14ac:dyDescent="0.75">
      <c r="A680" t="s">
        <v>140</v>
      </c>
      <c r="B680">
        <v>20</v>
      </c>
      <c r="C680">
        <v>-0.45670905943884182</v>
      </c>
    </row>
    <row r="681" spans="1:3" x14ac:dyDescent="0.75">
      <c r="A681" t="s">
        <v>140</v>
      </c>
      <c r="B681">
        <v>20</v>
      </c>
      <c r="C681">
        <v>0.91038308602289997</v>
      </c>
    </row>
    <row r="682" spans="1:3" x14ac:dyDescent="0.75">
      <c r="A682" t="s">
        <v>140</v>
      </c>
      <c r="B682">
        <v>11</v>
      </c>
      <c r="C682">
        <v>4.1069214483534751</v>
      </c>
    </row>
    <row r="683" spans="1:3" x14ac:dyDescent="0.75">
      <c r="A683" t="s">
        <v>140</v>
      </c>
      <c r="B683">
        <v>18</v>
      </c>
      <c r="C683">
        <v>-0.61372540290434585</v>
      </c>
    </row>
    <row r="684" spans="1:3" x14ac:dyDescent="0.75">
      <c r="A684" t="s">
        <v>140</v>
      </c>
      <c r="B684">
        <v>26</v>
      </c>
      <c r="C684">
        <v>1.5219086493887488</v>
      </c>
    </row>
    <row r="685" spans="1:3" x14ac:dyDescent="0.75">
      <c r="A685" t="s">
        <v>140</v>
      </c>
      <c r="B685">
        <v>13</v>
      </c>
      <c r="C685">
        <v>3.0632728287975195</v>
      </c>
    </row>
    <row r="686" spans="1:3" x14ac:dyDescent="0.75">
      <c r="A686" t="s">
        <v>140</v>
      </c>
      <c r="B686">
        <v>21.7</v>
      </c>
    </row>
    <row r="687" spans="1:3" x14ac:dyDescent="0.75">
      <c r="A687" t="s">
        <v>140</v>
      </c>
      <c r="B687">
        <v>24</v>
      </c>
      <c r="C687">
        <v>6.157798293207887</v>
      </c>
    </row>
    <row r="688" spans="1:3" x14ac:dyDescent="0.75">
      <c r="A688" t="s">
        <v>140</v>
      </c>
      <c r="B688">
        <v>27</v>
      </c>
      <c r="C688">
        <v>2.3624632929955838</v>
      </c>
    </row>
    <row r="689" spans="1:3" x14ac:dyDescent="0.75">
      <c r="A689" t="s">
        <v>140</v>
      </c>
      <c r="B689">
        <v>26</v>
      </c>
      <c r="C689">
        <v>1.8784616246195265</v>
      </c>
    </row>
    <row r="690" spans="1:3" x14ac:dyDescent="0.75">
      <c r="A690" t="s">
        <v>140</v>
      </c>
      <c r="B690">
        <v>28</v>
      </c>
      <c r="C690">
        <v>0.59336010873620537</v>
      </c>
    </row>
    <row r="691" spans="1:3" x14ac:dyDescent="0.75">
      <c r="A691" t="s">
        <v>140</v>
      </c>
      <c r="B691">
        <v>16.8</v>
      </c>
      <c r="C691">
        <v>14.272200985692171</v>
      </c>
    </row>
    <row r="692" spans="1:3" x14ac:dyDescent="0.75">
      <c r="A692" t="s">
        <v>140</v>
      </c>
      <c r="B692">
        <v>18</v>
      </c>
      <c r="C692">
        <v>1.2020818088258858</v>
      </c>
    </row>
    <row r="693" spans="1:3" x14ac:dyDescent="0.75">
      <c r="A693" t="s">
        <v>140</v>
      </c>
      <c r="B693">
        <v>6</v>
      </c>
      <c r="C693">
        <v>3.9870190078813166</v>
      </c>
    </row>
    <row r="694" spans="1:3" x14ac:dyDescent="0.75">
      <c r="A694" t="s">
        <v>140</v>
      </c>
      <c r="B694">
        <v>27.7</v>
      </c>
      <c r="C694">
        <v>4.3496271346553064</v>
      </c>
    </row>
    <row r="695" spans="1:3" x14ac:dyDescent="0.75">
      <c r="A695" t="s">
        <v>140</v>
      </c>
      <c r="B695">
        <v>26.7</v>
      </c>
      <c r="C695">
        <v>4.9027312801704861</v>
      </c>
    </row>
    <row r="696" spans="1:3" x14ac:dyDescent="0.75">
      <c r="A696" t="s">
        <v>140</v>
      </c>
      <c r="B696">
        <v>8</v>
      </c>
      <c r="C696">
        <v>3.5221220711094006</v>
      </c>
    </row>
    <row r="697" spans="1:3" x14ac:dyDescent="0.75">
      <c r="A697" t="s">
        <v>140</v>
      </c>
      <c r="B697">
        <v>30</v>
      </c>
      <c r="C697">
        <v>2.8825119380734203</v>
      </c>
    </row>
    <row r="698" spans="1:3" x14ac:dyDescent="0.75">
      <c r="A698" t="s">
        <v>140</v>
      </c>
      <c r="B698">
        <v>29</v>
      </c>
      <c r="C698">
        <v>3.0568895655943344</v>
      </c>
    </row>
    <row r="699" spans="1:3" x14ac:dyDescent="0.75">
      <c r="A699" t="s">
        <v>140</v>
      </c>
      <c r="B699">
        <v>28</v>
      </c>
      <c r="C699">
        <v>5.9384436237649654</v>
      </c>
    </row>
    <row r="700" spans="1:3" x14ac:dyDescent="0.75">
      <c r="A700" t="s">
        <v>140</v>
      </c>
      <c r="B700">
        <v>1.9</v>
      </c>
    </row>
    <row r="701" spans="1:3" x14ac:dyDescent="0.75">
      <c r="A701" t="s">
        <v>140</v>
      </c>
      <c r="B701">
        <v>27.6</v>
      </c>
      <c r="C701">
        <v>2.5405238407050685</v>
      </c>
    </row>
    <row r="702" spans="1:3" x14ac:dyDescent="0.75">
      <c r="A702" t="s">
        <v>140</v>
      </c>
      <c r="B702">
        <v>19</v>
      </c>
      <c r="C702">
        <v>16.219991112648263</v>
      </c>
    </row>
    <row r="703" spans="1:3" x14ac:dyDescent="0.75">
      <c r="A703" t="s">
        <v>140</v>
      </c>
      <c r="B703">
        <v>18</v>
      </c>
      <c r="C703">
        <v>11.017117063305195</v>
      </c>
    </row>
    <row r="704" spans="1:3" x14ac:dyDescent="0.75">
      <c r="A704" t="s">
        <v>140</v>
      </c>
      <c r="B704">
        <v>19</v>
      </c>
      <c r="C704">
        <v>11.714734651999175</v>
      </c>
    </row>
    <row r="705" spans="1:3" x14ac:dyDescent="0.75">
      <c r="A705" t="s">
        <v>140</v>
      </c>
      <c r="B705">
        <v>28</v>
      </c>
      <c r="C705">
        <v>6.4494448164286124</v>
      </c>
    </row>
    <row r="706" spans="1:3" x14ac:dyDescent="0.75">
      <c r="A706" t="s">
        <v>140</v>
      </c>
      <c r="B706">
        <v>26</v>
      </c>
      <c r="C706">
        <v>13.686411035564179</v>
      </c>
    </row>
    <row r="707" spans="1:3" x14ac:dyDescent="0.75">
      <c r="A707" t="s">
        <v>127</v>
      </c>
      <c r="B707">
        <v>32</v>
      </c>
      <c r="C707">
        <v>2.9792386035542795</v>
      </c>
    </row>
    <row r="708" spans="1:3" x14ac:dyDescent="0.75">
      <c r="A708" t="s">
        <v>127</v>
      </c>
      <c r="B708">
        <v>19</v>
      </c>
      <c r="C708">
        <v>-1.2180262372492037</v>
      </c>
    </row>
    <row r="709" spans="1:3" x14ac:dyDescent="0.75">
      <c r="A709" t="s">
        <v>127</v>
      </c>
      <c r="B709">
        <v>11.6</v>
      </c>
      <c r="C709">
        <v>7.7179903948632216</v>
      </c>
    </row>
    <row r="710" spans="1:3" x14ac:dyDescent="0.75">
      <c r="A710" t="s">
        <v>127</v>
      </c>
      <c r="B710">
        <v>20</v>
      </c>
      <c r="C710">
        <v>0.87981352389797751</v>
      </c>
    </row>
    <row r="711" spans="1:3" x14ac:dyDescent="0.75">
      <c r="A711" t="s">
        <v>127</v>
      </c>
      <c r="B711">
        <v>11</v>
      </c>
    </row>
    <row r="712" spans="1:3" x14ac:dyDescent="0.75">
      <c r="A712" t="s">
        <v>127</v>
      </c>
      <c r="B712">
        <v>15</v>
      </c>
    </row>
    <row r="713" spans="1:3" x14ac:dyDescent="0.75">
      <c r="A713" t="s">
        <v>127</v>
      </c>
      <c r="B713">
        <v>26</v>
      </c>
    </row>
    <row r="714" spans="1:3" x14ac:dyDescent="0.75">
      <c r="A714" t="s">
        <v>127</v>
      </c>
      <c r="B714">
        <v>13</v>
      </c>
      <c r="C714">
        <v>6.0363102107720268</v>
      </c>
    </row>
    <row r="715" spans="1:3" x14ac:dyDescent="0.75">
      <c r="A715" t="s">
        <v>127</v>
      </c>
      <c r="B715">
        <v>17.8</v>
      </c>
    </row>
    <row r="716" spans="1:3" x14ac:dyDescent="0.75">
      <c r="A716" t="s">
        <v>127</v>
      </c>
      <c r="B716">
        <v>24</v>
      </c>
      <c r="C716">
        <v>2.5567802018459278</v>
      </c>
    </row>
    <row r="717" spans="1:3" x14ac:dyDescent="0.75">
      <c r="A717" t="s">
        <v>127</v>
      </c>
      <c r="B717">
        <v>26</v>
      </c>
    </row>
    <row r="718" spans="1:3" x14ac:dyDescent="0.75">
      <c r="A718" t="s">
        <v>127</v>
      </c>
      <c r="B718">
        <v>17.8</v>
      </c>
    </row>
    <row r="719" spans="1:3" x14ac:dyDescent="0.75">
      <c r="A719" t="s">
        <v>127</v>
      </c>
      <c r="B719">
        <v>26</v>
      </c>
      <c r="C719">
        <v>2.6020949543805352</v>
      </c>
    </row>
    <row r="720" spans="1:3" x14ac:dyDescent="0.75">
      <c r="A720" t="s">
        <v>127</v>
      </c>
      <c r="B720">
        <v>16.8</v>
      </c>
      <c r="C720">
        <v>17.800722093705918</v>
      </c>
    </row>
    <row r="721" spans="1:3" x14ac:dyDescent="0.75">
      <c r="A721" t="s">
        <v>127</v>
      </c>
      <c r="B721">
        <v>21</v>
      </c>
    </row>
    <row r="722" spans="1:3" x14ac:dyDescent="0.75">
      <c r="A722" t="s">
        <v>127</v>
      </c>
      <c r="B722">
        <v>19</v>
      </c>
      <c r="C722">
        <v>0.73506078845309675</v>
      </c>
    </row>
    <row r="723" spans="1:3" x14ac:dyDescent="0.75">
      <c r="A723" t="s">
        <v>127</v>
      </c>
      <c r="B723">
        <v>30</v>
      </c>
      <c r="C723">
        <v>9.302889648144367</v>
      </c>
    </row>
    <row r="724" spans="1:3" x14ac:dyDescent="0.75">
      <c r="A724" t="s">
        <v>127</v>
      </c>
      <c r="B724">
        <v>8</v>
      </c>
      <c r="C724">
        <v>4.0043414365560084</v>
      </c>
    </row>
    <row r="725" spans="1:3" x14ac:dyDescent="0.75">
      <c r="A725" t="s">
        <v>127</v>
      </c>
      <c r="B725">
        <v>28</v>
      </c>
      <c r="C725">
        <v>2.5130552213318045</v>
      </c>
    </row>
    <row r="726" spans="1:3" x14ac:dyDescent="0.75">
      <c r="A726" t="s">
        <v>127</v>
      </c>
      <c r="B726">
        <v>27</v>
      </c>
    </row>
    <row r="727" spans="1:3" x14ac:dyDescent="0.75">
      <c r="A727" t="s">
        <v>127</v>
      </c>
      <c r="B727">
        <v>22</v>
      </c>
    </row>
    <row r="728" spans="1:3" x14ac:dyDescent="0.75">
      <c r="A728" t="s">
        <v>127</v>
      </c>
      <c r="B728">
        <v>31</v>
      </c>
      <c r="C728">
        <v>0.93495942649726549</v>
      </c>
    </row>
    <row r="729" spans="1:3" x14ac:dyDescent="0.75">
      <c r="A729" t="s">
        <v>127</v>
      </c>
      <c r="B729">
        <v>1.9</v>
      </c>
    </row>
    <row r="730" spans="1:3" x14ac:dyDescent="0.75">
      <c r="A730" t="s">
        <v>127</v>
      </c>
      <c r="B730">
        <v>26</v>
      </c>
      <c r="C730">
        <v>7.0391148998211639</v>
      </c>
    </row>
    <row r="731" spans="1:3" x14ac:dyDescent="0.75">
      <c r="A731" t="s">
        <v>127</v>
      </c>
      <c r="B731">
        <v>27.6</v>
      </c>
    </row>
    <row r="732" spans="1:3" x14ac:dyDescent="0.75">
      <c r="A732" t="s">
        <v>127</v>
      </c>
      <c r="B732">
        <v>19</v>
      </c>
    </row>
    <row r="733" spans="1:3" x14ac:dyDescent="0.75">
      <c r="A733" t="s">
        <v>127</v>
      </c>
      <c r="B733">
        <v>18</v>
      </c>
      <c r="C733">
        <v>0.45269595063541229</v>
      </c>
    </row>
    <row r="734" spans="1:3" x14ac:dyDescent="0.75">
      <c r="A734" t="s">
        <v>127</v>
      </c>
      <c r="B734">
        <v>18.8</v>
      </c>
    </row>
    <row r="735" spans="1:3" x14ac:dyDescent="0.75">
      <c r="A735" t="s">
        <v>127</v>
      </c>
      <c r="B735">
        <v>15</v>
      </c>
    </row>
    <row r="736" spans="1:3" x14ac:dyDescent="0.75">
      <c r="A736" t="s">
        <v>127</v>
      </c>
      <c r="B736">
        <v>28</v>
      </c>
      <c r="C736">
        <v>7.3024133017048554</v>
      </c>
    </row>
    <row r="737" spans="1:3" x14ac:dyDescent="0.75">
      <c r="A737" t="s">
        <v>129</v>
      </c>
      <c r="B737">
        <v>32</v>
      </c>
      <c r="C737">
        <v>4.9305583333333312</v>
      </c>
    </row>
    <row r="738" spans="1:3" x14ac:dyDescent="0.75">
      <c r="A738" t="s">
        <v>129</v>
      </c>
      <c r="B738">
        <v>17</v>
      </c>
      <c r="C738">
        <v>0.83032499999999543</v>
      </c>
    </row>
    <row r="739" spans="1:3" x14ac:dyDescent="0.75">
      <c r="A739" t="s">
        <v>129</v>
      </c>
      <c r="B739">
        <v>0.3</v>
      </c>
      <c r="C739">
        <v>5.0389333333333299</v>
      </c>
    </row>
    <row r="740" spans="1:3" x14ac:dyDescent="0.75">
      <c r="A740" t="s">
        <v>129</v>
      </c>
      <c r="B740">
        <v>20</v>
      </c>
      <c r="C740">
        <v>1.4671666666666632</v>
      </c>
    </row>
    <row r="741" spans="1:3" x14ac:dyDescent="0.75">
      <c r="A741" t="s">
        <v>129</v>
      </c>
      <c r="B741">
        <v>11</v>
      </c>
    </row>
    <row r="742" spans="1:3" x14ac:dyDescent="0.75">
      <c r="A742" t="s">
        <v>129</v>
      </c>
      <c r="B742">
        <v>15</v>
      </c>
      <c r="C742">
        <v>0.92654166666667181</v>
      </c>
    </row>
    <row r="743" spans="1:3" x14ac:dyDescent="0.75">
      <c r="A743" t="s">
        <v>129</v>
      </c>
      <c r="B743">
        <v>26</v>
      </c>
      <c r="C743">
        <v>0.99490833333332718</v>
      </c>
    </row>
    <row r="744" spans="1:3" x14ac:dyDescent="0.75">
      <c r="A744" t="s">
        <v>129</v>
      </c>
      <c r="B744">
        <v>13</v>
      </c>
      <c r="C744">
        <v>7.607716666666664</v>
      </c>
    </row>
    <row r="745" spans="1:3" x14ac:dyDescent="0.75">
      <c r="A745" t="s">
        <v>129</v>
      </c>
      <c r="B745">
        <v>21.7</v>
      </c>
    </row>
    <row r="746" spans="1:3" x14ac:dyDescent="0.75">
      <c r="A746" t="s">
        <v>129</v>
      </c>
      <c r="B746">
        <v>21</v>
      </c>
      <c r="C746">
        <v>4.0405690946169335</v>
      </c>
    </row>
    <row r="747" spans="1:3" x14ac:dyDescent="0.75">
      <c r="A747" t="s">
        <v>129</v>
      </c>
      <c r="B747">
        <v>26</v>
      </c>
    </row>
    <row r="748" spans="1:3" x14ac:dyDescent="0.75">
      <c r="A748" t="s">
        <v>129</v>
      </c>
      <c r="B748">
        <v>17.8</v>
      </c>
    </row>
    <row r="749" spans="1:3" x14ac:dyDescent="0.75">
      <c r="A749" t="s">
        <v>129</v>
      </c>
      <c r="B749">
        <v>27</v>
      </c>
      <c r="C749">
        <v>3.0746166666666621</v>
      </c>
    </row>
    <row r="750" spans="1:3" x14ac:dyDescent="0.75">
      <c r="A750" t="s">
        <v>129</v>
      </c>
      <c r="B750">
        <v>11.9</v>
      </c>
      <c r="C750">
        <v>7.2748833333333325</v>
      </c>
    </row>
    <row r="751" spans="1:3" x14ac:dyDescent="0.75">
      <c r="A751" t="s">
        <v>129</v>
      </c>
      <c r="B751">
        <v>21</v>
      </c>
    </row>
    <row r="752" spans="1:3" x14ac:dyDescent="0.75">
      <c r="A752" t="s">
        <v>129</v>
      </c>
      <c r="B752">
        <v>19</v>
      </c>
      <c r="C752">
        <v>1.6992249999999973</v>
      </c>
    </row>
    <row r="753" spans="1:3" x14ac:dyDescent="0.75">
      <c r="A753" t="s">
        <v>129</v>
      </c>
      <c r="B753">
        <v>8</v>
      </c>
      <c r="C753">
        <v>9.0958333333333297</v>
      </c>
    </row>
    <row r="754" spans="1:3" x14ac:dyDescent="0.75">
      <c r="A754" t="s">
        <v>129</v>
      </c>
      <c r="B754">
        <v>15</v>
      </c>
      <c r="C754">
        <v>5.3810498908250288</v>
      </c>
    </row>
    <row r="755" spans="1:3" x14ac:dyDescent="0.75">
      <c r="A755" t="s">
        <v>129</v>
      </c>
      <c r="B755">
        <v>27</v>
      </c>
    </row>
    <row r="756" spans="1:3" x14ac:dyDescent="0.75">
      <c r="A756" t="s">
        <v>129</v>
      </c>
      <c r="B756">
        <v>22</v>
      </c>
    </row>
    <row r="757" spans="1:3" x14ac:dyDescent="0.75">
      <c r="A757" t="s">
        <v>129</v>
      </c>
      <c r="B757">
        <v>1.9</v>
      </c>
    </row>
    <row r="758" spans="1:3" x14ac:dyDescent="0.75">
      <c r="A758" t="s">
        <v>129</v>
      </c>
      <c r="B758">
        <v>28</v>
      </c>
      <c r="C758">
        <v>11.252831134349625</v>
      </c>
    </row>
    <row r="759" spans="1:3" x14ac:dyDescent="0.75">
      <c r="A759" t="s">
        <v>129</v>
      </c>
      <c r="B759">
        <v>27.6</v>
      </c>
      <c r="C759">
        <v>2.5712583333333385</v>
      </c>
    </row>
    <row r="760" spans="1:3" x14ac:dyDescent="0.75">
      <c r="A760" t="s">
        <v>129</v>
      </c>
      <c r="B760">
        <v>19</v>
      </c>
    </row>
    <row r="761" spans="1:3" x14ac:dyDescent="0.75">
      <c r="A761" t="s">
        <v>129</v>
      </c>
      <c r="B761">
        <v>18</v>
      </c>
      <c r="C761">
        <v>1.0069500000000018</v>
      </c>
    </row>
    <row r="762" spans="1:3" x14ac:dyDescent="0.75">
      <c r="A762" t="s">
        <v>129</v>
      </c>
      <c r="B762">
        <v>17</v>
      </c>
      <c r="C762">
        <v>4.867899999999989</v>
      </c>
    </row>
    <row r="763" spans="1:3" x14ac:dyDescent="0.75">
      <c r="A763" t="s">
        <v>129</v>
      </c>
      <c r="B763">
        <v>15</v>
      </c>
    </row>
    <row r="764" spans="1:3" x14ac:dyDescent="0.75">
      <c r="A764" t="s">
        <v>129</v>
      </c>
      <c r="B764">
        <v>28</v>
      </c>
      <c r="C764">
        <v>3.4801666666666633</v>
      </c>
    </row>
    <row r="765" spans="1:3" x14ac:dyDescent="0.75">
      <c r="A765" t="s">
        <v>128</v>
      </c>
      <c r="B765">
        <v>19</v>
      </c>
      <c r="C765">
        <v>-4.356961464085931E-2</v>
      </c>
    </row>
    <row r="766" spans="1:3" x14ac:dyDescent="0.75">
      <c r="A766" t="s">
        <v>128</v>
      </c>
      <c r="B766">
        <v>20</v>
      </c>
      <c r="C766">
        <v>2.9992114583914766</v>
      </c>
    </row>
    <row r="767" spans="1:3" x14ac:dyDescent="0.75">
      <c r="A767" t="s">
        <v>128</v>
      </c>
      <c r="B767">
        <v>11</v>
      </c>
      <c r="C767">
        <v>4.1910097913155679</v>
      </c>
    </row>
    <row r="768" spans="1:3" x14ac:dyDescent="0.75">
      <c r="A768" t="s">
        <v>128</v>
      </c>
      <c r="B768">
        <v>18</v>
      </c>
      <c r="C768">
        <v>0.29510863076353411</v>
      </c>
    </row>
    <row r="769" spans="1:3" x14ac:dyDescent="0.75">
      <c r="A769" t="s">
        <v>128</v>
      </c>
      <c r="B769">
        <v>26</v>
      </c>
      <c r="C769">
        <v>2.4239290130664628</v>
      </c>
    </row>
    <row r="770" spans="1:3" x14ac:dyDescent="0.75">
      <c r="A770" t="s">
        <v>128</v>
      </c>
      <c r="B770">
        <v>13</v>
      </c>
      <c r="C770">
        <v>6.9226877963445084</v>
      </c>
    </row>
    <row r="771" spans="1:3" x14ac:dyDescent="0.75">
      <c r="A771" t="s">
        <v>128</v>
      </c>
      <c r="B771">
        <v>21.7</v>
      </c>
      <c r="C771">
        <v>0.93218283519046097</v>
      </c>
    </row>
    <row r="772" spans="1:3" x14ac:dyDescent="0.75">
      <c r="A772" t="s">
        <v>128</v>
      </c>
      <c r="B772">
        <v>24</v>
      </c>
      <c r="C772">
        <v>6.6692130945464818</v>
      </c>
    </row>
    <row r="773" spans="1:3" x14ac:dyDescent="0.75">
      <c r="A773" t="s">
        <v>128</v>
      </c>
      <c r="B773">
        <v>27</v>
      </c>
      <c r="C773">
        <v>1.888758984297354</v>
      </c>
    </row>
    <row r="774" spans="1:3" x14ac:dyDescent="0.75">
      <c r="A774" t="s">
        <v>128</v>
      </c>
      <c r="B774">
        <v>26</v>
      </c>
      <c r="C774">
        <v>2.2221421248839293</v>
      </c>
    </row>
    <row r="775" spans="1:3" x14ac:dyDescent="0.75">
      <c r="A775" t="s">
        <v>128</v>
      </c>
      <c r="B775">
        <v>17</v>
      </c>
    </row>
    <row r="776" spans="1:3" x14ac:dyDescent="0.75">
      <c r="A776" t="s">
        <v>128</v>
      </c>
      <c r="B776">
        <v>25</v>
      </c>
      <c r="C776">
        <v>4.7552788526256586</v>
      </c>
    </row>
    <row r="777" spans="1:3" x14ac:dyDescent="0.75">
      <c r="A777" t="s">
        <v>128</v>
      </c>
      <c r="B777">
        <v>11.9</v>
      </c>
      <c r="C777">
        <v>8.194132920031068</v>
      </c>
    </row>
    <row r="778" spans="1:3" x14ac:dyDescent="0.75">
      <c r="A778" t="s">
        <v>128</v>
      </c>
      <c r="B778">
        <v>18</v>
      </c>
      <c r="C778">
        <v>1.297334919594376</v>
      </c>
    </row>
    <row r="779" spans="1:3" x14ac:dyDescent="0.75">
      <c r="A779" t="s">
        <v>128</v>
      </c>
      <c r="B779">
        <v>6</v>
      </c>
      <c r="C779">
        <v>4.1293264973592434</v>
      </c>
    </row>
    <row r="780" spans="1:3" x14ac:dyDescent="0.75">
      <c r="A780" t="s">
        <v>128</v>
      </c>
      <c r="B780">
        <v>27.7</v>
      </c>
      <c r="C780">
        <v>3.7452931341479334</v>
      </c>
    </row>
    <row r="781" spans="1:3" x14ac:dyDescent="0.75">
      <c r="A781" t="s">
        <v>128</v>
      </c>
      <c r="B781">
        <v>27</v>
      </c>
      <c r="C781">
        <v>3.5369592007153798</v>
      </c>
    </row>
    <row r="782" spans="1:3" x14ac:dyDescent="0.75">
      <c r="A782" t="s">
        <v>128</v>
      </c>
      <c r="B782">
        <v>8</v>
      </c>
      <c r="C782">
        <v>5.1084747405951711</v>
      </c>
    </row>
    <row r="783" spans="1:3" x14ac:dyDescent="0.75">
      <c r="A783" t="s">
        <v>128</v>
      </c>
      <c r="B783">
        <v>32</v>
      </c>
      <c r="C783">
        <v>2.8427762879922729</v>
      </c>
    </row>
    <row r="784" spans="1:3" x14ac:dyDescent="0.75">
      <c r="A784" t="s">
        <v>128</v>
      </c>
      <c r="B784">
        <v>25.5</v>
      </c>
    </row>
    <row r="785" spans="1:3" x14ac:dyDescent="0.75">
      <c r="A785" t="s">
        <v>128</v>
      </c>
      <c r="B785">
        <v>22</v>
      </c>
    </row>
    <row r="786" spans="1:3" x14ac:dyDescent="0.75">
      <c r="A786" t="s">
        <v>128</v>
      </c>
      <c r="B786">
        <v>30</v>
      </c>
      <c r="C786">
        <v>3.2087577762208852</v>
      </c>
    </row>
    <row r="787" spans="1:3" x14ac:dyDescent="0.75">
      <c r="A787" t="s">
        <v>128</v>
      </c>
      <c r="B787">
        <v>28</v>
      </c>
      <c r="C787">
        <v>2.8864195252819158</v>
      </c>
    </row>
    <row r="788" spans="1:3" x14ac:dyDescent="0.75">
      <c r="A788" t="s">
        <v>128</v>
      </c>
      <c r="B788">
        <v>22.8</v>
      </c>
      <c r="C788">
        <v>1.5150328102893702</v>
      </c>
    </row>
    <row r="789" spans="1:3" x14ac:dyDescent="0.75">
      <c r="A789" t="s">
        <v>128</v>
      </c>
      <c r="B789">
        <v>27.6</v>
      </c>
      <c r="C789">
        <v>2.1455073277800811</v>
      </c>
    </row>
    <row r="790" spans="1:3" x14ac:dyDescent="0.75">
      <c r="A790" t="s">
        <v>128</v>
      </c>
      <c r="B790">
        <v>19</v>
      </c>
      <c r="C790">
        <v>13.264261059919733</v>
      </c>
    </row>
    <row r="791" spans="1:3" x14ac:dyDescent="0.75">
      <c r="A791" t="s">
        <v>128</v>
      </c>
      <c r="B791">
        <v>18</v>
      </c>
      <c r="C791">
        <v>7.5188956712978792</v>
      </c>
    </row>
    <row r="792" spans="1:3" x14ac:dyDescent="0.75">
      <c r="A792" t="s">
        <v>128</v>
      </c>
      <c r="B792">
        <v>19</v>
      </c>
      <c r="C792">
        <v>7.5818972339468926</v>
      </c>
    </row>
    <row r="793" spans="1:3" x14ac:dyDescent="0.75">
      <c r="A793" t="s">
        <v>128</v>
      </c>
      <c r="B793">
        <v>28</v>
      </c>
      <c r="C793">
        <v>5.851861474657075</v>
      </c>
    </row>
    <row r="794" spans="1:3" x14ac:dyDescent="0.75">
      <c r="A794" t="s">
        <v>128</v>
      </c>
      <c r="B794">
        <v>26</v>
      </c>
      <c r="C794">
        <v>12.259783639113294</v>
      </c>
    </row>
    <row r="795" spans="1:3" x14ac:dyDescent="0.75">
      <c r="A795" t="s">
        <v>130</v>
      </c>
      <c r="B795">
        <v>19</v>
      </c>
      <c r="C795">
        <v>0.86883144586229155</v>
      </c>
    </row>
    <row r="796" spans="1:3" x14ac:dyDescent="0.75">
      <c r="A796" t="s">
        <v>130</v>
      </c>
      <c r="B796">
        <v>19</v>
      </c>
      <c r="C796">
        <v>2.295191993906506</v>
      </c>
    </row>
    <row r="797" spans="1:3" x14ac:dyDescent="0.75">
      <c r="A797" t="s">
        <v>130</v>
      </c>
      <c r="B797">
        <v>11</v>
      </c>
      <c r="C797">
        <v>1.9348344148159529</v>
      </c>
    </row>
    <row r="798" spans="1:3" x14ac:dyDescent="0.75">
      <c r="A798" t="s">
        <v>130</v>
      </c>
      <c r="B798">
        <v>11</v>
      </c>
      <c r="C798">
        <v>10.405714267774085</v>
      </c>
    </row>
    <row r="799" spans="1:3" x14ac:dyDescent="0.75">
      <c r="A799" t="s">
        <v>130</v>
      </c>
      <c r="B799">
        <v>27</v>
      </c>
      <c r="C799">
        <v>1.925154181695006</v>
      </c>
    </row>
    <row r="800" spans="1:3" x14ac:dyDescent="0.75">
      <c r="A800" t="s">
        <v>130</v>
      </c>
      <c r="B800">
        <v>29</v>
      </c>
      <c r="C800">
        <v>4.0401368627986516</v>
      </c>
    </row>
    <row r="801" spans="1:3" x14ac:dyDescent="0.75">
      <c r="A801" t="s">
        <v>130</v>
      </c>
      <c r="B801">
        <v>17.8</v>
      </c>
      <c r="C801">
        <v>0.63271224608792231</v>
      </c>
    </row>
    <row r="802" spans="1:3" x14ac:dyDescent="0.75">
      <c r="A802" t="s">
        <v>130</v>
      </c>
      <c r="B802">
        <v>24</v>
      </c>
      <c r="C802">
        <v>8.2826254815479903</v>
      </c>
    </row>
    <row r="803" spans="1:3" x14ac:dyDescent="0.75">
      <c r="A803" t="s">
        <v>130</v>
      </c>
      <c r="B803">
        <v>27</v>
      </c>
      <c r="C803">
        <v>2.8959681916260553</v>
      </c>
    </row>
    <row r="804" spans="1:3" x14ac:dyDescent="0.75">
      <c r="A804" t="s">
        <v>130</v>
      </c>
      <c r="B804">
        <v>26</v>
      </c>
      <c r="C804">
        <v>3.04869785166848</v>
      </c>
    </row>
    <row r="805" spans="1:3" x14ac:dyDescent="0.75">
      <c r="A805" t="s">
        <v>130</v>
      </c>
      <c r="B805">
        <v>17</v>
      </c>
    </row>
    <row r="806" spans="1:3" x14ac:dyDescent="0.75">
      <c r="A806" t="s">
        <v>130</v>
      </c>
      <c r="B806">
        <v>25</v>
      </c>
      <c r="C806">
        <v>4.5747822427198992</v>
      </c>
    </row>
    <row r="807" spans="1:3" x14ac:dyDescent="0.75">
      <c r="A807" t="s">
        <v>130</v>
      </c>
      <c r="B807">
        <v>4.7</v>
      </c>
      <c r="C807">
        <v>6.0892765168184013</v>
      </c>
    </row>
    <row r="808" spans="1:3" x14ac:dyDescent="0.75">
      <c r="A808" t="s">
        <v>130</v>
      </c>
      <c r="B808">
        <v>19</v>
      </c>
      <c r="C808">
        <v>2.0156687218412004</v>
      </c>
    </row>
    <row r="809" spans="1:3" x14ac:dyDescent="0.75">
      <c r="A809" t="s">
        <v>130</v>
      </c>
      <c r="B809">
        <v>6</v>
      </c>
      <c r="C809">
        <v>4.2685816435221824</v>
      </c>
    </row>
    <row r="810" spans="1:3" x14ac:dyDescent="0.75">
      <c r="A810" t="s">
        <v>130</v>
      </c>
      <c r="B810">
        <v>27.7</v>
      </c>
      <c r="C810">
        <v>6.420139908147668</v>
      </c>
    </row>
    <row r="811" spans="1:3" x14ac:dyDescent="0.75">
      <c r="A811" t="s">
        <v>130</v>
      </c>
      <c r="B811">
        <v>11</v>
      </c>
      <c r="C811">
        <v>4.2582822243187257</v>
      </c>
    </row>
    <row r="812" spans="1:3" x14ac:dyDescent="0.75">
      <c r="A812" t="s">
        <v>130</v>
      </c>
      <c r="B812">
        <v>25.5</v>
      </c>
    </row>
    <row r="813" spans="1:3" x14ac:dyDescent="0.75">
      <c r="A813" t="s">
        <v>130</v>
      </c>
      <c r="B813">
        <v>22</v>
      </c>
    </row>
    <row r="814" spans="1:3" x14ac:dyDescent="0.75">
      <c r="A814" t="s">
        <v>130</v>
      </c>
      <c r="B814">
        <v>30</v>
      </c>
      <c r="C814">
        <v>4.834308420599327</v>
      </c>
    </row>
    <row r="815" spans="1:3" x14ac:dyDescent="0.75">
      <c r="A815" t="s">
        <v>130</v>
      </c>
      <c r="B815">
        <v>22.8</v>
      </c>
      <c r="C815">
        <v>3.1472182062336125</v>
      </c>
    </row>
    <row r="816" spans="1:3" x14ac:dyDescent="0.75">
      <c r="A816" t="s">
        <v>130</v>
      </c>
      <c r="B816">
        <v>26.9</v>
      </c>
      <c r="C816">
        <v>2.3420146710473619</v>
      </c>
    </row>
    <row r="817" spans="1:3" x14ac:dyDescent="0.75">
      <c r="A817" t="s">
        <v>130</v>
      </c>
      <c r="B817">
        <v>21</v>
      </c>
      <c r="C817">
        <v>1.6814128884542352</v>
      </c>
    </row>
    <row r="818" spans="1:3" x14ac:dyDescent="0.75">
      <c r="A818" t="s">
        <v>130</v>
      </c>
      <c r="B818">
        <v>18</v>
      </c>
      <c r="C818">
        <v>8.1483754737427549</v>
      </c>
    </row>
    <row r="819" spans="1:3" x14ac:dyDescent="0.75">
      <c r="A819" t="s">
        <v>130</v>
      </c>
      <c r="B819">
        <v>19</v>
      </c>
      <c r="C819">
        <v>7.7848521967937261</v>
      </c>
    </row>
    <row r="820" spans="1:3" x14ac:dyDescent="0.75">
      <c r="A820" t="s">
        <v>130</v>
      </c>
      <c r="B820">
        <v>27</v>
      </c>
      <c r="C820">
        <v>10.919215751117195</v>
      </c>
    </row>
    <row r="821" spans="1:3" x14ac:dyDescent="0.75">
      <c r="A821" t="s">
        <v>137</v>
      </c>
      <c r="B821">
        <v>19</v>
      </c>
      <c r="C821">
        <v>0.93102761092114117</v>
      </c>
    </row>
    <row r="822" spans="1:3" x14ac:dyDescent="0.75">
      <c r="A822" t="s">
        <v>137</v>
      </c>
      <c r="B822">
        <v>19</v>
      </c>
      <c r="C822">
        <v>-5.1338742194068461</v>
      </c>
    </row>
    <row r="823" spans="1:3" x14ac:dyDescent="0.75">
      <c r="A823" t="s">
        <v>137</v>
      </c>
      <c r="B823">
        <v>11</v>
      </c>
      <c r="C823">
        <v>3.1911995575024239</v>
      </c>
    </row>
    <row r="824" spans="1:3" x14ac:dyDescent="0.75">
      <c r="A824" t="s">
        <v>137</v>
      </c>
      <c r="B824">
        <v>10</v>
      </c>
      <c r="C824">
        <v>9.3846940538841253</v>
      </c>
    </row>
    <row r="825" spans="1:3" x14ac:dyDescent="0.75">
      <c r="A825" t="s">
        <v>137</v>
      </c>
      <c r="B825">
        <v>27</v>
      </c>
      <c r="C825">
        <v>0.45878213041353461</v>
      </c>
    </row>
    <row r="826" spans="1:3" x14ac:dyDescent="0.75">
      <c r="A826" t="s">
        <v>137</v>
      </c>
      <c r="B826">
        <v>29</v>
      </c>
      <c r="C826">
        <v>5.9085341766338892</v>
      </c>
    </row>
    <row r="827" spans="1:3" x14ac:dyDescent="0.75">
      <c r="A827" t="s">
        <v>137</v>
      </c>
      <c r="B827">
        <v>21.7</v>
      </c>
    </row>
    <row r="828" spans="1:3" x14ac:dyDescent="0.75">
      <c r="A828" t="s">
        <v>137</v>
      </c>
      <c r="B828">
        <v>24</v>
      </c>
      <c r="C828">
        <v>11.440403018797989</v>
      </c>
    </row>
    <row r="829" spans="1:3" x14ac:dyDescent="0.75">
      <c r="A829" t="s">
        <v>137</v>
      </c>
      <c r="B829">
        <v>27</v>
      </c>
      <c r="C829">
        <v>1.2280503211828433</v>
      </c>
    </row>
    <row r="830" spans="1:3" x14ac:dyDescent="0.75">
      <c r="A830" t="s">
        <v>137</v>
      </c>
      <c r="B830">
        <v>26</v>
      </c>
      <c r="C830">
        <v>3.225266010413506</v>
      </c>
    </row>
    <row r="831" spans="1:3" x14ac:dyDescent="0.75">
      <c r="A831" t="s">
        <v>137</v>
      </c>
      <c r="B831">
        <v>17.8</v>
      </c>
    </row>
    <row r="832" spans="1:3" x14ac:dyDescent="0.75">
      <c r="A832" t="s">
        <v>137</v>
      </c>
      <c r="B832">
        <v>27</v>
      </c>
      <c r="C832">
        <v>4.3737443980092765</v>
      </c>
    </row>
    <row r="833" spans="1:3" x14ac:dyDescent="0.75">
      <c r="A833" t="s">
        <v>137</v>
      </c>
      <c r="B833">
        <v>4.7</v>
      </c>
      <c r="C833">
        <v>4.2039262470612853</v>
      </c>
    </row>
    <row r="834" spans="1:3" x14ac:dyDescent="0.75">
      <c r="A834" t="s">
        <v>137</v>
      </c>
      <c r="B834">
        <v>17</v>
      </c>
      <c r="C834">
        <v>1.9593190899443711</v>
      </c>
    </row>
    <row r="835" spans="1:3" x14ac:dyDescent="0.75">
      <c r="A835" t="s">
        <v>137</v>
      </c>
      <c r="B835">
        <v>6</v>
      </c>
      <c r="C835">
        <v>2.5645014964883206</v>
      </c>
    </row>
    <row r="836" spans="1:3" x14ac:dyDescent="0.75">
      <c r="A836" t="s">
        <v>137</v>
      </c>
      <c r="B836">
        <v>27.7</v>
      </c>
      <c r="C836">
        <v>3.6967146148296259</v>
      </c>
    </row>
    <row r="837" spans="1:3" x14ac:dyDescent="0.75">
      <c r="A837" t="s">
        <v>137</v>
      </c>
      <c r="B837">
        <v>26</v>
      </c>
      <c r="C837">
        <v>5.0764162888796971</v>
      </c>
    </row>
    <row r="838" spans="1:3" x14ac:dyDescent="0.75">
      <c r="A838" t="s">
        <v>137</v>
      </c>
      <c r="B838">
        <v>12</v>
      </c>
      <c r="C838">
        <v>2.855181330118588</v>
      </c>
    </row>
    <row r="839" spans="1:3" x14ac:dyDescent="0.75">
      <c r="A839" t="s">
        <v>137</v>
      </c>
      <c r="B839">
        <v>32</v>
      </c>
      <c r="C839">
        <v>3.6574431631557061</v>
      </c>
    </row>
    <row r="840" spans="1:3" x14ac:dyDescent="0.75">
      <c r="A840" t="s">
        <v>137</v>
      </c>
      <c r="B840">
        <v>27</v>
      </c>
    </row>
    <row r="841" spans="1:3" x14ac:dyDescent="0.75">
      <c r="A841" t="s">
        <v>137</v>
      </c>
      <c r="B841">
        <v>22</v>
      </c>
    </row>
    <row r="842" spans="1:3" x14ac:dyDescent="0.75">
      <c r="A842" t="s">
        <v>137</v>
      </c>
      <c r="B842">
        <v>29</v>
      </c>
      <c r="C842">
        <v>1.7623621669451619</v>
      </c>
    </row>
    <row r="843" spans="1:3" x14ac:dyDescent="0.75">
      <c r="A843" t="s">
        <v>137</v>
      </c>
      <c r="B843">
        <v>29</v>
      </c>
      <c r="C843">
        <v>6.2198305811468808</v>
      </c>
    </row>
    <row r="844" spans="1:3" x14ac:dyDescent="0.75">
      <c r="A844" t="s">
        <v>137</v>
      </c>
      <c r="B844">
        <v>1.9</v>
      </c>
    </row>
    <row r="845" spans="1:3" x14ac:dyDescent="0.75">
      <c r="A845" t="s">
        <v>137</v>
      </c>
      <c r="B845">
        <v>26.9</v>
      </c>
      <c r="C845">
        <v>1.4435667454095977</v>
      </c>
    </row>
    <row r="846" spans="1:3" x14ac:dyDescent="0.75">
      <c r="A846" t="s">
        <v>137</v>
      </c>
      <c r="B846">
        <v>21</v>
      </c>
      <c r="C846">
        <v>1.496738945256096</v>
      </c>
    </row>
    <row r="847" spans="1:3" x14ac:dyDescent="0.75">
      <c r="A847" t="s">
        <v>137</v>
      </c>
      <c r="B847">
        <v>18</v>
      </c>
      <c r="C847">
        <v>8.9117545200065162</v>
      </c>
    </row>
    <row r="848" spans="1:3" x14ac:dyDescent="0.75">
      <c r="A848" t="s">
        <v>137</v>
      </c>
      <c r="B848">
        <v>19</v>
      </c>
      <c r="C848">
        <v>10.793268941889297</v>
      </c>
    </row>
    <row r="849" spans="1:3" x14ac:dyDescent="0.75">
      <c r="A849" t="s">
        <v>137</v>
      </c>
      <c r="B849">
        <v>28</v>
      </c>
      <c r="C849">
        <v>5.4620457878575861</v>
      </c>
    </row>
    <row r="850" spans="1:3" x14ac:dyDescent="0.75">
      <c r="A850" t="s">
        <v>137</v>
      </c>
      <c r="B850">
        <v>25</v>
      </c>
      <c r="C850">
        <v>15.155288735776169</v>
      </c>
    </row>
    <row r="851" spans="1:3" x14ac:dyDescent="0.75">
      <c r="A851" t="s">
        <v>141</v>
      </c>
      <c r="B851">
        <v>11</v>
      </c>
      <c r="C851">
        <v>3.3777777952992167</v>
      </c>
    </row>
    <row r="852" spans="1:3" x14ac:dyDescent="0.75">
      <c r="A852" t="s">
        <v>141</v>
      </c>
      <c r="B852">
        <v>26</v>
      </c>
      <c r="C852">
        <v>4.8210499673969567</v>
      </c>
    </row>
    <row r="853" spans="1:3" x14ac:dyDescent="0.75">
      <c r="A853" t="s">
        <v>141</v>
      </c>
      <c r="B853">
        <v>13</v>
      </c>
      <c r="C853">
        <v>3.2168652153127177</v>
      </c>
    </row>
    <row r="854" spans="1:3" x14ac:dyDescent="0.75">
      <c r="A854" t="s">
        <v>141</v>
      </c>
      <c r="B854">
        <v>24</v>
      </c>
      <c r="C854">
        <v>4.8434029521709165</v>
      </c>
    </row>
    <row r="855" spans="1:3" x14ac:dyDescent="0.75">
      <c r="A855" t="s">
        <v>141</v>
      </c>
      <c r="B855">
        <v>26</v>
      </c>
    </row>
    <row r="856" spans="1:3" x14ac:dyDescent="0.75">
      <c r="A856" t="s">
        <v>141</v>
      </c>
      <c r="B856">
        <v>27</v>
      </c>
      <c r="C856">
        <v>3.7661362662131324</v>
      </c>
    </row>
    <row r="857" spans="1:3" x14ac:dyDescent="0.75">
      <c r="A857" t="s">
        <v>141</v>
      </c>
      <c r="B857">
        <v>28</v>
      </c>
      <c r="C857">
        <v>4.5281056259348178</v>
      </c>
    </row>
    <row r="858" spans="1:3" x14ac:dyDescent="0.75">
      <c r="A858" t="s">
        <v>141</v>
      </c>
      <c r="B858">
        <v>27.6</v>
      </c>
      <c r="C858">
        <v>1.475546675686692</v>
      </c>
    </row>
    <row r="859" spans="1:3" x14ac:dyDescent="0.75">
      <c r="A859" t="s">
        <v>141</v>
      </c>
      <c r="B859">
        <v>19</v>
      </c>
      <c r="C859">
        <v>18.920428367816839</v>
      </c>
    </row>
    <row r="860" spans="1:3" x14ac:dyDescent="0.75">
      <c r="A860" t="s">
        <v>141</v>
      </c>
      <c r="B860">
        <v>18</v>
      </c>
    </row>
    <row r="861" spans="1:3" x14ac:dyDescent="0.75">
      <c r="A861" t="s">
        <v>141</v>
      </c>
      <c r="B861">
        <v>19</v>
      </c>
    </row>
    <row r="862" spans="1:3" x14ac:dyDescent="0.75">
      <c r="A862" t="s">
        <v>138</v>
      </c>
      <c r="B862">
        <v>31.6</v>
      </c>
      <c r="C862">
        <v>1.6231955901766109</v>
      </c>
    </row>
    <row r="863" spans="1:3" x14ac:dyDescent="0.75">
      <c r="A863" t="s">
        <v>138</v>
      </c>
      <c r="B863">
        <v>19</v>
      </c>
      <c r="C863">
        <v>0.32722253911157267</v>
      </c>
    </row>
    <row r="864" spans="1:3" x14ac:dyDescent="0.75">
      <c r="A864" t="s">
        <v>138</v>
      </c>
      <c r="B864">
        <v>11.6</v>
      </c>
      <c r="C864">
        <v>5.2017258213380755</v>
      </c>
    </row>
    <row r="865" spans="1:3" x14ac:dyDescent="0.75">
      <c r="A865" t="s">
        <v>138</v>
      </c>
      <c r="B865">
        <v>20</v>
      </c>
      <c r="C865">
        <v>1.5512372652745634</v>
      </c>
    </row>
    <row r="866" spans="1:3" x14ac:dyDescent="0.75">
      <c r="A866" t="s">
        <v>138</v>
      </c>
      <c r="B866">
        <v>11</v>
      </c>
      <c r="C866">
        <v>3.8798607320837495</v>
      </c>
    </row>
    <row r="867" spans="1:3" x14ac:dyDescent="0.75">
      <c r="A867" t="s">
        <v>138</v>
      </c>
      <c r="B867">
        <v>18</v>
      </c>
      <c r="C867">
        <v>-0.28439560646482243</v>
      </c>
    </row>
    <row r="868" spans="1:3" x14ac:dyDescent="0.75">
      <c r="A868" t="s">
        <v>138</v>
      </c>
      <c r="B868">
        <v>26</v>
      </c>
      <c r="C868">
        <v>0.79302224030798329</v>
      </c>
    </row>
    <row r="869" spans="1:3" x14ac:dyDescent="0.75">
      <c r="A869" t="s">
        <v>138</v>
      </c>
      <c r="B869">
        <v>13</v>
      </c>
      <c r="C869">
        <v>6.3427401317408973</v>
      </c>
    </row>
    <row r="870" spans="1:3" x14ac:dyDescent="0.75">
      <c r="A870" t="s">
        <v>138</v>
      </c>
      <c r="B870">
        <v>21.7</v>
      </c>
    </row>
    <row r="871" spans="1:3" x14ac:dyDescent="0.75">
      <c r="A871" t="s">
        <v>138</v>
      </c>
      <c r="B871">
        <v>24</v>
      </c>
      <c r="C871">
        <v>1.4132483939221701</v>
      </c>
    </row>
    <row r="872" spans="1:3" x14ac:dyDescent="0.75">
      <c r="A872" t="s">
        <v>138</v>
      </c>
      <c r="B872">
        <v>26</v>
      </c>
      <c r="C872">
        <v>2.8082367313307697</v>
      </c>
    </row>
    <row r="873" spans="1:3" x14ac:dyDescent="0.75">
      <c r="A873" t="s">
        <v>138</v>
      </c>
      <c r="B873">
        <v>17</v>
      </c>
    </row>
    <row r="874" spans="1:3" x14ac:dyDescent="0.75">
      <c r="A874" t="s">
        <v>138</v>
      </c>
      <c r="B874">
        <v>26</v>
      </c>
      <c r="C874">
        <v>3.108350756571983</v>
      </c>
    </row>
    <row r="875" spans="1:3" x14ac:dyDescent="0.75">
      <c r="A875" t="s">
        <v>138</v>
      </c>
      <c r="B875">
        <v>16.8</v>
      </c>
      <c r="C875">
        <v>18.980808713784054</v>
      </c>
    </row>
    <row r="876" spans="1:3" x14ac:dyDescent="0.75">
      <c r="A876" t="s">
        <v>138</v>
      </c>
      <c r="B876">
        <v>21</v>
      </c>
      <c r="C876">
        <v>5.8527971622359418</v>
      </c>
    </row>
    <row r="877" spans="1:3" x14ac:dyDescent="0.75">
      <c r="A877" t="s">
        <v>138</v>
      </c>
      <c r="B877">
        <v>19</v>
      </c>
      <c r="C877">
        <v>1.2565465412024748</v>
      </c>
    </row>
    <row r="878" spans="1:3" x14ac:dyDescent="0.75">
      <c r="A878" t="s">
        <v>138</v>
      </c>
      <c r="B878">
        <v>30.4</v>
      </c>
      <c r="C878">
        <v>7.6122595366935952</v>
      </c>
    </row>
    <row r="879" spans="1:3" x14ac:dyDescent="0.75">
      <c r="A879" t="s">
        <v>138</v>
      </c>
      <c r="B879">
        <v>8</v>
      </c>
      <c r="C879">
        <v>4.4115584036236912</v>
      </c>
    </row>
    <row r="880" spans="1:3" x14ac:dyDescent="0.75">
      <c r="A880" t="s">
        <v>138</v>
      </c>
      <c r="B880">
        <v>29</v>
      </c>
      <c r="C880">
        <v>2.0639235846645407</v>
      </c>
    </row>
    <row r="881" spans="1:3" x14ac:dyDescent="0.75">
      <c r="A881" t="s">
        <v>138</v>
      </c>
      <c r="B881">
        <v>25.5</v>
      </c>
    </row>
    <row r="882" spans="1:3" x14ac:dyDescent="0.75">
      <c r="A882" t="s">
        <v>138</v>
      </c>
      <c r="B882">
        <v>22</v>
      </c>
    </row>
    <row r="883" spans="1:3" x14ac:dyDescent="0.75">
      <c r="A883" t="s">
        <v>138</v>
      </c>
      <c r="B883">
        <v>30</v>
      </c>
      <c r="C883">
        <v>1.0178722627494816</v>
      </c>
    </row>
    <row r="884" spans="1:3" x14ac:dyDescent="0.75">
      <c r="A884" t="s">
        <v>138</v>
      </c>
      <c r="B884">
        <v>1.9</v>
      </c>
    </row>
    <row r="885" spans="1:3" x14ac:dyDescent="0.75">
      <c r="A885" t="s">
        <v>138</v>
      </c>
      <c r="B885">
        <v>29</v>
      </c>
      <c r="C885">
        <v>4.189181644695875</v>
      </c>
    </row>
    <row r="886" spans="1:3" x14ac:dyDescent="0.75">
      <c r="A886" t="s">
        <v>138</v>
      </c>
      <c r="B886">
        <v>27.6</v>
      </c>
      <c r="C886">
        <v>1.6720313794669046</v>
      </c>
    </row>
    <row r="887" spans="1:3" x14ac:dyDescent="0.75">
      <c r="A887" t="s">
        <v>138</v>
      </c>
      <c r="B887">
        <v>19</v>
      </c>
      <c r="C887">
        <v>20.857609202309487</v>
      </c>
    </row>
    <row r="888" spans="1:3" x14ac:dyDescent="0.75">
      <c r="A888" t="s">
        <v>138</v>
      </c>
      <c r="B888">
        <v>19</v>
      </c>
      <c r="C888">
        <v>1.4740031784935199</v>
      </c>
    </row>
    <row r="889" spans="1:3" x14ac:dyDescent="0.75">
      <c r="A889" t="s">
        <v>138</v>
      </c>
      <c r="B889">
        <v>18.8</v>
      </c>
      <c r="C889">
        <v>3.248053406701338</v>
      </c>
    </row>
    <row r="890" spans="1:3" x14ac:dyDescent="0.75">
      <c r="A890" t="s">
        <v>138</v>
      </c>
      <c r="B890">
        <v>15</v>
      </c>
    </row>
    <row r="891" spans="1:3" x14ac:dyDescent="0.75">
      <c r="A891" t="s">
        <v>138</v>
      </c>
      <c r="B891">
        <v>28</v>
      </c>
      <c r="C891">
        <v>7.4860588032668716</v>
      </c>
    </row>
    <row r="892" spans="1:3" x14ac:dyDescent="0.75">
      <c r="A892" t="s">
        <v>139</v>
      </c>
      <c r="B892">
        <v>21.7</v>
      </c>
      <c r="C892">
        <v>0.22424621413323356</v>
      </c>
    </row>
    <row r="893" spans="1:3" x14ac:dyDescent="0.75">
      <c r="A893" t="s">
        <v>139</v>
      </c>
      <c r="B893">
        <v>17</v>
      </c>
    </row>
    <row r="894" spans="1:3" x14ac:dyDescent="0.75">
      <c r="A894" t="s">
        <v>139</v>
      </c>
      <c r="B894">
        <v>25.5</v>
      </c>
    </row>
    <row r="895" spans="1:3" x14ac:dyDescent="0.75">
      <c r="A895" t="s">
        <v>139</v>
      </c>
      <c r="B895">
        <v>22</v>
      </c>
    </row>
    <row r="896" spans="1:3" x14ac:dyDescent="0.75">
      <c r="A896" t="s">
        <v>139</v>
      </c>
      <c r="B896">
        <v>1.9</v>
      </c>
    </row>
    <row r="897" spans="1:3" x14ac:dyDescent="0.75">
      <c r="A897" t="s">
        <v>139</v>
      </c>
      <c r="B897">
        <v>18</v>
      </c>
      <c r="C897">
        <v>8.4085101238465452</v>
      </c>
    </row>
    <row r="898" spans="1:3" x14ac:dyDescent="0.75">
      <c r="A898" t="s">
        <v>139</v>
      </c>
      <c r="B898">
        <v>19</v>
      </c>
      <c r="C898">
        <v>8.6535135527466238</v>
      </c>
    </row>
    <row r="899" spans="1:3" x14ac:dyDescent="0.75">
      <c r="A899" t="s">
        <v>142</v>
      </c>
      <c r="B899">
        <v>19</v>
      </c>
      <c r="C899">
        <v>-1.1827158276929259</v>
      </c>
    </row>
    <row r="900" spans="1:3" x14ac:dyDescent="0.75">
      <c r="A900" t="s">
        <v>142</v>
      </c>
      <c r="B900">
        <v>20</v>
      </c>
      <c r="C900">
        <v>-0.56431877379067519</v>
      </c>
    </row>
    <row r="901" spans="1:3" x14ac:dyDescent="0.75">
      <c r="A901" t="s">
        <v>142</v>
      </c>
      <c r="B901">
        <v>11</v>
      </c>
    </row>
    <row r="902" spans="1:3" x14ac:dyDescent="0.75">
      <c r="A902" t="s">
        <v>142</v>
      </c>
      <c r="B902">
        <v>18</v>
      </c>
      <c r="C902">
        <v>-2.1953279314578507</v>
      </c>
    </row>
    <row r="903" spans="1:3" x14ac:dyDescent="0.75">
      <c r="A903" t="s">
        <v>142</v>
      </c>
      <c r="B903">
        <v>26</v>
      </c>
    </row>
    <row r="904" spans="1:3" x14ac:dyDescent="0.75">
      <c r="A904" t="s">
        <v>142</v>
      </c>
      <c r="B904">
        <v>13</v>
      </c>
      <c r="C904">
        <v>2.6289358979562656</v>
      </c>
    </row>
    <row r="905" spans="1:3" x14ac:dyDescent="0.75">
      <c r="A905" t="s">
        <v>142</v>
      </c>
      <c r="B905">
        <v>24</v>
      </c>
    </row>
    <row r="906" spans="1:3" x14ac:dyDescent="0.75">
      <c r="A906" t="s">
        <v>142</v>
      </c>
      <c r="B906">
        <v>27</v>
      </c>
      <c r="C906">
        <v>2.8882275753938309</v>
      </c>
    </row>
    <row r="907" spans="1:3" x14ac:dyDescent="0.75">
      <c r="A907" t="s">
        <v>142</v>
      </c>
      <c r="B907">
        <v>26</v>
      </c>
    </row>
    <row r="908" spans="1:3" x14ac:dyDescent="0.75">
      <c r="A908" t="s">
        <v>142</v>
      </c>
      <c r="B908">
        <v>26</v>
      </c>
      <c r="C908">
        <v>1.7839485212320618</v>
      </c>
    </row>
    <row r="909" spans="1:3" x14ac:dyDescent="0.75">
      <c r="A909" t="s">
        <v>142</v>
      </c>
      <c r="B909">
        <v>11.9</v>
      </c>
      <c r="C909">
        <v>6.1187330308868093</v>
      </c>
    </row>
    <row r="910" spans="1:3" x14ac:dyDescent="0.75">
      <c r="A910" t="s">
        <v>142</v>
      </c>
      <c r="B910">
        <v>18</v>
      </c>
      <c r="C910">
        <v>2.8892712787625996</v>
      </c>
    </row>
    <row r="911" spans="1:3" x14ac:dyDescent="0.75">
      <c r="A911" t="s">
        <v>142</v>
      </c>
      <c r="B911">
        <v>6</v>
      </c>
      <c r="C911">
        <v>2.6970119790392562</v>
      </c>
    </row>
    <row r="912" spans="1:3" x14ac:dyDescent="0.75">
      <c r="A912" t="s">
        <v>142</v>
      </c>
      <c r="B912">
        <v>27.7</v>
      </c>
      <c r="C912">
        <v>3.8783019099316647</v>
      </c>
    </row>
    <row r="913" spans="1:3" x14ac:dyDescent="0.75">
      <c r="A913" t="s">
        <v>142</v>
      </c>
      <c r="B913">
        <v>27</v>
      </c>
      <c r="C913">
        <v>5.3344006072092727</v>
      </c>
    </row>
    <row r="914" spans="1:3" x14ac:dyDescent="0.75">
      <c r="A914" t="s">
        <v>142</v>
      </c>
      <c r="B914">
        <v>8</v>
      </c>
      <c r="C914">
        <v>3.742132710888439</v>
      </c>
    </row>
    <row r="915" spans="1:3" x14ac:dyDescent="0.75">
      <c r="A915" t="s">
        <v>142</v>
      </c>
      <c r="B915">
        <v>32</v>
      </c>
      <c r="C915">
        <v>5.1290200974902369</v>
      </c>
    </row>
    <row r="916" spans="1:3" x14ac:dyDescent="0.75">
      <c r="A916" t="s">
        <v>142</v>
      </c>
      <c r="B916">
        <v>30</v>
      </c>
      <c r="C916">
        <v>3.5707998451538554</v>
      </c>
    </row>
    <row r="917" spans="1:3" x14ac:dyDescent="0.75">
      <c r="A917" t="s">
        <v>142</v>
      </c>
      <c r="B917">
        <v>28</v>
      </c>
      <c r="C917">
        <v>4.2569228208235437</v>
      </c>
    </row>
    <row r="918" spans="1:3" x14ac:dyDescent="0.75">
      <c r="A918" t="s">
        <v>142</v>
      </c>
      <c r="B918">
        <v>27.6</v>
      </c>
    </row>
    <row r="919" spans="1:3" x14ac:dyDescent="0.75">
      <c r="A919" t="s">
        <v>142</v>
      </c>
      <c r="B919">
        <v>19</v>
      </c>
    </row>
    <row r="920" spans="1:3" x14ac:dyDescent="0.75">
      <c r="A920" t="s">
        <v>142</v>
      </c>
      <c r="B920">
        <v>27</v>
      </c>
      <c r="C920">
        <v>7.7434549487647937</v>
      </c>
    </row>
    <row r="921" spans="1:3" x14ac:dyDescent="0.75">
      <c r="A921" t="s">
        <v>142</v>
      </c>
      <c r="B921">
        <v>26</v>
      </c>
      <c r="C921">
        <v>15.620095544453301</v>
      </c>
    </row>
    <row r="922" spans="1:3" x14ac:dyDescent="0.75">
      <c r="A922" t="s">
        <v>118</v>
      </c>
      <c r="B922">
        <v>31.8</v>
      </c>
      <c r="C922">
        <v>3.7432440848023454</v>
      </c>
    </row>
    <row r="923" spans="1:3" x14ac:dyDescent="0.75">
      <c r="A923" t="s">
        <v>118</v>
      </c>
      <c r="B923">
        <v>17</v>
      </c>
      <c r="C923">
        <v>1.6274214953800741</v>
      </c>
    </row>
    <row r="924" spans="1:3" x14ac:dyDescent="0.75">
      <c r="A924" t="s">
        <v>118</v>
      </c>
      <c r="B924">
        <v>10</v>
      </c>
      <c r="C924">
        <v>6.2547567525400396</v>
      </c>
    </row>
    <row r="925" spans="1:3" x14ac:dyDescent="0.75">
      <c r="A925" t="s">
        <v>118</v>
      </c>
      <c r="B925">
        <v>19</v>
      </c>
      <c r="C925">
        <v>-5.2450833883237291E-2</v>
      </c>
    </row>
    <row r="926" spans="1:3" x14ac:dyDescent="0.75">
      <c r="A926" t="s">
        <v>118</v>
      </c>
      <c r="B926">
        <v>11</v>
      </c>
    </row>
    <row r="927" spans="1:3" x14ac:dyDescent="0.75">
      <c r="A927" t="s">
        <v>118</v>
      </c>
      <c r="B927">
        <v>11</v>
      </c>
      <c r="C927">
        <v>10.670939760093747</v>
      </c>
    </row>
    <row r="928" spans="1:3" x14ac:dyDescent="0.75">
      <c r="A928" t="s">
        <v>118</v>
      </c>
      <c r="B928">
        <v>27</v>
      </c>
    </row>
    <row r="929" spans="1:3" x14ac:dyDescent="0.75">
      <c r="A929" t="s">
        <v>118</v>
      </c>
      <c r="B929">
        <v>29</v>
      </c>
      <c r="C929">
        <v>2.7645251858832744</v>
      </c>
    </row>
    <row r="930" spans="1:3" x14ac:dyDescent="0.75">
      <c r="A930" t="s">
        <v>118</v>
      </c>
      <c r="B930">
        <v>21.7</v>
      </c>
    </row>
    <row r="931" spans="1:3" x14ac:dyDescent="0.75">
      <c r="A931" t="s">
        <v>118</v>
      </c>
      <c r="B931">
        <v>21.4</v>
      </c>
      <c r="C931">
        <v>5.712467416499031</v>
      </c>
    </row>
    <row r="932" spans="1:3" x14ac:dyDescent="0.75">
      <c r="A932" t="s">
        <v>118</v>
      </c>
      <c r="B932">
        <v>26</v>
      </c>
    </row>
    <row r="933" spans="1:3" x14ac:dyDescent="0.75">
      <c r="A933" t="s">
        <v>118</v>
      </c>
      <c r="B933">
        <v>17</v>
      </c>
    </row>
    <row r="934" spans="1:3" x14ac:dyDescent="0.75">
      <c r="A934" t="s">
        <v>118</v>
      </c>
      <c r="B934">
        <v>27</v>
      </c>
      <c r="C934">
        <v>3.9465115867009968</v>
      </c>
    </row>
    <row r="935" spans="1:3" x14ac:dyDescent="0.75">
      <c r="A935" t="s">
        <v>118</v>
      </c>
      <c r="B935">
        <v>11.9</v>
      </c>
      <c r="C935">
        <v>3.9542726138392634</v>
      </c>
    </row>
    <row r="936" spans="1:3" x14ac:dyDescent="0.75">
      <c r="A936" t="s">
        <v>118</v>
      </c>
      <c r="B936">
        <v>21.7</v>
      </c>
    </row>
    <row r="937" spans="1:3" x14ac:dyDescent="0.75">
      <c r="A937" t="s">
        <v>118</v>
      </c>
      <c r="B937">
        <v>21</v>
      </c>
      <c r="C937">
        <v>-1.3795447313012854E-2</v>
      </c>
    </row>
    <row r="938" spans="1:3" x14ac:dyDescent="0.75">
      <c r="A938" t="s">
        <v>118</v>
      </c>
      <c r="B938">
        <v>13</v>
      </c>
    </row>
    <row r="939" spans="1:3" x14ac:dyDescent="0.75">
      <c r="A939" t="s">
        <v>118</v>
      </c>
      <c r="B939">
        <v>1</v>
      </c>
      <c r="C939">
        <v>3.5594613013200251</v>
      </c>
    </row>
    <row r="940" spans="1:3" x14ac:dyDescent="0.75">
      <c r="A940" t="s">
        <v>118</v>
      </c>
      <c r="B940">
        <v>10</v>
      </c>
      <c r="C940">
        <v>2.8248181408238335</v>
      </c>
    </row>
    <row r="941" spans="1:3" x14ac:dyDescent="0.75">
      <c r="A941" t="s">
        <v>118</v>
      </c>
      <c r="B941">
        <v>12</v>
      </c>
      <c r="C941">
        <v>2.4758921264086777</v>
      </c>
    </row>
    <row r="942" spans="1:3" x14ac:dyDescent="0.75">
      <c r="A942" t="s">
        <v>118</v>
      </c>
      <c r="B942">
        <v>27</v>
      </c>
    </row>
    <row r="943" spans="1:3" x14ac:dyDescent="0.75">
      <c r="A943" t="s">
        <v>118</v>
      </c>
      <c r="B943">
        <v>29</v>
      </c>
      <c r="C943">
        <v>2.4657409450709644</v>
      </c>
    </row>
    <row r="944" spans="1:3" x14ac:dyDescent="0.75">
      <c r="A944" t="s">
        <v>118</v>
      </c>
      <c r="B944">
        <v>22.8</v>
      </c>
    </row>
    <row r="945" spans="1:3" x14ac:dyDescent="0.75">
      <c r="A945" t="s">
        <v>118</v>
      </c>
      <c r="B945">
        <v>18</v>
      </c>
      <c r="C945">
        <v>2.2641405548373013</v>
      </c>
    </row>
    <row r="946" spans="1:3" x14ac:dyDescent="0.75">
      <c r="A946" t="s">
        <v>118</v>
      </c>
      <c r="B946">
        <v>26.9</v>
      </c>
    </row>
    <row r="947" spans="1:3" x14ac:dyDescent="0.75">
      <c r="A947" t="s">
        <v>118</v>
      </c>
      <c r="B947">
        <v>21</v>
      </c>
    </row>
    <row r="948" spans="1:3" x14ac:dyDescent="0.75">
      <c r="A948" t="s">
        <v>118</v>
      </c>
      <c r="B948">
        <v>22</v>
      </c>
      <c r="C948">
        <v>6.3907955959746117</v>
      </c>
    </row>
    <row r="949" spans="1:3" x14ac:dyDescent="0.75">
      <c r="A949" t="s">
        <v>118</v>
      </c>
      <c r="B949">
        <v>22</v>
      </c>
    </row>
    <row r="950" spans="1:3" x14ac:dyDescent="0.75">
      <c r="A950" t="s">
        <v>118</v>
      </c>
      <c r="B950">
        <v>16</v>
      </c>
    </row>
    <row r="951" spans="1:3" x14ac:dyDescent="0.75">
      <c r="A951" t="s">
        <v>118</v>
      </c>
      <c r="B951">
        <v>28</v>
      </c>
      <c r="C951">
        <v>3.6834054449902056</v>
      </c>
    </row>
    <row r="952" spans="1:3" x14ac:dyDescent="0.75">
      <c r="A952" t="s">
        <v>122</v>
      </c>
      <c r="B952">
        <v>31.6</v>
      </c>
      <c r="C952">
        <v>4.8031905229869514</v>
      </c>
    </row>
    <row r="953" spans="1:3" x14ac:dyDescent="0.75">
      <c r="A953" t="s">
        <v>122</v>
      </c>
      <c r="B953">
        <v>19</v>
      </c>
      <c r="C953">
        <v>1.3001969967029714</v>
      </c>
    </row>
    <row r="954" spans="1:3" x14ac:dyDescent="0.75">
      <c r="A954" t="s">
        <v>122</v>
      </c>
      <c r="B954">
        <v>10</v>
      </c>
      <c r="C954">
        <v>1.4862236405607669</v>
      </c>
    </row>
    <row r="955" spans="1:3" x14ac:dyDescent="0.75">
      <c r="A955" t="s">
        <v>122</v>
      </c>
      <c r="B955">
        <v>18.899999999999999</v>
      </c>
      <c r="C955">
        <v>1.4383531759910229</v>
      </c>
    </row>
    <row r="956" spans="1:3" x14ac:dyDescent="0.75">
      <c r="A956" t="s">
        <v>122</v>
      </c>
      <c r="B956">
        <v>11</v>
      </c>
    </row>
    <row r="957" spans="1:3" x14ac:dyDescent="0.75">
      <c r="A957" t="s">
        <v>122</v>
      </c>
      <c r="B957">
        <v>10</v>
      </c>
      <c r="C957">
        <v>10.907763595161923</v>
      </c>
    </row>
    <row r="958" spans="1:3" x14ac:dyDescent="0.75">
      <c r="A958" t="s">
        <v>122</v>
      </c>
      <c r="B958">
        <v>27</v>
      </c>
    </row>
    <row r="959" spans="1:3" x14ac:dyDescent="0.75">
      <c r="A959" t="s">
        <v>122</v>
      </c>
      <c r="B959">
        <v>29</v>
      </c>
      <c r="C959">
        <v>1.6891479326630936</v>
      </c>
    </row>
    <row r="960" spans="1:3" x14ac:dyDescent="0.75">
      <c r="A960" t="s">
        <v>122</v>
      </c>
      <c r="B960">
        <v>17.8</v>
      </c>
    </row>
    <row r="961" spans="1:3" x14ac:dyDescent="0.75">
      <c r="A961" t="s">
        <v>122</v>
      </c>
      <c r="B961">
        <v>24</v>
      </c>
      <c r="C961">
        <v>3.434070035039873</v>
      </c>
    </row>
    <row r="962" spans="1:3" x14ac:dyDescent="0.75">
      <c r="A962" t="s">
        <v>122</v>
      </c>
      <c r="B962">
        <v>26</v>
      </c>
    </row>
    <row r="963" spans="1:3" x14ac:dyDescent="0.75">
      <c r="A963" t="s">
        <v>122</v>
      </c>
      <c r="B963">
        <v>17</v>
      </c>
    </row>
    <row r="964" spans="1:3" x14ac:dyDescent="0.75">
      <c r="A964" t="s">
        <v>122</v>
      </c>
      <c r="B964">
        <v>27</v>
      </c>
      <c r="C964">
        <v>0.84669393305538476</v>
      </c>
    </row>
    <row r="965" spans="1:3" x14ac:dyDescent="0.75">
      <c r="A965" t="s">
        <v>122</v>
      </c>
      <c r="B965">
        <v>11.9</v>
      </c>
      <c r="C965">
        <v>4.7885085029903154</v>
      </c>
    </row>
    <row r="966" spans="1:3" x14ac:dyDescent="0.75">
      <c r="A966" t="s">
        <v>122</v>
      </c>
      <c r="B966">
        <v>21.7</v>
      </c>
    </row>
    <row r="967" spans="1:3" x14ac:dyDescent="0.75">
      <c r="A967" t="s">
        <v>122</v>
      </c>
      <c r="B967">
        <v>21</v>
      </c>
      <c r="C967">
        <v>1.2091351405299415</v>
      </c>
    </row>
    <row r="968" spans="1:3" x14ac:dyDescent="0.75">
      <c r="A968" t="s">
        <v>122</v>
      </c>
      <c r="B968">
        <v>13</v>
      </c>
    </row>
    <row r="969" spans="1:3" x14ac:dyDescent="0.75">
      <c r="A969" t="s">
        <v>122</v>
      </c>
      <c r="B969">
        <v>30</v>
      </c>
      <c r="C969">
        <v>10.317364298845394</v>
      </c>
    </row>
    <row r="970" spans="1:3" x14ac:dyDescent="0.75">
      <c r="A970" t="s">
        <v>122</v>
      </c>
      <c r="B970">
        <v>11</v>
      </c>
      <c r="C970">
        <v>3.8533223110453689</v>
      </c>
    </row>
    <row r="971" spans="1:3" x14ac:dyDescent="0.75">
      <c r="A971" t="s">
        <v>122</v>
      </c>
      <c r="B971">
        <v>28</v>
      </c>
      <c r="C971">
        <v>2.5414419133267714</v>
      </c>
    </row>
    <row r="972" spans="1:3" x14ac:dyDescent="0.75">
      <c r="A972" t="s">
        <v>122</v>
      </c>
      <c r="B972">
        <v>25.5</v>
      </c>
    </row>
    <row r="973" spans="1:3" x14ac:dyDescent="0.75">
      <c r="A973" t="s">
        <v>122</v>
      </c>
      <c r="B973">
        <v>30</v>
      </c>
      <c r="C973">
        <v>2.1528489962359205</v>
      </c>
    </row>
    <row r="974" spans="1:3" x14ac:dyDescent="0.75">
      <c r="A974" t="s">
        <v>122</v>
      </c>
      <c r="B974">
        <v>1.9</v>
      </c>
    </row>
    <row r="975" spans="1:3" x14ac:dyDescent="0.75">
      <c r="A975" t="s">
        <v>122</v>
      </c>
      <c r="B975">
        <v>28</v>
      </c>
      <c r="C975">
        <v>14.579366006056373</v>
      </c>
    </row>
    <row r="976" spans="1:3" x14ac:dyDescent="0.75">
      <c r="A976" t="s">
        <v>122</v>
      </c>
      <c r="B976">
        <v>26.9</v>
      </c>
    </row>
    <row r="977" spans="1:3" x14ac:dyDescent="0.75">
      <c r="A977" t="s">
        <v>122</v>
      </c>
      <c r="B977">
        <v>21</v>
      </c>
    </row>
    <row r="978" spans="1:3" x14ac:dyDescent="0.75">
      <c r="A978" t="s">
        <v>122</v>
      </c>
      <c r="B978">
        <v>21</v>
      </c>
      <c r="C978">
        <v>6.9797999874879713</v>
      </c>
    </row>
    <row r="979" spans="1:3" x14ac:dyDescent="0.75">
      <c r="A979" t="s">
        <v>122</v>
      </c>
      <c r="B979">
        <v>18.399999999999999</v>
      </c>
    </row>
    <row r="980" spans="1:3" x14ac:dyDescent="0.75">
      <c r="A980" t="s">
        <v>122</v>
      </c>
      <c r="B980">
        <v>16</v>
      </c>
    </row>
    <row r="981" spans="1:3" x14ac:dyDescent="0.75">
      <c r="A981" t="s">
        <v>122</v>
      </c>
      <c r="B981">
        <v>27</v>
      </c>
      <c r="C981">
        <v>8.76024940098341</v>
      </c>
    </row>
    <row r="982" spans="1:3" x14ac:dyDescent="0.75">
      <c r="A982" t="s">
        <v>121</v>
      </c>
      <c r="B982">
        <v>20</v>
      </c>
      <c r="C982">
        <v>-0.32936380908185264</v>
      </c>
    </row>
    <row r="983" spans="1:3" x14ac:dyDescent="0.75">
      <c r="A983" t="s">
        <v>121</v>
      </c>
      <c r="B983">
        <v>19</v>
      </c>
      <c r="C983">
        <v>2.866514989734243</v>
      </c>
    </row>
    <row r="984" spans="1:3" x14ac:dyDescent="0.75">
      <c r="A984" t="s">
        <v>121</v>
      </c>
      <c r="B984">
        <v>11</v>
      </c>
      <c r="C984">
        <v>1.3466233263080758</v>
      </c>
    </row>
    <row r="985" spans="1:3" x14ac:dyDescent="0.75">
      <c r="A985" t="s">
        <v>121</v>
      </c>
      <c r="B985">
        <v>10</v>
      </c>
      <c r="C985">
        <v>9.9080843518532529</v>
      </c>
    </row>
    <row r="986" spans="1:3" x14ac:dyDescent="0.75">
      <c r="A986" t="s">
        <v>121</v>
      </c>
      <c r="B986">
        <v>27</v>
      </c>
      <c r="C986">
        <v>2.1371551909962094</v>
      </c>
    </row>
    <row r="987" spans="1:3" x14ac:dyDescent="0.75">
      <c r="A987" t="s">
        <v>121</v>
      </c>
      <c r="B987">
        <v>29</v>
      </c>
      <c r="C987">
        <v>8.0381899313157028</v>
      </c>
    </row>
    <row r="988" spans="1:3" x14ac:dyDescent="0.75">
      <c r="A988" t="s">
        <v>121</v>
      </c>
      <c r="B988">
        <v>21.7</v>
      </c>
    </row>
    <row r="989" spans="1:3" x14ac:dyDescent="0.75">
      <c r="A989" t="s">
        <v>121</v>
      </c>
      <c r="B989">
        <v>24</v>
      </c>
      <c r="C989">
        <v>6.7440090118154785</v>
      </c>
    </row>
    <row r="990" spans="1:3" x14ac:dyDescent="0.75">
      <c r="A990" t="s">
        <v>121</v>
      </c>
      <c r="B990">
        <v>26</v>
      </c>
      <c r="C990">
        <v>5.7954969878856275</v>
      </c>
    </row>
    <row r="991" spans="1:3" x14ac:dyDescent="0.75">
      <c r="A991" t="s">
        <v>121</v>
      </c>
      <c r="B991">
        <v>26</v>
      </c>
      <c r="C991">
        <v>3.6283299281217509</v>
      </c>
    </row>
    <row r="992" spans="1:3" x14ac:dyDescent="0.75">
      <c r="A992" t="s">
        <v>121</v>
      </c>
      <c r="B992">
        <v>17</v>
      </c>
    </row>
    <row r="993" spans="1:3" x14ac:dyDescent="0.75">
      <c r="A993" t="s">
        <v>121</v>
      </c>
      <c r="B993">
        <v>27</v>
      </c>
      <c r="C993">
        <v>4.0554243838930253</v>
      </c>
    </row>
    <row r="994" spans="1:3" x14ac:dyDescent="0.75">
      <c r="A994" t="s">
        <v>121</v>
      </c>
      <c r="B994">
        <v>11.9</v>
      </c>
      <c r="C994">
        <v>5.5843035142786164</v>
      </c>
    </row>
    <row r="995" spans="1:3" x14ac:dyDescent="0.75">
      <c r="A995" t="s">
        <v>121</v>
      </c>
      <c r="B995">
        <v>17</v>
      </c>
      <c r="C995">
        <v>3.0709422660877457</v>
      </c>
    </row>
    <row r="996" spans="1:3" x14ac:dyDescent="0.75">
      <c r="A996" t="s">
        <v>121</v>
      </c>
      <c r="B996">
        <v>14</v>
      </c>
    </row>
    <row r="997" spans="1:3" x14ac:dyDescent="0.75">
      <c r="A997" t="s">
        <v>121</v>
      </c>
      <c r="B997">
        <v>6</v>
      </c>
      <c r="C997">
        <v>3.2859468242731835</v>
      </c>
    </row>
    <row r="998" spans="1:3" x14ac:dyDescent="0.75">
      <c r="A998" t="s">
        <v>121</v>
      </c>
      <c r="B998">
        <v>27.7</v>
      </c>
      <c r="C998">
        <v>6.4736330635660977</v>
      </c>
    </row>
    <row r="999" spans="1:3" x14ac:dyDescent="0.75">
      <c r="A999" t="s">
        <v>121</v>
      </c>
      <c r="B999">
        <v>12</v>
      </c>
      <c r="C999">
        <v>4.8385944031355175</v>
      </c>
    </row>
    <row r="1000" spans="1:3" x14ac:dyDescent="0.75">
      <c r="A1000" t="s">
        <v>121</v>
      </c>
      <c r="B1000">
        <v>30</v>
      </c>
      <c r="C1000">
        <v>5.9256850674411856</v>
      </c>
    </row>
    <row r="1001" spans="1:3" x14ac:dyDescent="0.75">
      <c r="A1001" t="s">
        <v>121</v>
      </c>
      <c r="B1001">
        <v>25.5</v>
      </c>
    </row>
    <row r="1002" spans="1:3" x14ac:dyDescent="0.75">
      <c r="A1002" t="s">
        <v>121</v>
      </c>
      <c r="B1002">
        <v>30</v>
      </c>
      <c r="C1002">
        <v>3.4239026517682358</v>
      </c>
    </row>
    <row r="1003" spans="1:3" x14ac:dyDescent="0.75">
      <c r="A1003" t="s">
        <v>121</v>
      </c>
      <c r="B1003">
        <v>22.8</v>
      </c>
    </row>
    <row r="1004" spans="1:3" x14ac:dyDescent="0.75">
      <c r="A1004" t="s">
        <v>121</v>
      </c>
      <c r="B1004">
        <v>26.9</v>
      </c>
      <c r="C1004">
        <v>2.2376429490636229</v>
      </c>
    </row>
    <row r="1005" spans="1:3" x14ac:dyDescent="0.75">
      <c r="A1005" t="s">
        <v>121</v>
      </c>
      <c r="B1005">
        <v>21</v>
      </c>
      <c r="C1005">
        <v>2.2295506481360143</v>
      </c>
    </row>
    <row r="1006" spans="1:3" x14ac:dyDescent="0.75">
      <c r="A1006" t="s">
        <v>121</v>
      </c>
      <c r="B1006">
        <v>18</v>
      </c>
      <c r="C1006">
        <v>9.368635817096818</v>
      </c>
    </row>
    <row r="1007" spans="1:3" x14ac:dyDescent="0.75">
      <c r="A1007" t="s">
        <v>121</v>
      </c>
      <c r="B1007">
        <v>19</v>
      </c>
      <c r="C1007">
        <v>13.905638042121501</v>
      </c>
    </row>
    <row r="1008" spans="1:3" x14ac:dyDescent="0.75">
      <c r="A1008" t="s">
        <v>121</v>
      </c>
      <c r="B1008">
        <v>29</v>
      </c>
      <c r="C1008">
        <v>7.3361076318991367</v>
      </c>
    </row>
    <row r="1009" spans="1:3" x14ac:dyDescent="0.75">
      <c r="A1009" t="s">
        <v>121</v>
      </c>
      <c r="B1009">
        <v>25</v>
      </c>
      <c r="C1009">
        <v>14.758320480766557</v>
      </c>
    </row>
    <row r="1010" spans="1:3" x14ac:dyDescent="0.75">
      <c r="A1010" t="s">
        <v>119</v>
      </c>
      <c r="B1010">
        <v>31.6</v>
      </c>
      <c r="C1010">
        <v>7.3654878164931548</v>
      </c>
    </row>
    <row r="1011" spans="1:3" x14ac:dyDescent="0.75">
      <c r="A1011" t="s">
        <v>119</v>
      </c>
      <c r="B1011">
        <v>19</v>
      </c>
      <c r="C1011">
        <v>-4.0292254420612149E-2</v>
      </c>
    </row>
    <row r="1012" spans="1:3" x14ac:dyDescent="0.75">
      <c r="A1012" t="s">
        <v>119</v>
      </c>
      <c r="B1012">
        <v>0</v>
      </c>
      <c r="C1012">
        <v>8.1717163596542708</v>
      </c>
    </row>
    <row r="1013" spans="1:3" x14ac:dyDescent="0.75">
      <c r="A1013" t="s">
        <v>119</v>
      </c>
      <c r="B1013">
        <v>19</v>
      </c>
      <c r="C1013">
        <v>1.4913573495265273</v>
      </c>
    </row>
    <row r="1014" spans="1:3" x14ac:dyDescent="0.75">
      <c r="A1014" t="s">
        <v>119</v>
      </c>
      <c r="B1014">
        <v>11</v>
      </c>
    </row>
    <row r="1015" spans="1:3" x14ac:dyDescent="0.75">
      <c r="A1015" t="s">
        <v>119</v>
      </c>
      <c r="B1015">
        <v>10</v>
      </c>
      <c r="C1015">
        <v>10.091250900296695</v>
      </c>
    </row>
    <row r="1016" spans="1:3" x14ac:dyDescent="0.75">
      <c r="A1016" t="s">
        <v>119</v>
      </c>
      <c r="B1016">
        <v>27</v>
      </c>
      <c r="C1016">
        <v>0.77208526793770538</v>
      </c>
    </row>
    <row r="1017" spans="1:3" x14ac:dyDescent="0.75">
      <c r="A1017" t="s">
        <v>119</v>
      </c>
      <c r="B1017">
        <v>29</v>
      </c>
      <c r="C1017">
        <v>3.1299665658904008</v>
      </c>
    </row>
    <row r="1018" spans="1:3" x14ac:dyDescent="0.75">
      <c r="A1018" t="s">
        <v>119</v>
      </c>
      <c r="B1018">
        <v>21.7</v>
      </c>
    </row>
    <row r="1019" spans="1:3" x14ac:dyDescent="0.75">
      <c r="A1019" t="s">
        <v>119</v>
      </c>
      <c r="B1019">
        <v>21</v>
      </c>
      <c r="C1019">
        <v>19.389336250161943</v>
      </c>
    </row>
    <row r="1020" spans="1:3" x14ac:dyDescent="0.75">
      <c r="A1020" t="s">
        <v>119</v>
      </c>
      <c r="B1020">
        <v>22</v>
      </c>
    </row>
    <row r="1021" spans="1:3" x14ac:dyDescent="0.75">
      <c r="A1021" t="s">
        <v>119</v>
      </c>
      <c r="B1021">
        <v>17</v>
      </c>
    </row>
    <row r="1022" spans="1:3" x14ac:dyDescent="0.75">
      <c r="A1022" t="s">
        <v>119</v>
      </c>
      <c r="B1022">
        <v>27</v>
      </c>
      <c r="C1022">
        <v>2.3971116431612551</v>
      </c>
    </row>
    <row r="1023" spans="1:3" x14ac:dyDescent="0.75">
      <c r="A1023" t="s">
        <v>119</v>
      </c>
      <c r="B1023">
        <v>4.7</v>
      </c>
      <c r="C1023">
        <v>6.0178329300143609</v>
      </c>
    </row>
    <row r="1024" spans="1:3" x14ac:dyDescent="0.75">
      <c r="A1024" t="s">
        <v>119</v>
      </c>
      <c r="B1024">
        <v>21.7</v>
      </c>
    </row>
    <row r="1025" spans="1:3" x14ac:dyDescent="0.75">
      <c r="A1025" t="s">
        <v>119</v>
      </c>
      <c r="B1025">
        <v>21</v>
      </c>
      <c r="C1025">
        <v>1.1810895019252496</v>
      </c>
    </row>
    <row r="1026" spans="1:3" x14ac:dyDescent="0.75">
      <c r="A1026" t="s">
        <v>119</v>
      </c>
      <c r="B1026">
        <v>13</v>
      </c>
    </row>
    <row r="1027" spans="1:3" x14ac:dyDescent="0.75">
      <c r="A1027" t="s">
        <v>119</v>
      </c>
      <c r="B1027">
        <v>0.9</v>
      </c>
      <c r="C1027">
        <v>1.9093410090632155</v>
      </c>
    </row>
    <row r="1028" spans="1:3" x14ac:dyDescent="0.75">
      <c r="A1028" t="s">
        <v>119</v>
      </c>
      <c r="B1028">
        <v>11</v>
      </c>
      <c r="C1028">
        <v>3.8649009113406998</v>
      </c>
    </row>
    <row r="1029" spans="1:3" x14ac:dyDescent="0.75">
      <c r="A1029" t="s">
        <v>119</v>
      </c>
      <c r="B1029">
        <v>14</v>
      </c>
      <c r="C1029">
        <v>3.0469217738788648</v>
      </c>
    </row>
    <row r="1030" spans="1:3" x14ac:dyDescent="0.75">
      <c r="A1030" t="s">
        <v>119</v>
      </c>
      <c r="B1030">
        <v>27</v>
      </c>
    </row>
    <row r="1031" spans="1:3" x14ac:dyDescent="0.75">
      <c r="A1031" t="s">
        <v>119</v>
      </c>
      <c r="B1031">
        <v>29</v>
      </c>
      <c r="C1031">
        <v>1.7760453370213309</v>
      </c>
    </row>
    <row r="1032" spans="1:3" x14ac:dyDescent="0.75">
      <c r="A1032" t="s">
        <v>119</v>
      </c>
      <c r="B1032">
        <v>1.9</v>
      </c>
    </row>
    <row r="1033" spans="1:3" x14ac:dyDescent="0.75">
      <c r="A1033" t="s">
        <v>119</v>
      </c>
      <c r="B1033">
        <v>28</v>
      </c>
      <c r="C1033">
        <v>14.42854994900835</v>
      </c>
    </row>
    <row r="1034" spans="1:3" x14ac:dyDescent="0.75">
      <c r="A1034" t="s">
        <v>119</v>
      </c>
      <c r="B1034">
        <v>26.9</v>
      </c>
      <c r="C1034">
        <v>2.8234443707829029</v>
      </c>
    </row>
    <row r="1035" spans="1:3" x14ac:dyDescent="0.75">
      <c r="A1035" t="s">
        <v>119</v>
      </c>
      <c r="B1035">
        <v>21</v>
      </c>
    </row>
    <row r="1036" spans="1:3" x14ac:dyDescent="0.75">
      <c r="A1036" t="s">
        <v>119</v>
      </c>
      <c r="B1036">
        <v>21</v>
      </c>
      <c r="C1036">
        <v>6.9890649580594202</v>
      </c>
    </row>
    <row r="1037" spans="1:3" x14ac:dyDescent="0.75">
      <c r="A1037" t="s">
        <v>119</v>
      </c>
      <c r="B1037">
        <v>18.399999999999999</v>
      </c>
      <c r="C1037">
        <v>3.8085922602710292</v>
      </c>
    </row>
    <row r="1038" spans="1:3" x14ac:dyDescent="0.75">
      <c r="A1038" t="s">
        <v>119</v>
      </c>
      <c r="B1038">
        <v>16</v>
      </c>
    </row>
    <row r="1039" spans="1:3" x14ac:dyDescent="0.75">
      <c r="A1039" t="s">
        <v>119</v>
      </c>
      <c r="B1039">
        <v>27</v>
      </c>
      <c r="C1039">
        <v>2.1203541215043749</v>
      </c>
    </row>
    <row r="1040" spans="1:3" x14ac:dyDescent="0.75">
      <c r="A1040" t="s">
        <v>124</v>
      </c>
      <c r="B1040">
        <v>31.6</v>
      </c>
      <c r="C1040">
        <v>7.8473612584086192</v>
      </c>
    </row>
    <row r="1041" spans="1:3" x14ac:dyDescent="0.75">
      <c r="A1041" t="s">
        <v>124</v>
      </c>
      <c r="B1041">
        <v>18</v>
      </c>
      <c r="C1041">
        <v>1.2773232795036051</v>
      </c>
    </row>
    <row r="1042" spans="1:3" x14ac:dyDescent="0.75">
      <c r="A1042" t="s">
        <v>124</v>
      </c>
      <c r="B1042">
        <v>11</v>
      </c>
      <c r="C1042">
        <v>7.0559876751012256</v>
      </c>
    </row>
    <row r="1043" spans="1:3" x14ac:dyDescent="0.75">
      <c r="A1043" t="s">
        <v>124</v>
      </c>
      <c r="B1043">
        <v>19</v>
      </c>
      <c r="C1043">
        <v>0.95984536504328677</v>
      </c>
    </row>
    <row r="1044" spans="1:3" x14ac:dyDescent="0.75">
      <c r="A1044" t="s">
        <v>124</v>
      </c>
      <c r="B1044">
        <v>11</v>
      </c>
    </row>
    <row r="1045" spans="1:3" x14ac:dyDescent="0.75">
      <c r="A1045" t="s">
        <v>124</v>
      </c>
      <c r="B1045">
        <v>9</v>
      </c>
      <c r="C1045">
        <v>9.4448564555960264</v>
      </c>
    </row>
    <row r="1046" spans="1:3" x14ac:dyDescent="0.75">
      <c r="A1046" t="s">
        <v>124</v>
      </c>
      <c r="B1046">
        <v>27</v>
      </c>
    </row>
    <row r="1047" spans="1:3" x14ac:dyDescent="0.75">
      <c r="A1047" t="s">
        <v>124</v>
      </c>
      <c r="B1047">
        <v>29</v>
      </c>
      <c r="C1047">
        <v>3.6597474104466392</v>
      </c>
    </row>
    <row r="1048" spans="1:3" x14ac:dyDescent="0.75">
      <c r="A1048" t="s">
        <v>124</v>
      </c>
      <c r="B1048">
        <v>21.7</v>
      </c>
    </row>
    <row r="1049" spans="1:3" x14ac:dyDescent="0.75">
      <c r="A1049" t="s">
        <v>124</v>
      </c>
      <c r="B1049">
        <v>21.5</v>
      </c>
      <c r="C1049">
        <v>3.0469384722908082</v>
      </c>
    </row>
    <row r="1050" spans="1:3" x14ac:dyDescent="0.75">
      <c r="A1050" t="s">
        <v>124</v>
      </c>
      <c r="B1050">
        <v>26</v>
      </c>
    </row>
    <row r="1051" spans="1:3" x14ac:dyDescent="0.75">
      <c r="A1051" t="s">
        <v>124</v>
      </c>
      <c r="B1051">
        <v>17</v>
      </c>
    </row>
    <row r="1052" spans="1:3" x14ac:dyDescent="0.75">
      <c r="A1052" t="s">
        <v>124</v>
      </c>
      <c r="B1052">
        <v>26</v>
      </c>
      <c r="C1052">
        <v>4.5597400701797062</v>
      </c>
    </row>
    <row r="1053" spans="1:3" x14ac:dyDescent="0.75">
      <c r="A1053" t="s">
        <v>124</v>
      </c>
      <c r="B1053">
        <v>16.8</v>
      </c>
      <c r="C1053">
        <v>19.216093239951643</v>
      </c>
    </row>
    <row r="1054" spans="1:3" x14ac:dyDescent="0.75">
      <c r="A1054" t="s">
        <v>124</v>
      </c>
      <c r="B1054">
        <v>21.7</v>
      </c>
    </row>
    <row r="1055" spans="1:3" x14ac:dyDescent="0.75">
      <c r="A1055" t="s">
        <v>124</v>
      </c>
      <c r="B1055">
        <v>21</v>
      </c>
      <c r="C1055">
        <v>2.294972423376469</v>
      </c>
    </row>
    <row r="1056" spans="1:3" x14ac:dyDescent="0.75">
      <c r="A1056" t="s">
        <v>124</v>
      </c>
      <c r="B1056">
        <v>14</v>
      </c>
    </row>
    <row r="1057" spans="1:3" x14ac:dyDescent="0.75">
      <c r="A1057" t="s">
        <v>124</v>
      </c>
      <c r="B1057">
        <v>30</v>
      </c>
      <c r="C1057">
        <v>9.8001057176254989</v>
      </c>
    </row>
    <row r="1058" spans="1:3" x14ac:dyDescent="0.75">
      <c r="A1058" t="s">
        <v>124</v>
      </c>
      <c r="B1058">
        <v>11</v>
      </c>
      <c r="C1058">
        <v>3.9871148785523332</v>
      </c>
    </row>
    <row r="1059" spans="1:3" x14ac:dyDescent="0.75">
      <c r="A1059" t="s">
        <v>124</v>
      </c>
      <c r="B1059">
        <v>28</v>
      </c>
      <c r="C1059">
        <v>5.6029489097113325</v>
      </c>
    </row>
    <row r="1060" spans="1:3" x14ac:dyDescent="0.75">
      <c r="A1060" t="s">
        <v>124</v>
      </c>
      <c r="B1060">
        <v>25.5</v>
      </c>
    </row>
    <row r="1061" spans="1:3" x14ac:dyDescent="0.75">
      <c r="A1061" t="s">
        <v>124</v>
      </c>
      <c r="B1061">
        <v>31</v>
      </c>
      <c r="C1061">
        <v>2.2303077480824416</v>
      </c>
    </row>
    <row r="1062" spans="1:3" x14ac:dyDescent="0.75">
      <c r="A1062" t="s">
        <v>124</v>
      </c>
      <c r="B1062">
        <v>1.9</v>
      </c>
    </row>
    <row r="1063" spans="1:3" x14ac:dyDescent="0.75">
      <c r="A1063" t="s">
        <v>124</v>
      </c>
      <c r="B1063">
        <v>29</v>
      </c>
      <c r="C1063">
        <v>6.8341816230851995</v>
      </c>
    </row>
    <row r="1064" spans="1:3" x14ac:dyDescent="0.75">
      <c r="A1064" t="s">
        <v>124</v>
      </c>
      <c r="B1064">
        <v>26.9</v>
      </c>
    </row>
    <row r="1065" spans="1:3" x14ac:dyDescent="0.75">
      <c r="A1065" t="s">
        <v>124</v>
      </c>
      <c r="B1065">
        <v>21</v>
      </c>
    </row>
    <row r="1066" spans="1:3" x14ac:dyDescent="0.75">
      <c r="A1066" t="s">
        <v>124</v>
      </c>
      <c r="B1066">
        <v>21</v>
      </c>
      <c r="C1066">
        <v>7.7748951058981151</v>
      </c>
    </row>
    <row r="1067" spans="1:3" x14ac:dyDescent="0.75">
      <c r="A1067" t="s">
        <v>124</v>
      </c>
      <c r="B1067">
        <v>18.399999999999999</v>
      </c>
    </row>
    <row r="1068" spans="1:3" x14ac:dyDescent="0.75">
      <c r="A1068" t="s">
        <v>124</v>
      </c>
      <c r="B1068">
        <v>16</v>
      </c>
    </row>
    <row r="1069" spans="1:3" x14ac:dyDescent="0.75">
      <c r="A1069" t="s">
        <v>124</v>
      </c>
      <c r="B1069">
        <v>28</v>
      </c>
      <c r="C1069">
        <v>10.892001202599785</v>
      </c>
    </row>
    <row r="1070" spans="1:3" x14ac:dyDescent="0.75">
      <c r="A1070" t="s">
        <v>123</v>
      </c>
      <c r="B1070">
        <v>20</v>
      </c>
      <c r="C1070">
        <v>2.1071190454986248</v>
      </c>
    </row>
    <row r="1071" spans="1:3" x14ac:dyDescent="0.75">
      <c r="A1071" t="s">
        <v>123</v>
      </c>
      <c r="B1071">
        <v>11</v>
      </c>
      <c r="C1071">
        <v>3.6252726877403383</v>
      </c>
    </row>
    <row r="1072" spans="1:3" x14ac:dyDescent="0.75">
      <c r="A1072" t="s">
        <v>123</v>
      </c>
      <c r="B1072">
        <v>20</v>
      </c>
      <c r="C1072">
        <v>1.3865494640918612</v>
      </c>
    </row>
    <row r="1073" spans="1:3" x14ac:dyDescent="0.75">
      <c r="A1073" t="s">
        <v>123</v>
      </c>
      <c r="B1073">
        <v>26</v>
      </c>
      <c r="C1073">
        <v>2.7135268363247724</v>
      </c>
    </row>
    <row r="1074" spans="1:3" x14ac:dyDescent="0.75">
      <c r="A1074" t="s">
        <v>123</v>
      </c>
      <c r="B1074">
        <v>13</v>
      </c>
      <c r="C1074">
        <v>2.0845338012450272</v>
      </c>
    </row>
    <row r="1075" spans="1:3" x14ac:dyDescent="0.75">
      <c r="A1075" t="s">
        <v>123</v>
      </c>
      <c r="B1075">
        <v>21.7</v>
      </c>
      <c r="C1075">
        <v>2.2761593691857014</v>
      </c>
    </row>
    <row r="1076" spans="1:3" x14ac:dyDescent="0.75">
      <c r="A1076" t="s">
        <v>123</v>
      </c>
      <c r="B1076">
        <v>24</v>
      </c>
      <c r="C1076">
        <v>5.5726021330419284</v>
      </c>
    </row>
    <row r="1077" spans="1:3" x14ac:dyDescent="0.75">
      <c r="A1077" t="s">
        <v>123</v>
      </c>
      <c r="B1077">
        <v>22</v>
      </c>
      <c r="C1077">
        <v>2.1348311000819051</v>
      </c>
    </row>
    <row r="1078" spans="1:3" x14ac:dyDescent="0.75">
      <c r="A1078" t="s">
        <v>123</v>
      </c>
      <c r="B1078">
        <v>17</v>
      </c>
    </row>
    <row r="1079" spans="1:3" x14ac:dyDescent="0.75">
      <c r="A1079" t="s">
        <v>123</v>
      </c>
      <c r="B1079">
        <v>13</v>
      </c>
      <c r="C1079">
        <v>0.56644434442215974</v>
      </c>
    </row>
    <row r="1080" spans="1:3" x14ac:dyDescent="0.75">
      <c r="A1080" t="s">
        <v>123</v>
      </c>
      <c r="B1080">
        <v>6</v>
      </c>
    </row>
    <row r="1081" spans="1:3" x14ac:dyDescent="0.75">
      <c r="A1081" t="s">
        <v>123</v>
      </c>
      <c r="B1081">
        <v>8</v>
      </c>
      <c r="C1081">
        <v>3.4442377139079308</v>
      </c>
    </row>
    <row r="1082" spans="1:3" x14ac:dyDescent="0.75">
      <c r="A1082" t="s">
        <v>123</v>
      </c>
      <c r="B1082">
        <v>27</v>
      </c>
    </row>
    <row r="1083" spans="1:3" x14ac:dyDescent="0.75">
      <c r="A1083" t="s">
        <v>123</v>
      </c>
      <c r="B1083">
        <v>1.9</v>
      </c>
      <c r="C1083">
        <v>4.9244417272617005</v>
      </c>
    </row>
    <row r="1084" spans="1:3" x14ac:dyDescent="0.75">
      <c r="A1084" t="s">
        <v>123</v>
      </c>
      <c r="B1084">
        <v>27.6</v>
      </c>
      <c r="C1084">
        <v>3.0353124104914193</v>
      </c>
    </row>
    <row r="1085" spans="1:3" x14ac:dyDescent="0.75">
      <c r="A1085" t="s">
        <v>123</v>
      </c>
      <c r="B1085">
        <v>19</v>
      </c>
      <c r="C1085">
        <v>11.467752042099212</v>
      </c>
    </row>
    <row r="1086" spans="1:3" x14ac:dyDescent="0.75">
      <c r="A1086" t="s">
        <v>123</v>
      </c>
      <c r="B1086">
        <v>18</v>
      </c>
      <c r="C1086">
        <v>7.7761196544577871</v>
      </c>
    </row>
    <row r="1087" spans="1:3" x14ac:dyDescent="0.75">
      <c r="A1087" t="s">
        <v>123</v>
      </c>
      <c r="B1087">
        <v>19</v>
      </c>
      <c r="C1087">
        <v>11.082936386633698</v>
      </c>
    </row>
    <row r="1088" spans="1:3" x14ac:dyDescent="0.75">
      <c r="A1088" t="s">
        <v>120</v>
      </c>
      <c r="B1088">
        <v>32</v>
      </c>
      <c r="C1088">
        <v>5.9318555165761628</v>
      </c>
    </row>
    <row r="1089" spans="1:3" x14ac:dyDescent="0.75">
      <c r="A1089" t="s">
        <v>120</v>
      </c>
      <c r="B1089">
        <v>18</v>
      </c>
      <c r="C1089">
        <v>0.2079149812637939</v>
      </c>
    </row>
    <row r="1090" spans="1:3" x14ac:dyDescent="0.75">
      <c r="A1090" t="s">
        <v>120</v>
      </c>
      <c r="B1090">
        <v>8.6999999999999993</v>
      </c>
      <c r="C1090">
        <v>2.3600150493266336</v>
      </c>
    </row>
    <row r="1091" spans="1:3" x14ac:dyDescent="0.75">
      <c r="A1091" t="s">
        <v>120</v>
      </c>
      <c r="B1091">
        <v>21</v>
      </c>
      <c r="C1091">
        <v>0.750933965964517</v>
      </c>
    </row>
    <row r="1092" spans="1:3" x14ac:dyDescent="0.75">
      <c r="A1092" t="s">
        <v>120</v>
      </c>
      <c r="B1092">
        <v>11</v>
      </c>
      <c r="C1092">
        <v>5.1458682427179738</v>
      </c>
    </row>
    <row r="1093" spans="1:3" x14ac:dyDescent="0.75">
      <c r="A1093" t="s">
        <v>120</v>
      </c>
      <c r="B1093">
        <v>15</v>
      </c>
      <c r="C1093">
        <v>-0.60150964618418723</v>
      </c>
    </row>
    <row r="1094" spans="1:3" x14ac:dyDescent="0.75">
      <c r="A1094" t="s">
        <v>120</v>
      </c>
      <c r="B1094">
        <v>26</v>
      </c>
      <c r="C1094">
        <v>1.042609897024301</v>
      </c>
    </row>
    <row r="1095" spans="1:3" x14ac:dyDescent="0.75">
      <c r="A1095" t="s">
        <v>120</v>
      </c>
      <c r="B1095">
        <v>13</v>
      </c>
      <c r="C1095">
        <v>11.2099455189719</v>
      </c>
    </row>
    <row r="1096" spans="1:3" x14ac:dyDescent="0.75">
      <c r="A1096" t="s">
        <v>120</v>
      </c>
      <c r="B1096">
        <v>21.7</v>
      </c>
    </row>
    <row r="1097" spans="1:3" x14ac:dyDescent="0.75">
      <c r="A1097" t="s">
        <v>120</v>
      </c>
      <c r="B1097">
        <v>24</v>
      </c>
      <c r="C1097">
        <v>6.773131142189615</v>
      </c>
    </row>
    <row r="1098" spans="1:3" x14ac:dyDescent="0.75">
      <c r="A1098" t="s">
        <v>120</v>
      </c>
      <c r="B1098">
        <v>22</v>
      </c>
      <c r="C1098">
        <v>2.1163754470256237</v>
      </c>
    </row>
    <row r="1099" spans="1:3" x14ac:dyDescent="0.75">
      <c r="A1099" t="s">
        <v>120</v>
      </c>
      <c r="B1099">
        <v>17</v>
      </c>
    </row>
    <row r="1100" spans="1:3" x14ac:dyDescent="0.75">
      <c r="A1100" t="s">
        <v>120</v>
      </c>
      <c r="B1100">
        <v>26</v>
      </c>
      <c r="C1100">
        <v>1.2961283962495891</v>
      </c>
    </row>
    <row r="1101" spans="1:3" x14ac:dyDescent="0.75">
      <c r="A1101" t="s">
        <v>120</v>
      </c>
      <c r="B1101">
        <v>16.8</v>
      </c>
      <c r="C1101">
        <v>12.207369921152079</v>
      </c>
    </row>
    <row r="1102" spans="1:3" x14ac:dyDescent="0.75">
      <c r="A1102" t="s">
        <v>120</v>
      </c>
      <c r="B1102">
        <v>20.6</v>
      </c>
      <c r="C1102">
        <v>6.3796593927214857</v>
      </c>
    </row>
    <row r="1103" spans="1:3" x14ac:dyDescent="0.75">
      <c r="A1103" t="s">
        <v>120</v>
      </c>
      <c r="B1103">
        <v>20</v>
      </c>
      <c r="C1103">
        <v>0.93447512218154449</v>
      </c>
    </row>
    <row r="1104" spans="1:3" x14ac:dyDescent="0.75">
      <c r="A1104" t="s">
        <v>120</v>
      </c>
      <c r="B1104">
        <v>14</v>
      </c>
    </row>
    <row r="1105" spans="1:3" x14ac:dyDescent="0.75">
      <c r="A1105" t="s">
        <v>120</v>
      </c>
      <c r="B1105">
        <v>30</v>
      </c>
      <c r="C1105">
        <v>6.6869721134255009</v>
      </c>
    </row>
    <row r="1106" spans="1:3" x14ac:dyDescent="0.75">
      <c r="A1106" t="s">
        <v>120</v>
      </c>
      <c r="B1106">
        <v>8</v>
      </c>
      <c r="C1106">
        <v>4.0340320007773069</v>
      </c>
    </row>
    <row r="1107" spans="1:3" x14ac:dyDescent="0.75">
      <c r="A1107" t="s">
        <v>120</v>
      </c>
      <c r="B1107">
        <v>28</v>
      </c>
      <c r="C1107">
        <v>3.6782797595799033</v>
      </c>
    </row>
    <row r="1108" spans="1:3" x14ac:dyDescent="0.75">
      <c r="A1108" t="s">
        <v>120</v>
      </c>
      <c r="B1108">
        <v>25.5</v>
      </c>
    </row>
    <row r="1109" spans="1:3" x14ac:dyDescent="0.75">
      <c r="A1109" t="s">
        <v>120</v>
      </c>
      <c r="B1109">
        <v>31</v>
      </c>
      <c r="C1109">
        <v>1.2281562158538495</v>
      </c>
    </row>
    <row r="1110" spans="1:3" x14ac:dyDescent="0.75">
      <c r="A1110" t="s">
        <v>120</v>
      </c>
      <c r="B1110">
        <v>22.8</v>
      </c>
    </row>
    <row r="1111" spans="1:3" x14ac:dyDescent="0.75">
      <c r="A1111" t="s">
        <v>120</v>
      </c>
      <c r="B1111">
        <v>28</v>
      </c>
      <c r="C1111">
        <v>10.894878530504883</v>
      </c>
    </row>
    <row r="1112" spans="1:3" x14ac:dyDescent="0.75">
      <c r="A1112" t="s">
        <v>120</v>
      </c>
      <c r="B1112">
        <v>27.6</v>
      </c>
      <c r="C1112">
        <v>1.3146696217202205</v>
      </c>
    </row>
    <row r="1113" spans="1:3" x14ac:dyDescent="0.75">
      <c r="A1113" t="s">
        <v>120</v>
      </c>
      <c r="B1113">
        <v>19</v>
      </c>
      <c r="C1113">
        <v>14.49670059673352</v>
      </c>
    </row>
    <row r="1114" spans="1:3" x14ac:dyDescent="0.75">
      <c r="A1114" t="s">
        <v>120</v>
      </c>
      <c r="B1114">
        <v>18</v>
      </c>
      <c r="C1114">
        <v>1.5942261487612945</v>
      </c>
    </row>
    <row r="1115" spans="1:3" x14ac:dyDescent="0.75">
      <c r="A1115" t="s">
        <v>120</v>
      </c>
      <c r="B1115">
        <v>19</v>
      </c>
      <c r="C1115">
        <v>2.8650066409387378</v>
      </c>
    </row>
    <row r="1116" spans="1:3" x14ac:dyDescent="0.75">
      <c r="A1116" t="s">
        <v>120</v>
      </c>
      <c r="B1116">
        <v>15</v>
      </c>
      <c r="C1116">
        <v>9.9947897650140565</v>
      </c>
    </row>
    <row r="1117" spans="1:3" x14ac:dyDescent="0.75">
      <c r="A1117" t="s">
        <v>120</v>
      </c>
      <c r="B1117">
        <v>27</v>
      </c>
      <c r="C1117">
        <v>6.3303546104072979</v>
      </c>
    </row>
    <row r="1118" spans="1:3" x14ac:dyDescent="0.75">
      <c r="A1118" t="s">
        <v>125</v>
      </c>
      <c r="B1118">
        <v>32</v>
      </c>
      <c r="C1118">
        <v>6.5193369968576134</v>
      </c>
    </row>
    <row r="1119" spans="1:3" x14ac:dyDescent="0.75">
      <c r="A1119" t="s">
        <v>125</v>
      </c>
      <c r="B1119">
        <v>17</v>
      </c>
      <c r="C1119">
        <v>1.8481598529220609</v>
      </c>
    </row>
    <row r="1120" spans="1:3" x14ac:dyDescent="0.75">
      <c r="A1120" t="s">
        <v>125</v>
      </c>
      <c r="B1120">
        <v>9</v>
      </c>
      <c r="C1120">
        <v>9.4127681996890988</v>
      </c>
    </row>
    <row r="1121" spans="1:3" x14ac:dyDescent="0.75">
      <c r="A1121" t="s">
        <v>125</v>
      </c>
      <c r="B1121">
        <v>20.8</v>
      </c>
      <c r="C1121">
        <v>1.0129567120335308</v>
      </c>
    </row>
    <row r="1122" spans="1:3" x14ac:dyDescent="0.75">
      <c r="A1122" t="s">
        <v>125</v>
      </c>
      <c r="B1122">
        <v>11</v>
      </c>
    </row>
    <row r="1123" spans="1:3" x14ac:dyDescent="0.75">
      <c r="A1123" t="s">
        <v>125</v>
      </c>
      <c r="B1123">
        <v>14</v>
      </c>
      <c r="C1123">
        <v>1.3364513145440498</v>
      </c>
    </row>
    <row r="1124" spans="1:3" x14ac:dyDescent="0.75">
      <c r="A1124" t="s">
        <v>125</v>
      </c>
      <c r="B1124">
        <v>26</v>
      </c>
      <c r="C1124">
        <v>1.6399405692175673</v>
      </c>
    </row>
    <row r="1125" spans="1:3" x14ac:dyDescent="0.75">
      <c r="A1125" t="s">
        <v>125</v>
      </c>
      <c r="B1125">
        <v>13</v>
      </c>
      <c r="C1125">
        <v>12.069850173081058</v>
      </c>
    </row>
    <row r="1126" spans="1:3" x14ac:dyDescent="0.75">
      <c r="A1126" t="s">
        <v>125</v>
      </c>
      <c r="B1126">
        <v>21.7</v>
      </c>
    </row>
    <row r="1127" spans="1:3" x14ac:dyDescent="0.75">
      <c r="A1127" t="s">
        <v>125</v>
      </c>
      <c r="B1127">
        <v>26</v>
      </c>
      <c r="C1127">
        <v>5.4794574904926572</v>
      </c>
    </row>
    <row r="1128" spans="1:3" x14ac:dyDescent="0.75">
      <c r="A1128" t="s">
        <v>125</v>
      </c>
      <c r="B1128">
        <v>26</v>
      </c>
    </row>
    <row r="1129" spans="1:3" x14ac:dyDescent="0.75">
      <c r="A1129" t="s">
        <v>125</v>
      </c>
      <c r="B1129">
        <v>17</v>
      </c>
    </row>
    <row r="1130" spans="1:3" x14ac:dyDescent="0.75">
      <c r="A1130" t="s">
        <v>125</v>
      </c>
      <c r="B1130">
        <v>27</v>
      </c>
      <c r="C1130">
        <v>3.2527653759657937</v>
      </c>
    </row>
    <row r="1131" spans="1:3" x14ac:dyDescent="0.75">
      <c r="A1131" t="s">
        <v>125</v>
      </c>
      <c r="B1131">
        <v>4.7</v>
      </c>
      <c r="C1131">
        <v>4.6514628615554416</v>
      </c>
    </row>
    <row r="1132" spans="1:3" x14ac:dyDescent="0.75">
      <c r="A1132" t="s">
        <v>125</v>
      </c>
      <c r="B1132">
        <v>21.7</v>
      </c>
    </row>
    <row r="1133" spans="1:3" x14ac:dyDescent="0.75">
      <c r="A1133" t="s">
        <v>125</v>
      </c>
      <c r="B1133">
        <v>20</v>
      </c>
      <c r="C1133">
        <v>2.0849630971058288</v>
      </c>
    </row>
    <row r="1134" spans="1:3" x14ac:dyDescent="0.75">
      <c r="A1134" t="s">
        <v>125</v>
      </c>
      <c r="B1134">
        <v>14</v>
      </c>
    </row>
    <row r="1135" spans="1:3" x14ac:dyDescent="0.75">
      <c r="A1135" t="s">
        <v>125</v>
      </c>
      <c r="B1135">
        <v>1</v>
      </c>
      <c r="C1135">
        <v>0.58621211324288669</v>
      </c>
    </row>
    <row r="1136" spans="1:3" x14ac:dyDescent="0.75">
      <c r="A1136" t="s">
        <v>125</v>
      </c>
      <c r="B1136">
        <v>8</v>
      </c>
      <c r="C1136">
        <v>5.2604092381853809</v>
      </c>
    </row>
    <row r="1137" spans="1:3" x14ac:dyDescent="0.75">
      <c r="A1137" t="s">
        <v>125</v>
      </c>
      <c r="B1137">
        <v>14</v>
      </c>
      <c r="C1137">
        <v>2.7206008940940207</v>
      </c>
    </row>
    <row r="1138" spans="1:3" x14ac:dyDescent="0.75">
      <c r="A1138" t="s">
        <v>125</v>
      </c>
      <c r="B1138">
        <v>25.5</v>
      </c>
    </row>
    <row r="1139" spans="1:3" x14ac:dyDescent="0.75">
      <c r="A1139" t="s">
        <v>125</v>
      </c>
      <c r="B1139">
        <v>29</v>
      </c>
      <c r="C1139">
        <v>2.1410397461320012</v>
      </c>
    </row>
    <row r="1140" spans="1:3" x14ac:dyDescent="0.75">
      <c r="A1140" t="s">
        <v>125</v>
      </c>
      <c r="B1140">
        <v>22.8</v>
      </c>
    </row>
    <row r="1141" spans="1:3" x14ac:dyDescent="0.75">
      <c r="A1141" t="s">
        <v>125</v>
      </c>
      <c r="B1141">
        <v>21</v>
      </c>
      <c r="C1141">
        <v>3.560972798680579</v>
      </c>
    </row>
    <row r="1142" spans="1:3" x14ac:dyDescent="0.75">
      <c r="A1142" t="s">
        <v>125</v>
      </c>
      <c r="B1142">
        <v>27.6</v>
      </c>
      <c r="C1142">
        <v>1.7488684534979502</v>
      </c>
    </row>
    <row r="1143" spans="1:3" x14ac:dyDescent="0.75">
      <c r="A1143" t="s">
        <v>125</v>
      </c>
      <c r="B1143">
        <v>19</v>
      </c>
    </row>
    <row r="1144" spans="1:3" x14ac:dyDescent="0.75">
      <c r="A1144" t="s">
        <v>125</v>
      </c>
      <c r="B1144">
        <v>19</v>
      </c>
      <c r="C1144">
        <v>1.534787262702795</v>
      </c>
    </row>
    <row r="1145" spans="1:3" x14ac:dyDescent="0.75">
      <c r="A1145" t="s">
        <v>125</v>
      </c>
      <c r="B1145">
        <v>20</v>
      </c>
      <c r="C1145">
        <v>3.4492015895673389</v>
      </c>
    </row>
    <row r="1146" spans="1:3" x14ac:dyDescent="0.75">
      <c r="A1146" t="s">
        <v>125</v>
      </c>
      <c r="B1146">
        <v>15</v>
      </c>
    </row>
    <row r="1147" spans="1:3" x14ac:dyDescent="0.75">
      <c r="A1147" t="s">
        <v>125</v>
      </c>
      <c r="B1147">
        <v>27</v>
      </c>
      <c r="C1147">
        <v>3.8690114652574237</v>
      </c>
    </row>
    <row r="1148" spans="1:3" x14ac:dyDescent="0.75">
      <c r="A1148" t="s">
        <v>131</v>
      </c>
      <c r="B1148">
        <v>31.8</v>
      </c>
      <c r="C1148">
        <v>3.1219023636120888</v>
      </c>
    </row>
    <row r="1149" spans="1:3" x14ac:dyDescent="0.75">
      <c r="A1149" t="s">
        <v>131</v>
      </c>
      <c r="B1149">
        <v>17</v>
      </c>
      <c r="C1149">
        <v>2.471119701305788</v>
      </c>
    </row>
    <row r="1150" spans="1:3" x14ac:dyDescent="0.75">
      <c r="A1150" t="s">
        <v>131</v>
      </c>
      <c r="B1150">
        <v>12</v>
      </c>
      <c r="C1150">
        <v>11.453715601485442</v>
      </c>
    </row>
    <row r="1151" spans="1:3" x14ac:dyDescent="0.75">
      <c r="A1151" t="s">
        <v>131</v>
      </c>
      <c r="B1151">
        <v>19</v>
      </c>
      <c r="C1151">
        <v>1.65246328523368</v>
      </c>
    </row>
    <row r="1152" spans="1:3" x14ac:dyDescent="0.75">
      <c r="A1152" t="s">
        <v>131</v>
      </c>
      <c r="B1152">
        <v>11</v>
      </c>
    </row>
    <row r="1153" spans="1:3" x14ac:dyDescent="0.75">
      <c r="A1153" t="s">
        <v>131</v>
      </c>
      <c r="B1153">
        <v>11</v>
      </c>
      <c r="C1153">
        <v>10.090019952136691</v>
      </c>
    </row>
    <row r="1154" spans="1:3" x14ac:dyDescent="0.75">
      <c r="A1154" t="s">
        <v>131</v>
      </c>
      <c r="B1154">
        <v>27</v>
      </c>
    </row>
    <row r="1155" spans="1:3" x14ac:dyDescent="0.75">
      <c r="A1155" t="s">
        <v>131</v>
      </c>
      <c r="B1155">
        <v>29</v>
      </c>
      <c r="C1155">
        <v>3.0907260979213524</v>
      </c>
    </row>
    <row r="1156" spans="1:3" x14ac:dyDescent="0.75">
      <c r="A1156" t="s">
        <v>131</v>
      </c>
      <c r="B1156">
        <v>21.7</v>
      </c>
    </row>
    <row r="1157" spans="1:3" x14ac:dyDescent="0.75">
      <c r="A1157" t="s">
        <v>131</v>
      </c>
      <c r="B1157">
        <v>26</v>
      </c>
      <c r="C1157">
        <v>7.8581629395542025</v>
      </c>
    </row>
    <row r="1158" spans="1:3" x14ac:dyDescent="0.75">
      <c r="A1158" t="s">
        <v>131</v>
      </c>
      <c r="B1158">
        <v>26</v>
      </c>
    </row>
    <row r="1159" spans="1:3" x14ac:dyDescent="0.75">
      <c r="A1159" t="s">
        <v>131</v>
      </c>
      <c r="B1159">
        <v>17.8</v>
      </c>
    </row>
    <row r="1160" spans="1:3" x14ac:dyDescent="0.75">
      <c r="A1160" t="s">
        <v>131</v>
      </c>
      <c r="B1160">
        <v>26</v>
      </c>
      <c r="C1160">
        <v>4.8967543756696941</v>
      </c>
    </row>
    <row r="1161" spans="1:3" x14ac:dyDescent="0.75">
      <c r="A1161" t="s">
        <v>131</v>
      </c>
      <c r="B1161">
        <v>11.9</v>
      </c>
      <c r="C1161">
        <v>9.4999603058129125</v>
      </c>
    </row>
    <row r="1162" spans="1:3" x14ac:dyDescent="0.75">
      <c r="A1162" t="s">
        <v>131</v>
      </c>
      <c r="B1162">
        <v>21.7</v>
      </c>
    </row>
    <row r="1163" spans="1:3" x14ac:dyDescent="0.75">
      <c r="A1163" t="s">
        <v>131</v>
      </c>
      <c r="B1163">
        <v>21</v>
      </c>
      <c r="C1163">
        <v>1.4340610870308688</v>
      </c>
    </row>
    <row r="1164" spans="1:3" x14ac:dyDescent="0.75">
      <c r="A1164" t="s">
        <v>131</v>
      </c>
      <c r="B1164">
        <v>14</v>
      </c>
    </row>
    <row r="1165" spans="1:3" x14ac:dyDescent="0.75">
      <c r="A1165" t="s">
        <v>131</v>
      </c>
      <c r="B1165">
        <v>1</v>
      </c>
      <c r="C1165">
        <v>2.8631258913095792</v>
      </c>
    </row>
    <row r="1166" spans="1:3" x14ac:dyDescent="0.75">
      <c r="A1166" t="s">
        <v>131</v>
      </c>
      <c r="B1166">
        <v>10</v>
      </c>
      <c r="C1166">
        <v>4.658555585430002</v>
      </c>
    </row>
    <row r="1167" spans="1:3" x14ac:dyDescent="0.75">
      <c r="A1167" t="s">
        <v>131</v>
      </c>
      <c r="B1167">
        <v>14</v>
      </c>
      <c r="C1167">
        <v>3.933421232895391</v>
      </c>
    </row>
    <row r="1168" spans="1:3" x14ac:dyDescent="0.75">
      <c r="A1168" t="s">
        <v>131</v>
      </c>
      <c r="B1168">
        <v>25.5</v>
      </c>
    </row>
    <row r="1169" spans="1:3" x14ac:dyDescent="0.75">
      <c r="A1169" t="s">
        <v>131</v>
      </c>
      <c r="B1169">
        <v>29</v>
      </c>
      <c r="C1169">
        <v>4.0794985348165218</v>
      </c>
    </row>
    <row r="1170" spans="1:3" x14ac:dyDescent="0.75">
      <c r="A1170" t="s">
        <v>131</v>
      </c>
      <c r="B1170">
        <v>22.8</v>
      </c>
    </row>
    <row r="1171" spans="1:3" x14ac:dyDescent="0.75">
      <c r="A1171" t="s">
        <v>131</v>
      </c>
      <c r="B1171">
        <v>22</v>
      </c>
      <c r="C1171">
        <v>3.54010200362386</v>
      </c>
    </row>
    <row r="1172" spans="1:3" x14ac:dyDescent="0.75">
      <c r="A1172" t="s">
        <v>131</v>
      </c>
      <c r="B1172">
        <v>26.9</v>
      </c>
    </row>
    <row r="1173" spans="1:3" x14ac:dyDescent="0.75">
      <c r="A1173" t="s">
        <v>131</v>
      </c>
      <c r="B1173">
        <v>21</v>
      </c>
    </row>
    <row r="1174" spans="1:3" x14ac:dyDescent="0.75">
      <c r="A1174" t="s">
        <v>131</v>
      </c>
      <c r="B1174">
        <v>22</v>
      </c>
      <c r="C1174">
        <v>3.5780993399721979</v>
      </c>
    </row>
    <row r="1175" spans="1:3" x14ac:dyDescent="0.75">
      <c r="A1175" t="s">
        <v>131</v>
      </c>
      <c r="B1175">
        <v>18.399999999999999</v>
      </c>
    </row>
    <row r="1176" spans="1:3" x14ac:dyDescent="0.75">
      <c r="A1176" t="s">
        <v>131</v>
      </c>
      <c r="B1176">
        <v>16</v>
      </c>
    </row>
    <row r="1177" spans="1:3" x14ac:dyDescent="0.75">
      <c r="A1177" t="s">
        <v>131</v>
      </c>
      <c r="B1177">
        <v>28</v>
      </c>
      <c r="C1177">
        <v>6.1246548305940314</v>
      </c>
    </row>
    <row r="1178" spans="1:3" x14ac:dyDescent="0.75">
      <c r="A1178" t="s">
        <v>134</v>
      </c>
      <c r="B1178">
        <v>32</v>
      </c>
      <c r="C1178">
        <v>3.5183465320569454</v>
      </c>
    </row>
    <row r="1179" spans="1:3" x14ac:dyDescent="0.75">
      <c r="A1179" t="s">
        <v>134</v>
      </c>
      <c r="B1179">
        <v>19</v>
      </c>
      <c r="C1179">
        <v>-0.25513541985081473</v>
      </c>
    </row>
    <row r="1180" spans="1:3" x14ac:dyDescent="0.75">
      <c r="A1180" t="s">
        <v>134</v>
      </c>
      <c r="B1180">
        <v>9</v>
      </c>
      <c r="C1180">
        <v>8.5202131728885213</v>
      </c>
    </row>
    <row r="1181" spans="1:3" x14ac:dyDescent="0.75">
      <c r="A1181" t="s">
        <v>134</v>
      </c>
      <c r="B1181">
        <v>19</v>
      </c>
      <c r="C1181">
        <v>0.56899833909333208</v>
      </c>
    </row>
    <row r="1182" spans="1:3" x14ac:dyDescent="0.75">
      <c r="A1182" t="s">
        <v>134</v>
      </c>
      <c r="B1182">
        <v>11</v>
      </c>
    </row>
    <row r="1183" spans="1:3" x14ac:dyDescent="0.75">
      <c r="A1183" t="s">
        <v>134</v>
      </c>
      <c r="B1183">
        <v>10</v>
      </c>
      <c r="C1183">
        <v>12.891507382766326</v>
      </c>
    </row>
    <row r="1184" spans="1:3" x14ac:dyDescent="0.75">
      <c r="A1184" t="s">
        <v>134</v>
      </c>
      <c r="B1184">
        <v>27</v>
      </c>
    </row>
    <row r="1185" spans="1:3" x14ac:dyDescent="0.75">
      <c r="A1185" t="s">
        <v>134</v>
      </c>
      <c r="B1185">
        <v>29</v>
      </c>
      <c r="C1185">
        <v>2.8579579589611819</v>
      </c>
    </row>
    <row r="1186" spans="1:3" x14ac:dyDescent="0.75">
      <c r="A1186" t="s">
        <v>134</v>
      </c>
      <c r="B1186">
        <v>17.8</v>
      </c>
    </row>
    <row r="1187" spans="1:3" x14ac:dyDescent="0.75">
      <c r="A1187" t="s">
        <v>134</v>
      </c>
      <c r="B1187">
        <v>20.7</v>
      </c>
      <c r="C1187">
        <v>1.4917207635418677</v>
      </c>
    </row>
    <row r="1188" spans="1:3" x14ac:dyDescent="0.75">
      <c r="A1188" t="s">
        <v>134</v>
      </c>
      <c r="B1188">
        <v>26</v>
      </c>
    </row>
    <row r="1189" spans="1:3" x14ac:dyDescent="0.75">
      <c r="A1189" t="s">
        <v>134</v>
      </c>
      <c r="B1189">
        <v>17.8</v>
      </c>
    </row>
    <row r="1190" spans="1:3" x14ac:dyDescent="0.75">
      <c r="A1190" t="s">
        <v>134</v>
      </c>
      <c r="B1190">
        <v>27</v>
      </c>
      <c r="C1190">
        <v>1.5232471254287976</v>
      </c>
    </row>
    <row r="1191" spans="1:3" x14ac:dyDescent="0.75">
      <c r="A1191" t="s">
        <v>134</v>
      </c>
      <c r="B1191">
        <v>11.9</v>
      </c>
      <c r="C1191">
        <v>6.3152523904416844</v>
      </c>
    </row>
    <row r="1192" spans="1:3" x14ac:dyDescent="0.75">
      <c r="A1192" t="s">
        <v>134</v>
      </c>
      <c r="B1192">
        <v>21.7</v>
      </c>
    </row>
    <row r="1193" spans="1:3" x14ac:dyDescent="0.75">
      <c r="A1193" t="s">
        <v>134</v>
      </c>
      <c r="B1193">
        <v>21</v>
      </c>
      <c r="C1193">
        <v>3.0925686815251794</v>
      </c>
    </row>
    <row r="1194" spans="1:3" x14ac:dyDescent="0.75">
      <c r="A1194" t="s">
        <v>134</v>
      </c>
      <c r="B1194">
        <v>13</v>
      </c>
    </row>
    <row r="1195" spans="1:3" x14ac:dyDescent="0.75">
      <c r="A1195" t="s">
        <v>134</v>
      </c>
      <c r="B1195">
        <v>30</v>
      </c>
      <c r="C1195">
        <v>8.4931491225883917</v>
      </c>
    </row>
    <row r="1196" spans="1:3" x14ac:dyDescent="0.75">
      <c r="A1196" t="s">
        <v>134</v>
      </c>
      <c r="B1196">
        <v>11</v>
      </c>
      <c r="C1196">
        <v>3.3846262848641473</v>
      </c>
    </row>
    <row r="1197" spans="1:3" x14ac:dyDescent="0.75">
      <c r="A1197" t="s">
        <v>134</v>
      </c>
      <c r="B1197">
        <v>28</v>
      </c>
      <c r="C1197">
        <v>3.1870215474985391</v>
      </c>
    </row>
    <row r="1198" spans="1:3" x14ac:dyDescent="0.75">
      <c r="A1198" t="s">
        <v>134</v>
      </c>
      <c r="B1198">
        <v>27</v>
      </c>
    </row>
    <row r="1199" spans="1:3" x14ac:dyDescent="0.75">
      <c r="A1199" t="s">
        <v>134</v>
      </c>
      <c r="B1199">
        <v>30</v>
      </c>
      <c r="C1199">
        <v>1.709470306105968</v>
      </c>
    </row>
    <row r="1200" spans="1:3" x14ac:dyDescent="0.75">
      <c r="A1200" t="s">
        <v>134</v>
      </c>
      <c r="B1200">
        <v>1.9</v>
      </c>
    </row>
    <row r="1201" spans="1:3" x14ac:dyDescent="0.75">
      <c r="A1201" t="s">
        <v>134</v>
      </c>
      <c r="B1201">
        <v>28</v>
      </c>
      <c r="C1201">
        <v>7.0326814494168053</v>
      </c>
    </row>
    <row r="1202" spans="1:3" x14ac:dyDescent="0.75">
      <c r="A1202" t="s">
        <v>134</v>
      </c>
      <c r="B1202">
        <v>26.9</v>
      </c>
    </row>
    <row r="1203" spans="1:3" x14ac:dyDescent="0.75">
      <c r="A1203" t="s">
        <v>134</v>
      </c>
      <c r="B1203">
        <v>21</v>
      </c>
    </row>
    <row r="1204" spans="1:3" x14ac:dyDescent="0.75">
      <c r="A1204" t="s">
        <v>134</v>
      </c>
      <c r="B1204">
        <v>22</v>
      </c>
      <c r="C1204">
        <v>6.7942246327547666</v>
      </c>
    </row>
    <row r="1205" spans="1:3" x14ac:dyDescent="0.75">
      <c r="A1205" t="s">
        <v>134</v>
      </c>
      <c r="B1205">
        <v>18.399999999999999</v>
      </c>
    </row>
    <row r="1206" spans="1:3" x14ac:dyDescent="0.75">
      <c r="A1206" t="s">
        <v>134</v>
      </c>
      <c r="B1206">
        <v>16</v>
      </c>
    </row>
    <row r="1207" spans="1:3" x14ac:dyDescent="0.75">
      <c r="A1207" t="s">
        <v>134</v>
      </c>
      <c r="B1207">
        <v>27</v>
      </c>
      <c r="C1207">
        <v>7.6309001022824505</v>
      </c>
    </row>
    <row r="1208" spans="1:3" x14ac:dyDescent="0.75">
      <c r="A1208" t="s">
        <v>132</v>
      </c>
      <c r="B1208">
        <v>32</v>
      </c>
      <c r="C1208">
        <v>6.3308510502308506</v>
      </c>
    </row>
    <row r="1209" spans="1:3" x14ac:dyDescent="0.75">
      <c r="A1209" t="s">
        <v>132</v>
      </c>
      <c r="B1209">
        <v>17</v>
      </c>
      <c r="C1209">
        <v>0.22472061044620481</v>
      </c>
    </row>
    <row r="1210" spans="1:3" x14ac:dyDescent="0.75">
      <c r="A1210" t="s">
        <v>132</v>
      </c>
      <c r="B1210">
        <v>10</v>
      </c>
      <c r="C1210">
        <v>5.5073737984983433</v>
      </c>
    </row>
    <row r="1211" spans="1:3" x14ac:dyDescent="0.75">
      <c r="A1211" t="s">
        <v>132</v>
      </c>
      <c r="B1211">
        <v>18.899999999999999</v>
      </c>
      <c r="C1211">
        <v>2.3459312215980153</v>
      </c>
    </row>
    <row r="1212" spans="1:3" x14ac:dyDescent="0.75">
      <c r="A1212" t="s">
        <v>132</v>
      </c>
      <c r="B1212">
        <v>11</v>
      </c>
    </row>
    <row r="1213" spans="1:3" x14ac:dyDescent="0.75">
      <c r="A1213" t="s">
        <v>132</v>
      </c>
      <c r="B1213">
        <v>10</v>
      </c>
      <c r="C1213">
        <v>8.815690750467601</v>
      </c>
    </row>
    <row r="1214" spans="1:3" x14ac:dyDescent="0.75">
      <c r="A1214" t="s">
        <v>132</v>
      </c>
      <c r="B1214">
        <v>27</v>
      </c>
    </row>
    <row r="1215" spans="1:3" x14ac:dyDescent="0.75">
      <c r="A1215" t="s">
        <v>132</v>
      </c>
      <c r="B1215">
        <v>29</v>
      </c>
      <c r="C1215">
        <v>2.212114272409242</v>
      </c>
    </row>
    <row r="1216" spans="1:3" x14ac:dyDescent="0.75">
      <c r="A1216" t="s">
        <v>132</v>
      </c>
      <c r="B1216">
        <v>21.7</v>
      </c>
    </row>
    <row r="1217" spans="1:3" x14ac:dyDescent="0.75">
      <c r="A1217" t="s">
        <v>132</v>
      </c>
      <c r="B1217">
        <v>25</v>
      </c>
      <c r="C1217">
        <v>2.2495693337349123</v>
      </c>
    </row>
    <row r="1218" spans="1:3" x14ac:dyDescent="0.75">
      <c r="A1218" t="s">
        <v>132</v>
      </c>
      <c r="B1218">
        <v>26</v>
      </c>
    </row>
    <row r="1219" spans="1:3" x14ac:dyDescent="0.75">
      <c r="A1219" t="s">
        <v>132</v>
      </c>
      <c r="B1219">
        <v>17.8</v>
      </c>
    </row>
    <row r="1220" spans="1:3" x14ac:dyDescent="0.75">
      <c r="A1220" t="s">
        <v>132</v>
      </c>
      <c r="B1220">
        <v>27</v>
      </c>
      <c r="C1220">
        <v>1.7618497403717106</v>
      </c>
    </row>
    <row r="1221" spans="1:3" x14ac:dyDescent="0.75">
      <c r="A1221" t="s">
        <v>132</v>
      </c>
      <c r="B1221">
        <v>4.7</v>
      </c>
      <c r="C1221">
        <v>7.7566670689336013</v>
      </c>
    </row>
    <row r="1222" spans="1:3" x14ac:dyDescent="0.75">
      <c r="A1222" t="s">
        <v>132</v>
      </c>
      <c r="B1222">
        <v>21.7</v>
      </c>
    </row>
    <row r="1223" spans="1:3" x14ac:dyDescent="0.75">
      <c r="A1223" t="s">
        <v>132</v>
      </c>
      <c r="B1223">
        <v>21</v>
      </c>
      <c r="C1223">
        <v>2.4873240777272101</v>
      </c>
    </row>
    <row r="1224" spans="1:3" x14ac:dyDescent="0.75">
      <c r="A1224" t="s">
        <v>132</v>
      </c>
      <c r="B1224">
        <v>13</v>
      </c>
    </row>
    <row r="1225" spans="1:3" x14ac:dyDescent="0.75">
      <c r="A1225" t="s">
        <v>132</v>
      </c>
      <c r="B1225">
        <v>1</v>
      </c>
      <c r="C1225">
        <v>2.7650060871364714</v>
      </c>
    </row>
    <row r="1226" spans="1:3" x14ac:dyDescent="0.75">
      <c r="A1226" t="s">
        <v>132</v>
      </c>
      <c r="B1226">
        <v>11</v>
      </c>
      <c r="C1226">
        <v>4.4715111594409089</v>
      </c>
    </row>
    <row r="1227" spans="1:3" x14ac:dyDescent="0.75">
      <c r="A1227" t="s">
        <v>132</v>
      </c>
      <c r="B1227">
        <v>14</v>
      </c>
      <c r="C1227">
        <v>2.4702212354259339</v>
      </c>
    </row>
    <row r="1228" spans="1:3" x14ac:dyDescent="0.75">
      <c r="A1228" t="s">
        <v>132</v>
      </c>
      <c r="B1228">
        <v>27</v>
      </c>
    </row>
    <row r="1229" spans="1:3" x14ac:dyDescent="0.75">
      <c r="A1229" t="s">
        <v>132</v>
      </c>
      <c r="B1229">
        <v>29</v>
      </c>
      <c r="C1229">
        <v>2.1975233201297373</v>
      </c>
    </row>
    <row r="1230" spans="1:3" x14ac:dyDescent="0.75">
      <c r="A1230" t="s">
        <v>132</v>
      </c>
      <c r="B1230">
        <v>1.9</v>
      </c>
    </row>
    <row r="1231" spans="1:3" x14ac:dyDescent="0.75">
      <c r="A1231" t="s">
        <v>132</v>
      </c>
      <c r="B1231">
        <v>28</v>
      </c>
      <c r="C1231">
        <v>16.188883536896302</v>
      </c>
    </row>
    <row r="1232" spans="1:3" x14ac:dyDescent="0.75">
      <c r="A1232" t="s">
        <v>132</v>
      </c>
      <c r="B1232">
        <v>26.9</v>
      </c>
    </row>
    <row r="1233" spans="1:3" x14ac:dyDescent="0.75">
      <c r="A1233" t="s">
        <v>132</v>
      </c>
      <c r="B1233">
        <v>21</v>
      </c>
    </row>
    <row r="1234" spans="1:3" x14ac:dyDescent="0.75">
      <c r="A1234" t="s">
        <v>132</v>
      </c>
      <c r="B1234">
        <v>21</v>
      </c>
      <c r="C1234">
        <v>7.170873967168796</v>
      </c>
    </row>
    <row r="1235" spans="1:3" x14ac:dyDescent="0.75">
      <c r="A1235" t="s">
        <v>132</v>
      </c>
      <c r="B1235">
        <v>18.399999999999999</v>
      </c>
    </row>
    <row r="1236" spans="1:3" x14ac:dyDescent="0.75">
      <c r="A1236" t="s">
        <v>132</v>
      </c>
      <c r="B1236">
        <v>16</v>
      </c>
    </row>
    <row r="1237" spans="1:3" x14ac:dyDescent="0.75">
      <c r="A1237" t="s">
        <v>132</v>
      </c>
      <c r="B1237">
        <v>27</v>
      </c>
      <c r="C1237">
        <v>3.6112160110618325</v>
      </c>
    </row>
    <row r="1238" spans="1:3" x14ac:dyDescent="0.75">
      <c r="A1238" t="s">
        <v>135</v>
      </c>
      <c r="B1238">
        <v>20</v>
      </c>
      <c r="C1238">
        <v>-1.5367101570252186</v>
      </c>
    </row>
    <row r="1239" spans="1:3" x14ac:dyDescent="0.75">
      <c r="A1239" t="s">
        <v>135</v>
      </c>
      <c r="B1239">
        <v>18</v>
      </c>
      <c r="C1239">
        <v>0.37565447588360251</v>
      </c>
    </row>
    <row r="1240" spans="1:3" x14ac:dyDescent="0.75">
      <c r="A1240" t="s">
        <v>135</v>
      </c>
      <c r="B1240">
        <v>16</v>
      </c>
      <c r="C1240">
        <v>1.6287052349254452</v>
      </c>
    </row>
    <row r="1241" spans="1:3" x14ac:dyDescent="0.75">
      <c r="A1241" t="s">
        <v>135</v>
      </c>
      <c r="B1241">
        <v>10</v>
      </c>
      <c r="C1241">
        <v>9.537076593944553</v>
      </c>
    </row>
    <row r="1242" spans="1:3" x14ac:dyDescent="0.75">
      <c r="A1242" t="s">
        <v>135</v>
      </c>
      <c r="B1242">
        <v>27</v>
      </c>
      <c r="C1242">
        <v>0.79775116863889528</v>
      </c>
    </row>
    <row r="1243" spans="1:3" x14ac:dyDescent="0.75">
      <c r="A1243" t="s">
        <v>135</v>
      </c>
      <c r="B1243">
        <v>29</v>
      </c>
      <c r="C1243">
        <v>7.5620645388420913</v>
      </c>
    </row>
    <row r="1244" spans="1:3" x14ac:dyDescent="0.75">
      <c r="A1244" t="s">
        <v>135</v>
      </c>
      <c r="B1244">
        <v>21.7</v>
      </c>
      <c r="C1244">
        <v>1.6482803005953077</v>
      </c>
    </row>
    <row r="1245" spans="1:3" x14ac:dyDescent="0.75">
      <c r="A1245" t="s">
        <v>135</v>
      </c>
      <c r="B1245">
        <v>24</v>
      </c>
      <c r="C1245">
        <v>5.6658533301594858</v>
      </c>
    </row>
    <row r="1246" spans="1:3" x14ac:dyDescent="0.75">
      <c r="A1246" t="s">
        <v>135</v>
      </c>
      <c r="B1246">
        <v>26</v>
      </c>
      <c r="C1246">
        <v>4.3782527516403746</v>
      </c>
    </row>
    <row r="1247" spans="1:3" x14ac:dyDescent="0.75">
      <c r="A1247" t="s">
        <v>135</v>
      </c>
      <c r="B1247">
        <v>26</v>
      </c>
      <c r="C1247">
        <v>4.3852331083993965</v>
      </c>
    </row>
    <row r="1248" spans="1:3" x14ac:dyDescent="0.75">
      <c r="A1248" t="s">
        <v>135</v>
      </c>
      <c r="B1248">
        <v>17.8</v>
      </c>
    </row>
    <row r="1249" spans="1:3" x14ac:dyDescent="0.75">
      <c r="A1249" t="s">
        <v>135</v>
      </c>
      <c r="B1249">
        <v>26</v>
      </c>
      <c r="C1249">
        <v>1.6832250801501154</v>
      </c>
    </row>
    <row r="1250" spans="1:3" x14ac:dyDescent="0.75">
      <c r="A1250" t="s">
        <v>135</v>
      </c>
      <c r="B1250">
        <v>16.8</v>
      </c>
      <c r="C1250">
        <v>15.014237074209698</v>
      </c>
    </row>
    <row r="1251" spans="1:3" x14ac:dyDescent="0.75">
      <c r="A1251" t="s">
        <v>135</v>
      </c>
      <c r="B1251">
        <v>20</v>
      </c>
      <c r="C1251">
        <v>2.4337814803612616</v>
      </c>
    </row>
    <row r="1252" spans="1:3" x14ac:dyDescent="0.75">
      <c r="A1252" t="s">
        <v>135</v>
      </c>
      <c r="B1252">
        <v>13</v>
      </c>
      <c r="C1252">
        <v>1.61189458692652</v>
      </c>
    </row>
    <row r="1253" spans="1:3" x14ac:dyDescent="0.75">
      <c r="A1253" t="s">
        <v>135</v>
      </c>
      <c r="B1253">
        <v>6</v>
      </c>
      <c r="C1253">
        <v>3.103611719158478</v>
      </c>
    </row>
    <row r="1254" spans="1:3" x14ac:dyDescent="0.75">
      <c r="A1254" t="s">
        <v>135</v>
      </c>
      <c r="B1254">
        <v>27.7</v>
      </c>
      <c r="C1254">
        <v>4.5032038742001639</v>
      </c>
    </row>
    <row r="1255" spans="1:3" x14ac:dyDescent="0.75">
      <c r="A1255" t="s">
        <v>135</v>
      </c>
      <c r="B1255">
        <v>30.1</v>
      </c>
      <c r="C1255">
        <v>8.3441691073122417</v>
      </c>
    </row>
    <row r="1256" spans="1:3" x14ac:dyDescent="0.75">
      <c r="A1256" t="s">
        <v>135</v>
      </c>
      <c r="B1256">
        <v>11</v>
      </c>
      <c r="C1256">
        <v>3.9109110942753005</v>
      </c>
    </row>
    <row r="1257" spans="1:3" x14ac:dyDescent="0.75">
      <c r="A1257" t="s">
        <v>135</v>
      </c>
      <c r="B1257">
        <v>28</v>
      </c>
      <c r="C1257">
        <v>5.2883269826543051</v>
      </c>
    </row>
    <row r="1258" spans="1:3" x14ac:dyDescent="0.75">
      <c r="A1258" t="s">
        <v>135</v>
      </c>
      <c r="B1258">
        <v>27</v>
      </c>
    </row>
    <row r="1259" spans="1:3" x14ac:dyDescent="0.75">
      <c r="A1259" t="s">
        <v>135</v>
      </c>
      <c r="B1259">
        <v>31</v>
      </c>
      <c r="C1259">
        <v>3.2844357973660276</v>
      </c>
    </row>
    <row r="1260" spans="1:3" x14ac:dyDescent="0.75">
      <c r="A1260" t="s">
        <v>135</v>
      </c>
      <c r="B1260">
        <v>1.9</v>
      </c>
      <c r="C1260">
        <v>4.4663500885435594</v>
      </c>
    </row>
    <row r="1261" spans="1:3" x14ac:dyDescent="0.75">
      <c r="A1261" t="s">
        <v>135</v>
      </c>
      <c r="B1261">
        <v>26.9</v>
      </c>
      <c r="C1261">
        <v>0.87672385723829993</v>
      </c>
    </row>
    <row r="1262" spans="1:3" x14ac:dyDescent="0.75">
      <c r="A1262" t="s">
        <v>135</v>
      </c>
      <c r="B1262">
        <v>21</v>
      </c>
      <c r="C1262">
        <v>0.79885693570727045</v>
      </c>
    </row>
    <row r="1263" spans="1:3" x14ac:dyDescent="0.75">
      <c r="A1263" t="s">
        <v>135</v>
      </c>
      <c r="B1263">
        <v>18</v>
      </c>
    </row>
    <row r="1264" spans="1:3" x14ac:dyDescent="0.75">
      <c r="A1264" t="s">
        <v>135</v>
      </c>
      <c r="B1264">
        <v>19</v>
      </c>
      <c r="C1264">
        <v>10.389608060862624</v>
      </c>
    </row>
    <row r="1265" spans="1:3" x14ac:dyDescent="0.75">
      <c r="A1265" t="s">
        <v>135</v>
      </c>
      <c r="B1265">
        <v>29</v>
      </c>
      <c r="C1265">
        <v>5.5337185740101065</v>
      </c>
    </row>
    <row r="1266" spans="1:3" x14ac:dyDescent="0.75">
      <c r="A1266" t="s">
        <v>135</v>
      </c>
      <c r="B1266">
        <v>25</v>
      </c>
      <c r="C1266">
        <v>17.882404349388128</v>
      </c>
    </row>
    <row r="1267" spans="1:3" x14ac:dyDescent="0.75">
      <c r="A1267" t="s">
        <v>133</v>
      </c>
      <c r="B1267">
        <v>32.799999999999997</v>
      </c>
      <c r="C1267">
        <v>5.6474170370938319</v>
      </c>
    </row>
    <row r="1268" spans="1:3" x14ac:dyDescent="0.75">
      <c r="A1268" t="s">
        <v>133</v>
      </c>
      <c r="B1268">
        <v>18</v>
      </c>
      <c r="C1268">
        <v>0.10541340729112651</v>
      </c>
    </row>
    <row r="1269" spans="1:3" x14ac:dyDescent="0.75">
      <c r="A1269" t="s">
        <v>133</v>
      </c>
      <c r="B1269">
        <v>9.1</v>
      </c>
      <c r="C1269">
        <v>7.3898479697205444</v>
      </c>
    </row>
    <row r="1270" spans="1:3" x14ac:dyDescent="0.75">
      <c r="A1270" t="s">
        <v>133</v>
      </c>
      <c r="B1270">
        <v>21</v>
      </c>
      <c r="C1270">
        <v>0.78481547302404187</v>
      </c>
    </row>
    <row r="1271" spans="1:3" x14ac:dyDescent="0.75">
      <c r="A1271" t="s">
        <v>133</v>
      </c>
      <c r="B1271">
        <v>11</v>
      </c>
      <c r="C1271">
        <v>4.5556501315999895</v>
      </c>
    </row>
    <row r="1272" spans="1:3" x14ac:dyDescent="0.75">
      <c r="A1272" t="s">
        <v>133</v>
      </c>
      <c r="B1272">
        <v>15</v>
      </c>
      <c r="C1272">
        <v>-6.7176693811514754E-2</v>
      </c>
    </row>
    <row r="1273" spans="1:3" x14ac:dyDescent="0.75">
      <c r="A1273" t="s">
        <v>133</v>
      </c>
      <c r="B1273">
        <v>26</v>
      </c>
      <c r="C1273">
        <v>1.6307726888720255</v>
      </c>
    </row>
    <row r="1274" spans="1:3" x14ac:dyDescent="0.75">
      <c r="A1274" t="s">
        <v>133</v>
      </c>
      <c r="B1274">
        <v>13</v>
      </c>
      <c r="C1274">
        <v>10.097257468174183</v>
      </c>
    </row>
    <row r="1275" spans="1:3" x14ac:dyDescent="0.75">
      <c r="A1275" t="s">
        <v>133</v>
      </c>
      <c r="B1275">
        <v>21.7</v>
      </c>
      <c r="C1275">
        <v>1.2662221078939317</v>
      </c>
    </row>
    <row r="1276" spans="1:3" x14ac:dyDescent="0.75">
      <c r="A1276" t="s">
        <v>133</v>
      </c>
      <c r="B1276">
        <v>22</v>
      </c>
      <c r="C1276">
        <v>5.8668346117240162</v>
      </c>
    </row>
    <row r="1277" spans="1:3" x14ac:dyDescent="0.75">
      <c r="A1277" t="s">
        <v>133</v>
      </c>
      <c r="B1277">
        <v>26</v>
      </c>
      <c r="C1277">
        <v>2.0863998379495361</v>
      </c>
    </row>
    <row r="1278" spans="1:3" x14ac:dyDescent="0.75">
      <c r="A1278" t="s">
        <v>133</v>
      </c>
      <c r="B1278">
        <v>17.8</v>
      </c>
    </row>
    <row r="1279" spans="1:3" x14ac:dyDescent="0.75">
      <c r="A1279" t="s">
        <v>133</v>
      </c>
      <c r="B1279">
        <v>27</v>
      </c>
      <c r="C1279">
        <v>2.6227570778441165</v>
      </c>
    </row>
    <row r="1280" spans="1:3" x14ac:dyDescent="0.75">
      <c r="A1280" t="s">
        <v>133</v>
      </c>
      <c r="B1280">
        <v>16.8</v>
      </c>
      <c r="C1280">
        <v>17.133000611029086</v>
      </c>
    </row>
    <row r="1281" spans="1:3" x14ac:dyDescent="0.75">
      <c r="A1281" t="s">
        <v>133</v>
      </c>
      <c r="B1281">
        <v>21</v>
      </c>
      <c r="C1281">
        <v>5.1079325669347222</v>
      </c>
    </row>
    <row r="1282" spans="1:3" x14ac:dyDescent="0.75">
      <c r="A1282" t="s">
        <v>133</v>
      </c>
      <c r="B1282">
        <v>20</v>
      </c>
      <c r="C1282">
        <v>2.8546793899278171</v>
      </c>
    </row>
    <row r="1283" spans="1:3" x14ac:dyDescent="0.75">
      <c r="A1283" t="s">
        <v>133</v>
      </c>
      <c r="B1283">
        <v>14</v>
      </c>
    </row>
    <row r="1284" spans="1:3" x14ac:dyDescent="0.75">
      <c r="A1284" t="s">
        <v>133</v>
      </c>
      <c r="B1284">
        <v>30</v>
      </c>
      <c r="C1284">
        <v>7.9306934587394293</v>
      </c>
    </row>
    <row r="1285" spans="1:3" x14ac:dyDescent="0.75">
      <c r="A1285" t="s">
        <v>133</v>
      </c>
      <c r="B1285">
        <v>8</v>
      </c>
      <c r="C1285">
        <v>5.7818403276240575</v>
      </c>
    </row>
    <row r="1286" spans="1:3" x14ac:dyDescent="0.75">
      <c r="A1286" t="s">
        <v>133</v>
      </c>
      <c r="B1286">
        <v>28</v>
      </c>
      <c r="C1286">
        <v>3.0734683472791615</v>
      </c>
    </row>
    <row r="1287" spans="1:3" x14ac:dyDescent="0.75">
      <c r="A1287" t="s">
        <v>133</v>
      </c>
      <c r="B1287">
        <v>25.5</v>
      </c>
    </row>
    <row r="1288" spans="1:3" x14ac:dyDescent="0.75">
      <c r="A1288" t="s">
        <v>133</v>
      </c>
      <c r="B1288">
        <v>31</v>
      </c>
      <c r="C1288">
        <v>1.0556939003488826</v>
      </c>
    </row>
    <row r="1289" spans="1:3" x14ac:dyDescent="0.75">
      <c r="A1289" t="s">
        <v>133</v>
      </c>
      <c r="B1289">
        <v>22.8</v>
      </c>
      <c r="C1289">
        <v>4.3102050982695959</v>
      </c>
    </row>
    <row r="1290" spans="1:3" x14ac:dyDescent="0.75">
      <c r="A1290" t="s">
        <v>133</v>
      </c>
      <c r="B1290">
        <v>28</v>
      </c>
      <c r="C1290">
        <v>11.815624087585798</v>
      </c>
    </row>
    <row r="1291" spans="1:3" x14ac:dyDescent="0.75">
      <c r="A1291" t="s">
        <v>133</v>
      </c>
      <c r="B1291">
        <v>27.6</v>
      </c>
      <c r="C1291">
        <v>1.2722329108945343</v>
      </c>
    </row>
    <row r="1292" spans="1:3" x14ac:dyDescent="0.75">
      <c r="A1292" t="s">
        <v>133</v>
      </c>
      <c r="B1292">
        <v>19</v>
      </c>
      <c r="C1292">
        <v>15.793800715044611</v>
      </c>
    </row>
    <row r="1293" spans="1:3" x14ac:dyDescent="0.75">
      <c r="A1293" t="s">
        <v>133</v>
      </c>
      <c r="B1293">
        <v>19</v>
      </c>
      <c r="C1293">
        <v>1.8509435455577823</v>
      </c>
    </row>
    <row r="1294" spans="1:3" x14ac:dyDescent="0.75">
      <c r="A1294" t="s">
        <v>133</v>
      </c>
      <c r="B1294">
        <v>18</v>
      </c>
      <c r="C1294">
        <v>2.7368852243196002</v>
      </c>
    </row>
    <row r="1295" spans="1:3" x14ac:dyDescent="0.75">
      <c r="A1295" t="s">
        <v>133</v>
      </c>
      <c r="B1295">
        <v>15</v>
      </c>
      <c r="C1295">
        <v>8.5974771643360075</v>
      </c>
    </row>
    <row r="1296" spans="1:3" x14ac:dyDescent="0.75">
      <c r="A1296" t="s">
        <v>133</v>
      </c>
      <c r="B1296">
        <v>28</v>
      </c>
      <c r="C1296">
        <v>9.4750201801961058</v>
      </c>
    </row>
    <row r="1297" spans="1:3" x14ac:dyDescent="0.75">
      <c r="A1297" t="s">
        <v>136</v>
      </c>
      <c r="B1297">
        <v>32</v>
      </c>
      <c r="C1297">
        <v>6.1625319605618474</v>
      </c>
    </row>
    <row r="1298" spans="1:3" x14ac:dyDescent="0.75">
      <c r="A1298" t="s">
        <v>136</v>
      </c>
      <c r="B1298">
        <v>17</v>
      </c>
      <c r="C1298">
        <v>1.3596078854232196</v>
      </c>
    </row>
    <row r="1299" spans="1:3" x14ac:dyDescent="0.75">
      <c r="A1299" t="s">
        <v>136</v>
      </c>
      <c r="B1299">
        <v>0</v>
      </c>
      <c r="C1299">
        <v>4.6178839184108575</v>
      </c>
    </row>
    <row r="1300" spans="1:3" x14ac:dyDescent="0.75">
      <c r="A1300" t="s">
        <v>136</v>
      </c>
      <c r="B1300">
        <v>20.8</v>
      </c>
      <c r="C1300">
        <v>0.31595591931896866</v>
      </c>
    </row>
    <row r="1301" spans="1:3" x14ac:dyDescent="0.75">
      <c r="A1301" t="s">
        <v>136</v>
      </c>
      <c r="B1301">
        <v>11</v>
      </c>
    </row>
    <row r="1302" spans="1:3" x14ac:dyDescent="0.75">
      <c r="A1302" t="s">
        <v>136</v>
      </c>
      <c r="B1302">
        <v>14</v>
      </c>
      <c r="C1302">
        <v>0.70132101173098571</v>
      </c>
    </row>
    <row r="1303" spans="1:3" x14ac:dyDescent="0.75">
      <c r="A1303" t="s">
        <v>136</v>
      </c>
      <c r="B1303">
        <v>26</v>
      </c>
      <c r="C1303">
        <v>2.1338205145508882</v>
      </c>
    </row>
    <row r="1304" spans="1:3" x14ac:dyDescent="0.75">
      <c r="A1304" t="s">
        <v>136</v>
      </c>
      <c r="B1304">
        <v>13</v>
      </c>
      <c r="C1304">
        <v>13.038007536537984</v>
      </c>
    </row>
    <row r="1305" spans="1:3" x14ac:dyDescent="0.75">
      <c r="A1305" t="s">
        <v>136</v>
      </c>
      <c r="B1305">
        <v>21.7</v>
      </c>
    </row>
    <row r="1306" spans="1:3" x14ac:dyDescent="0.75">
      <c r="A1306" t="s">
        <v>136</v>
      </c>
      <c r="B1306">
        <v>25</v>
      </c>
      <c r="C1306">
        <v>3.8339390798994955</v>
      </c>
    </row>
    <row r="1307" spans="1:3" x14ac:dyDescent="0.75">
      <c r="A1307" t="s">
        <v>136</v>
      </c>
      <c r="B1307">
        <v>26</v>
      </c>
    </row>
    <row r="1308" spans="1:3" x14ac:dyDescent="0.75">
      <c r="A1308" t="s">
        <v>136</v>
      </c>
      <c r="B1308">
        <v>17.8</v>
      </c>
    </row>
    <row r="1309" spans="1:3" x14ac:dyDescent="0.75">
      <c r="A1309" t="s">
        <v>136</v>
      </c>
      <c r="B1309">
        <v>27</v>
      </c>
      <c r="C1309">
        <v>2.5777095759157178</v>
      </c>
    </row>
    <row r="1310" spans="1:3" x14ac:dyDescent="0.75">
      <c r="A1310" t="s">
        <v>136</v>
      </c>
      <c r="B1310">
        <v>4.7</v>
      </c>
      <c r="C1310">
        <v>5.7162779314453012</v>
      </c>
    </row>
    <row r="1311" spans="1:3" x14ac:dyDescent="0.75">
      <c r="A1311" t="s">
        <v>136</v>
      </c>
      <c r="B1311">
        <v>21</v>
      </c>
    </row>
    <row r="1312" spans="1:3" x14ac:dyDescent="0.75">
      <c r="A1312" t="s">
        <v>136</v>
      </c>
      <c r="B1312">
        <v>20</v>
      </c>
      <c r="C1312">
        <v>3.1101086063885526</v>
      </c>
    </row>
    <row r="1313" spans="1:3" x14ac:dyDescent="0.75">
      <c r="A1313" t="s">
        <v>136</v>
      </c>
      <c r="B1313">
        <v>14</v>
      </c>
    </row>
    <row r="1314" spans="1:3" x14ac:dyDescent="0.75">
      <c r="A1314" t="s">
        <v>136</v>
      </c>
      <c r="B1314">
        <v>0.7</v>
      </c>
      <c r="C1314">
        <v>1.4976309283511264</v>
      </c>
    </row>
    <row r="1315" spans="1:3" x14ac:dyDescent="0.75">
      <c r="A1315" t="s">
        <v>136</v>
      </c>
      <c r="B1315">
        <v>8</v>
      </c>
      <c r="C1315">
        <v>6.4346982428110024</v>
      </c>
    </row>
    <row r="1316" spans="1:3" x14ac:dyDescent="0.75">
      <c r="A1316" t="s">
        <v>136</v>
      </c>
      <c r="B1316">
        <v>12</v>
      </c>
      <c r="C1316">
        <v>3.5968692766545054</v>
      </c>
    </row>
    <row r="1317" spans="1:3" x14ac:dyDescent="0.75">
      <c r="A1317" t="s">
        <v>136</v>
      </c>
      <c r="B1317">
        <v>25.5</v>
      </c>
    </row>
    <row r="1318" spans="1:3" x14ac:dyDescent="0.75">
      <c r="A1318" t="s">
        <v>136</v>
      </c>
      <c r="B1318">
        <v>29</v>
      </c>
      <c r="C1318">
        <v>2.3833756924937992</v>
      </c>
    </row>
    <row r="1319" spans="1:3" x14ac:dyDescent="0.75">
      <c r="A1319" t="s">
        <v>136</v>
      </c>
      <c r="B1319">
        <v>22.8</v>
      </c>
    </row>
    <row r="1320" spans="1:3" x14ac:dyDescent="0.75">
      <c r="A1320" t="s">
        <v>136</v>
      </c>
      <c r="B1320">
        <v>19</v>
      </c>
      <c r="C1320">
        <v>2.5422733687331913</v>
      </c>
    </row>
    <row r="1321" spans="1:3" x14ac:dyDescent="0.75">
      <c r="A1321" t="s">
        <v>136</v>
      </c>
      <c r="B1321">
        <v>27.6</v>
      </c>
      <c r="C1321">
        <v>2.0845170400144992</v>
      </c>
    </row>
    <row r="1322" spans="1:3" x14ac:dyDescent="0.75">
      <c r="A1322" t="s">
        <v>136</v>
      </c>
      <c r="B1322">
        <v>19</v>
      </c>
    </row>
    <row r="1323" spans="1:3" x14ac:dyDescent="0.75">
      <c r="A1323" t="s">
        <v>136</v>
      </c>
      <c r="B1323">
        <v>18</v>
      </c>
      <c r="C1323">
        <v>3.1194817717048586</v>
      </c>
    </row>
    <row r="1324" spans="1:3" x14ac:dyDescent="0.75">
      <c r="A1324" t="s">
        <v>136</v>
      </c>
      <c r="B1324">
        <v>19</v>
      </c>
      <c r="C1324">
        <v>3.3921836823987994</v>
      </c>
    </row>
    <row r="1325" spans="1:3" x14ac:dyDescent="0.75">
      <c r="A1325" t="s">
        <v>136</v>
      </c>
      <c r="B1325">
        <v>15</v>
      </c>
    </row>
    <row r="1326" spans="1:3" x14ac:dyDescent="0.75">
      <c r="A1326" t="s">
        <v>136</v>
      </c>
      <c r="B1326">
        <v>28</v>
      </c>
      <c r="C1326">
        <v>3.3856038225438105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00CC-636D-42D8-AEDF-237BD23C1E56}">
  <dimension ref="A1:C358"/>
  <sheetViews>
    <sheetView workbookViewId="0">
      <selection activeCell="X20" sqref="X20"/>
    </sheetView>
  </sheetViews>
  <sheetFormatPr defaultRowHeight="14.75" x14ac:dyDescent="0.75"/>
  <sheetData>
    <row r="1" spans="1:3" x14ac:dyDescent="0.75">
      <c r="A1" t="s">
        <v>99</v>
      </c>
      <c r="B1" t="s">
        <v>11</v>
      </c>
      <c r="C1" t="s">
        <v>12</v>
      </c>
    </row>
    <row r="2" spans="1:3" x14ac:dyDescent="0.75">
      <c r="A2" t="s">
        <v>109</v>
      </c>
      <c r="B2">
        <v>28.36</v>
      </c>
      <c r="C2">
        <v>-11.458460270445558</v>
      </c>
    </row>
    <row r="3" spans="1:3" x14ac:dyDescent="0.75">
      <c r="A3" t="s">
        <v>117</v>
      </c>
      <c r="B3">
        <v>5.3315096009999996</v>
      </c>
      <c r="C3">
        <v>-10.512055766974683</v>
      </c>
    </row>
    <row r="4" spans="1:3" x14ac:dyDescent="0.75">
      <c r="A4" t="s">
        <v>109</v>
      </c>
      <c r="B4">
        <v>13.58</v>
      </c>
      <c r="C4">
        <v>-9.3802949019607826</v>
      </c>
    </row>
    <row r="5" spans="1:3" x14ac:dyDescent="0.75">
      <c r="A5" t="s">
        <v>110</v>
      </c>
      <c r="B5">
        <v>28.32</v>
      </c>
      <c r="C5">
        <v>-8.8592392984319943</v>
      </c>
    </row>
    <row r="6" spans="1:3" x14ac:dyDescent="0.75">
      <c r="A6" t="s">
        <v>113</v>
      </c>
      <c r="B6">
        <v>11.07</v>
      </c>
      <c r="C6">
        <v>-8.2093083579978039</v>
      </c>
    </row>
    <row r="7" spans="1:3" x14ac:dyDescent="0.75">
      <c r="A7" t="s">
        <v>113</v>
      </c>
      <c r="B7">
        <v>26.14</v>
      </c>
      <c r="C7">
        <v>-8.0615378974538174</v>
      </c>
    </row>
    <row r="8" spans="1:3" x14ac:dyDescent="0.75">
      <c r="A8" t="s">
        <v>109</v>
      </c>
      <c r="B8">
        <v>23.81</v>
      </c>
      <c r="C8">
        <v>-8.0004841830065327</v>
      </c>
    </row>
    <row r="9" spans="1:3" x14ac:dyDescent="0.75">
      <c r="A9" t="s">
        <v>117</v>
      </c>
      <c r="B9">
        <v>18.95</v>
      </c>
      <c r="C9">
        <v>-7.8975884954807114</v>
      </c>
    </row>
    <row r="10" spans="1:3" x14ac:dyDescent="0.75">
      <c r="A10" t="s">
        <v>117</v>
      </c>
      <c r="B10">
        <v>18.940000000000001</v>
      </c>
      <c r="C10">
        <v>-7.8298566072503801</v>
      </c>
    </row>
    <row r="11" spans="1:3" x14ac:dyDescent="0.75">
      <c r="A11" t="s">
        <v>110</v>
      </c>
      <c r="B11">
        <v>26.1</v>
      </c>
      <c r="C11">
        <v>-7.740274688521966</v>
      </c>
    </row>
    <row r="12" spans="1:3" x14ac:dyDescent="0.75">
      <c r="A12" t="s">
        <v>109</v>
      </c>
      <c r="B12">
        <v>16.965801320000001</v>
      </c>
      <c r="C12">
        <v>-7.4200216976348257</v>
      </c>
    </row>
    <row r="13" spans="1:3" x14ac:dyDescent="0.75">
      <c r="A13" t="s">
        <v>110</v>
      </c>
      <c r="B13">
        <v>24.117809990000001</v>
      </c>
      <c r="C13">
        <v>-7.4119741261179879</v>
      </c>
    </row>
    <row r="14" spans="1:3" x14ac:dyDescent="0.75">
      <c r="A14" t="s">
        <v>109</v>
      </c>
      <c r="B14">
        <v>23.24</v>
      </c>
      <c r="C14">
        <v>-7.1774389542483581</v>
      </c>
    </row>
    <row r="15" spans="1:3" x14ac:dyDescent="0.75">
      <c r="A15" t="s">
        <v>117</v>
      </c>
      <c r="B15">
        <v>8.1999999999999993</v>
      </c>
      <c r="C15">
        <v>-7.125338952987688</v>
      </c>
    </row>
    <row r="16" spans="1:3" x14ac:dyDescent="0.75">
      <c r="A16" t="s">
        <v>117</v>
      </c>
      <c r="B16">
        <v>8.5650376369999996</v>
      </c>
      <c r="C16">
        <v>-7.0876456975612703</v>
      </c>
    </row>
    <row r="17" spans="1:3" x14ac:dyDescent="0.75">
      <c r="A17" t="s">
        <v>113</v>
      </c>
      <c r="B17">
        <v>24.36</v>
      </c>
      <c r="C17">
        <v>-6.5601547712418222</v>
      </c>
    </row>
    <row r="18" spans="1:3" x14ac:dyDescent="0.75">
      <c r="A18" t="s">
        <v>110</v>
      </c>
      <c r="B18">
        <v>6.55</v>
      </c>
      <c r="C18">
        <v>-6.399474270193628</v>
      </c>
    </row>
    <row r="19" spans="1:3" x14ac:dyDescent="0.75">
      <c r="A19" t="s">
        <v>109</v>
      </c>
      <c r="B19">
        <v>20.239999999999998</v>
      </c>
      <c r="C19">
        <v>-6.3430193693471555</v>
      </c>
    </row>
    <row r="20" spans="1:3" x14ac:dyDescent="0.75">
      <c r="A20" t="s">
        <v>109</v>
      </c>
      <c r="B20">
        <v>16.61</v>
      </c>
      <c r="C20">
        <v>-6.2769233033421976</v>
      </c>
    </row>
    <row r="21" spans="1:3" x14ac:dyDescent="0.75">
      <c r="A21" t="s">
        <v>109</v>
      </c>
      <c r="B21">
        <v>23.420661729999999</v>
      </c>
      <c r="C21">
        <v>-6.2248995676540337</v>
      </c>
    </row>
    <row r="22" spans="1:3" x14ac:dyDescent="0.75">
      <c r="A22" t="s">
        <v>117</v>
      </c>
      <c r="B22">
        <v>21.37</v>
      </c>
      <c r="C22">
        <v>-6.1683502545454507</v>
      </c>
    </row>
    <row r="23" spans="1:3" x14ac:dyDescent="0.75">
      <c r="A23" t="s">
        <v>109</v>
      </c>
      <c r="B23">
        <v>21.89</v>
      </c>
      <c r="C23">
        <v>-6.1658401770838731</v>
      </c>
    </row>
    <row r="24" spans="1:3" x14ac:dyDescent="0.75">
      <c r="A24" t="s">
        <v>110</v>
      </c>
      <c r="B24">
        <v>23.11</v>
      </c>
      <c r="C24">
        <v>-5.9616662671214007</v>
      </c>
    </row>
    <row r="25" spans="1:3" x14ac:dyDescent="0.75">
      <c r="A25" t="s">
        <v>117</v>
      </c>
      <c r="B25">
        <v>7.1112728059999997</v>
      </c>
      <c r="C25">
        <v>-5.9604436175335742</v>
      </c>
    </row>
    <row r="26" spans="1:3" x14ac:dyDescent="0.75">
      <c r="A26" t="s">
        <v>109</v>
      </c>
      <c r="B26">
        <v>12.15</v>
      </c>
      <c r="C26">
        <v>-5.8339388235294152</v>
      </c>
    </row>
    <row r="27" spans="1:3" x14ac:dyDescent="0.75">
      <c r="A27" t="s">
        <v>117</v>
      </c>
      <c r="B27">
        <v>9.5111528889999999</v>
      </c>
      <c r="C27">
        <v>-5.7644443499159568</v>
      </c>
    </row>
    <row r="28" spans="1:3" x14ac:dyDescent="0.75">
      <c r="A28" t="s">
        <v>110</v>
      </c>
      <c r="B28">
        <v>15.4</v>
      </c>
      <c r="C28">
        <v>-5.6110373740285775</v>
      </c>
    </row>
    <row r="29" spans="1:3" x14ac:dyDescent="0.75">
      <c r="A29" t="s">
        <v>110</v>
      </c>
      <c r="B29">
        <v>5.45</v>
      </c>
      <c r="C29">
        <v>-5.5688144894746952</v>
      </c>
    </row>
    <row r="30" spans="1:3" x14ac:dyDescent="0.75">
      <c r="A30" t="s">
        <v>117</v>
      </c>
      <c r="B30">
        <v>9.25</v>
      </c>
      <c r="C30">
        <v>-5.4886047351750014</v>
      </c>
    </row>
    <row r="31" spans="1:3" x14ac:dyDescent="0.75">
      <c r="A31" t="s">
        <v>109</v>
      </c>
      <c r="B31">
        <v>19.510000000000002</v>
      </c>
      <c r="C31">
        <v>-5.4829343790849627</v>
      </c>
    </row>
    <row r="32" spans="1:3" x14ac:dyDescent="0.75">
      <c r="A32" t="s">
        <v>117</v>
      </c>
      <c r="B32">
        <v>18.649999999999999</v>
      </c>
      <c r="C32">
        <v>-5.3610647757020384</v>
      </c>
    </row>
    <row r="33" spans="1:3" x14ac:dyDescent="0.75">
      <c r="A33" t="s">
        <v>117</v>
      </c>
      <c r="B33">
        <v>18.8</v>
      </c>
      <c r="C33">
        <v>-5.3508531122170551</v>
      </c>
    </row>
    <row r="34" spans="1:3" x14ac:dyDescent="0.75">
      <c r="A34" t="s">
        <v>117</v>
      </c>
      <c r="B34">
        <v>10.07</v>
      </c>
      <c r="C34">
        <v>-5.2278301191537047</v>
      </c>
    </row>
    <row r="35" spans="1:3" x14ac:dyDescent="0.75">
      <c r="A35" t="s">
        <v>114</v>
      </c>
      <c r="B35">
        <v>20.95</v>
      </c>
      <c r="C35">
        <v>-5.1642574123252407</v>
      </c>
    </row>
    <row r="36" spans="1:3" x14ac:dyDescent="0.75">
      <c r="A36" t="s">
        <v>117</v>
      </c>
      <c r="B36">
        <v>7.71</v>
      </c>
      <c r="C36">
        <v>-5.0799243888812295</v>
      </c>
    </row>
    <row r="37" spans="1:3" x14ac:dyDescent="0.75">
      <c r="A37" t="s">
        <v>110</v>
      </c>
      <c r="B37">
        <v>31.61</v>
      </c>
      <c r="C37">
        <v>-5.0722726347108908</v>
      </c>
    </row>
    <row r="38" spans="1:3" x14ac:dyDescent="0.75">
      <c r="A38" t="s">
        <v>110</v>
      </c>
      <c r="B38">
        <v>16.739999999999998</v>
      </c>
      <c r="C38">
        <v>-5.0283099769719222</v>
      </c>
    </row>
    <row r="39" spans="1:3" x14ac:dyDescent="0.75">
      <c r="A39" t="s">
        <v>114</v>
      </c>
      <c r="B39">
        <v>20.94</v>
      </c>
      <c r="C39">
        <v>-4.8032025292663416</v>
      </c>
    </row>
    <row r="40" spans="1:3" x14ac:dyDescent="0.75">
      <c r="A40" t="s">
        <v>117</v>
      </c>
      <c r="B40">
        <v>-0.69645660600000003</v>
      </c>
      <c r="C40">
        <v>-4.7425654090054108</v>
      </c>
    </row>
    <row r="41" spans="1:3" x14ac:dyDescent="0.75">
      <c r="A41" t="s">
        <v>117</v>
      </c>
      <c r="B41">
        <v>4.1183877410000003</v>
      </c>
      <c r="C41">
        <v>-4.7168551698617227</v>
      </c>
    </row>
    <row r="42" spans="1:3" x14ac:dyDescent="0.75">
      <c r="A42" t="s">
        <v>114</v>
      </c>
      <c r="B42">
        <v>24.22</v>
      </c>
      <c r="C42">
        <v>-4.7038095080149445</v>
      </c>
    </row>
    <row r="43" spans="1:3" x14ac:dyDescent="0.75">
      <c r="A43" t="s">
        <v>117</v>
      </c>
      <c r="B43">
        <v>6.49</v>
      </c>
      <c r="C43">
        <v>-4.672897457874055</v>
      </c>
    </row>
    <row r="44" spans="1:3" x14ac:dyDescent="0.75">
      <c r="A44" t="s">
        <v>117</v>
      </c>
      <c r="B44">
        <v>23.84</v>
      </c>
      <c r="C44">
        <v>-4.671325364826461</v>
      </c>
    </row>
    <row r="45" spans="1:3" x14ac:dyDescent="0.75">
      <c r="A45" t="s">
        <v>117</v>
      </c>
      <c r="B45">
        <v>8.83</v>
      </c>
      <c r="C45">
        <v>-4.636908979390256</v>
      </c>
    </row>
    <row r="46" spans="1:3" x14ac:dyDescent="0.75">
      <c r="A46" t="s">
        <v>113</v>
      </c>
      <c r="B46">
        <v>20.85</v>
      </c>
      <c r="C46">
        <v>-4.6235775163398749</v>
      </c>
    </row>
    <row r="47" spans="1:3" x14ac:dyDescent="0.75">
      <c r="A47" t="s">
        <v>117</v>
      </c>
      <c r="B47">
        <v>18.59</v>
      </c>
      <c r="C47">
        <v>-4.6118079010897324</v>
      </c>
    </row>
    <row r="48" spans="1:3" x14ac:dyDescent="0.75">
      <c r="A48" t="s">
        <v>117</v>
      </c>
      <c r="B48">
        <v>15.26</v>
      </c>
      <c r="C48">
        <v>-4.5791243636363568</v>
      </c>
    </row>
    <row r="49" spans="1:3" x14ac:dyDescent="0.75">
      <c r="A49" t="s">
        <v>117</v>
      </c>
      <c r="B49">
        <v>19.309999999999999</v>
      </c>
      <c r="C49">
        <v>-4.5700316993904755</v>
      </c>
    </row>
    <row r="50" spans="1:3" x14ac:dyDescent="0.75">
      <c r="A50" t="s">
        <v>117</v>
      </c>
      <c r="B50">
        <v>5.59</v>
      </c>
      <c r="C50">
        <v>-4.5568291024604495</v>
      </c>
    </row>
    <row r="51" spans="1:3" x14ac:dyDescent="0.75">
      <c r="A51" t="s">
        <v>117</v>
      </c>
      <c r="B51">
        <v>28.89</v>
      </c>
      <c r="C51">
        <v>-4.5553140194588391</v>
      </c>
    </row>
    <row r="52" spans="1:3" x14ac:dyDescent="0.75">
      <c r="A52" t="s">
        <v>114</v>
      </c>
      <c r="B52">
        <v>21.67</v>
      </c>
      <c r="C52">
        <v>-4.5466484157169367</v>
      </c>
    </row>
    <row r="53" spans="1:3" x14ac:dyDescent="0.75">
      <c r="A53" t="s">
        <v>117</v>
      </c>
      <c r="B53">
        <v>9.6425126320000007</v>
      </c>
      <c r="C53">
        <v>-4.5380657717950257</v>
      </c>
    </row>
    <row r="54" spans="1:3" x14ac:dyDescent="0.75">
      <c r="A54" t="s">
        <v>117</v>
      </c>
      <c r="B54">
        <v>19.850000000000001</v>
      </c>
      <c r="C54">
        <v>-4.5117847272727341</v>
      </c>
    </row>
    <row r="55" spans="1:3" x14ac:dyDescent="0.75">
      <c r="A55" t="s">
        <v>110</v>
      </c>
      <c r="B55">
        <v>18.311048499999998</v>
      </c>
      <c r="C55">
        <v>-4.4733638297108866</v>
      </c>
    </row>
    <row r="56" spans="1:3" x14ac:dyDescent="0.75">
      <c r="A56" t="s">
        <v>109</v>
      </c>
      <c r="B56">
        <v>24.24</v>
      </c>
      <c r="C56">
        <v>-4.4039298078914904</v>
      </c>
    </row>
    <row r="57" spans="1:3" x14ac:dyDescent="0.75">
      <c r="A57" t="s">
        <v>117</v>
      </c>
      <c r="B57">
        <v>14.91</v>
      </c>
      <c r="C57">
        <v>-4.3887954490542613</v>
      </c>
    </row>
    <row r="58" spans="1:3" x14ac:dyDescent="0.75">
      <c r="A58" t="s">
        <v>117</v>
      </c>
      <c r="B58">
        <v>-6.99</v>
      </c>
      <c r="C58">
        <v>-4.3837437404322568</v>
      </c>
    </row>
    <row r="59" spans="1:3" x14ac:dyDescent="0.75">
      <c r="A59" t="s">
        <v>117</v>
      </c>
      <c r="B59">
        <v>24.25</v>
      </c>
      <c r="C59">
        <v>-4.3622376921728288</v>
      </c>
    </row>
    <row r="60" spans="1:3" x14ac:dyDescent="0.75">
      <c r="A60" t="s">
        <v>110</v>
      </c>
      <c r="B60">
        <v>18.88</v>
      </c>
      <c r="C60">
        <v>-4.2028026453962433</v>
      </c>
    </row>
    <row r="61" spans="1:3" x14ac:dyDescent="0.75">
      <c r="A61" t="s">
        <v>117</v>
      </c>
      <c r="B61">
        <v>14.775277259999999</v>
      </c>
      <c r="C61">
        <v>-3.9962071547088387</v>
      </c>
    </row>
    <row r="62" spans="1:3" x14ac:dyDescent="0.75">
      <c r="A62" t="s">
        <v>113</v>
      </c>
      <c r="B62">
        <v>16.424022099999998</v>
      </c>
      <c r="C62">
        <v>-3.9336721568627486</v>
      </c>
    </row>
    <row r="63" spans="1:3" x14ac:dyDescent="0.75">
      <c r="A63" t="s">
        <v>117</v>
      </c>
      <c r="B63">
        <v>14.82</v>
      </c>
      <c r="C63">
        <v>-3.8625510264774272</v>
      </c>
    </row>
    <row r="64" spans="1:3" x14ac:dyDescent="0.75">
      <c r="A64" t="s">
        <v>110</v>
      </c>
      <c r="B64">
        <v>2.2999999999999998</v>
      </c>
      <c r="C64">
        <v>-3.8239152565187711</v>
      </c>
    </row>
    <row r="65" spans="1:3" x14ac:dyDescent="0.75">
      <c r="A65" t="s">
        <v>117</v>
      </c>
      <c r="B65">
        <v>11.38</v>
      </c>
      <c r="C65">
        <v>-3.7950176676679659</v>
      </c>
    </row>
    <row r="66" spans="1:3" x14ac:dyDescent="0.75">
      <c r="A66" t="s">
        <v>117</v>
      </c>
      <c r="B66">
        <v>4.43</v>
      </c>
      <c r="C66">
        <v>-3.7881625302760802</v>
      </c>
    </row>
    <row r="67" spans="1:3" x14ac:dyDescent="0.75">
      <c r="A67" t="s">
        <v>109</v>
      </c>
      <c r="B67">
        <v>-0.97</v>
      </c>
      <c r="C67">
        <v>-3.7664342026031621</v>
      </c>
    </row>
    <row r="68" spans="1:3" x14ac:dyDescent="0.75">
      <c r="A68" t="s">
        <v>117</v>
      </c>
      <c r="B68">
        <v>15.3</v>
      </c>
      <c r="C68">
        <v>-3.6193208577552682</v>
      </c>
    </row>
    <row r="69" spans="1:3" x14ac:dyDescent="0.75">
      <c r="A69" t="s">
        <v>114</v>
      </c>
      <c r="B69">
        <v>11.895120540000001</v>
      </c>
      <c r="C69">
        <v>-3.5666932560699092</v>
      </c>
    </row>
    <row r="70" spans="1:3" x14ac:dyDescent="0.75">
      <c r="A70" t="s">
        <v>114</v>
      </c>
      <c r="B70">
        <v>21.759970939999999</v>
      </c>
      <c r="C70">
        <v>-3.5454306588689568</v>
      </c>
    </row>
    <row r="71" spans="1:3" x14ac:dyDescent="0.75">
      <c r="A71" t="s">
        <v>117</v>
      </c>
      <c r="B71">
        <v>11.24</v>
      </c>
      <c r="C71">
        <v>-3.5363457582454938</v>
      </c>
    </row>
    <row r="72" spans="1:3" x14ac:dyDescent="0.75">
      <c r="A72" t="s">
        <v>113</v>
      </c>
      <c r="B72">
        <v>33.5</v>
      </c>
      <c r="C72">
        <v>-3.5317740082571465</v>
      </c>
    </row>
    <row r="73" spans="1:3" x14ac:dyDescent="0.75">
      <c r="A73" t="s">
        <v>117</v>
      </c>
      <c r="B73">
        <v>20.010000000000002</v>
      </c>
      <c r="C73">
        <v>-3.423330748030132</v>
      </c>
    </row>
    <row r="74" spans="1:3" x14ac:dyDescent="0.75">
      <c r="A74" t="s">
        <v>117</v>
      </c>
      <c r="B74">
        <v>4.9400000000000004</v>
      </c>
      <c r="C74">
        <v>-3.3978674845881867</v>
      </c>
    </row>
    <row r="75" spans="1:3" x14ac:dyDescent="0.75">
      <c r="A75" t="s">
        <v>117</v>
      </c>
      <c r="B75">
        <v>16.16</v>
      </c>
      <c r="C75">
        <v>-3.3125781453298586</v>
      </c>
    </row>
    <row r="76" spans="1:3" x14ac:dyDescent="0.75">
      <c r="A76" t="s">
        <v>117</v>
      </c>
      <c r="B76">
        <v>2.97</v>
      </c>
      <c r="C76">
        <v>-3.3045050055121115</v>
      </c>
    </row>
    <row r="77" spans="1:3" x14ac:dyDescent="0.75">
      <c r="A77" t="s">
        <v>117</v>
      </c>
      <c r="B77">
        <v>12.25</v>
      </c>
      <c r="C77">
        <v>-3.2754273073471594</v>
      </c>
    </row>
    <row r="78" spans="1:3" x14ac:dyDescent="0.75">
      <c r="A78" t="s">
        <v>117</v>
      </c>
      <c r="B78">
        <v>19.739999999999998</v>
      </c>
      <c r="C78">
        <v>-3.2569518994135955</v>
      </c>
    </row>
    <row r="79" spans="1:3" x14ac:dyDescent="0.75">
      <c r="A79" t="s">
        <v>109</v>
      </c>
      <c r="B79">
        <v>6.41</v>
      </c>
      <c r="C79">
        <v>-3.2246631361867233</v>
      </c>
    </row>
    <row r="80" spans="1:3" x14ac:dyDescent="0.75">
      <c r="A80" t="s">
        <v>117</v>
      </c>
      <c r="B80">
        <v>4.2356793430000002</v>
      </c>
      <c r="C80">
        <v>-3.2097481295667625</v>
      </c>
    </row>
    <row r="81" spans="1:3" x14ac:dyDescent="0.75">
      <c r="A81" t="s">
        <v>117</v>
      </c>
      <c r="B81">
        <v>6.948753451</v>
      </c>
      <c r="C81">
        <v>-3.1835451476563277</v>
      </c>
    </row>
    <row r="82" spans="1:3" x14ac:dyDescent="0.75">
      <c r="A82" t="s">
        <v>117</v>
      </c>
      <c r="B82">
        <v>21.18</v>
      </c>
      <c r="C82">
        <v>-3.0817866295720457</v>
      </c>
    </row>
    <row r="83" spans="1:3" x14ac:dyDescent="0.75">
      <c r="A83" t="s">
        <v>117</v>
      </c>
      <c r="B83">
        <v>1.31</v>
      </c>
      <c r="C83">
        <v>-2.9908972151223954</v>
      </c>
    </row>
    <row r="84" spans="1:3" x14ac:dyDescent="0.75">
      <c r="A84" t="s">
        <v>117</v>
      </c>
      <c r="B84">
        <v>20.39</v>
      </c>
      <c r="C84">
        <v>-2.9704276323353489</v>
      </c>
    </row>
    <row r="85" spans="1:3" x14ac:dyDescent="0.75">
      <c r="A85" t="s">
        <v>117</v>
      </c>
      <c r="B85">
        <v>11.51</v>
      </c>
      <c r="C85">
        <v>-2.9532715206736069</v>
      </c>
    </row>
    <row r="86" spans="1:3" x14ac:dyDescent="0.75">
      <c r="A86" t="s">
        <v>110</v>
      </c>
      <c r="B86">
        <v>10.95</v>
      </c>
      <c r="C86">
        <v>-2.9439438216723546</v>
      </c>
    </row>
    <row r="87" spans="1:3" x14ac:dyDescent="0.75">
      <c r="A87" t="s">
        <v>117</v>
      </c>
      <c r="B87">
        <v>18.52</v>
      </c>
      <c r="C87">
        <v>-2.9265250850779161</v>
      </c>
    </row>
    <row r="88" spans="1:3" x14ac:dyDescent="0.75">
      <c r="A88" t="s">
        <v>117</v>
      </c>
      <c r="B88">
        <v>20.7</v>
      </c>
      <c r="C88">
        <v>-2.916397018965931</v>
      </c>
    </row>
    <row r="89" spans="1:3" x14ac:dyDescent="0.75">
      <c r="A89" t="s">
        <v>117</v>
      </c>
      <c r="B89">
        <v>5.66</v>
      </c>
      <c r="C89">
        <v>-2.6666668389283514</v>
      </c>
    </row>
    <row r="90" spans="1:3" x14ac:dyDescent="0.75">
      <c r="A90" t="s">
        <v>117</v>
      </c>
      <c r="B90">
        <v>5.9167550579999997</v>
      </c>
      <c r="C90">
        <v>-2.6515659191245939</v>
      </c>
    </row>
    <row r="91" spans="1:3" x14ac:dyDescent="0.75">
      <c r="A91" t="s">
        <v>117</v>
      </c>
      <c r="B91">
        <v>11.23</v>
      </c>
      <c r="C91">
        <v>-2.645710572155167</v>
      </c>
    </row>
    <row r="92" spans="1:3" x14ac:dyDescent="0.75">
      <c r="A92" t="s">
        <v>117</v>
      </c>
      <c r="B92">
        <v>5.66</v>
      </c>
      <c r="C92">
        <v>-2.6417448799305934</v>
      </c>
    </row>
    <row r="93" spans="1:3" x14ac:dyDescent="0.75">
      <c r="A93" t="s">
        <v>117</v>
      </c>
      <c r="B93">
        <v>10.01615741</v>
      </c>
      <c r="C93">
        <v>-2.6390328440903641</v>
      </c>
    </row>
    <row r="94" spans="1:3" x14ac:dyDescent="0.75">
      <c r="A94" t="s">
        <v>117</v>
      </c>
      <c r="B94">
        <v>3.3124262569999998</v>
      </c>
      <c r="C94">
        <v>-2.6132852435617444</v>
      </c>
    </row>
    <row r="95" spans="1:3" x14ac:dyDescent="0.75">
      <c r="A95" t="s">
        <v>117</v>
      </c>
      <c r="B95">
        <v>10.050000000000001</v>
      </c>
      <c r="C95">
        <v>-2.6064169613508281</v>
      </c>
    </row>
    <row r="96" spans="1:3" x14ac:dyDescent="0.75">
      <c r="A96" t="s">
        <v>117</v>
      </c>
      <c r="B96">
        <v>17.29</v>
      </c>
      <c r="C96">
        <v>-2.6038278338325389</v>
      </c>
    </row>
    <row r="97" spans="1:3" x14ac:dyDescent="0.75">
      <c r="A97" t="s">
        <v>117</v>
      </c>
      <c r="B97">
        <v>10.41</v>
      </c>
      <c r="C97">
        <v>-2.5919009619350772</v>
      </c>
    </row>
    <row r="98" spans="1:3" x14ac:dyDescent="0.75">
      <c r="A98" t="s">
        <v>117</v>
      </c>
      <c r="B98">
        <v>11.48</v>
      </c>
      <c r="C98">
        <v>-2.5420420869257327</v>
      </c>
    </row>
    <row r="99" spans="1:3" x14ac:dyDescent="0.75">
      <c r="A99" t="s">
        <v>117</v>
      </c>
      <c r="B99">
        <v>6.93</v>
      </c>
      <c r="C99">
        <v>-2.5286457022388982</v>
      </c>
    </row>
    <row r="100" spans="1:3" x14ac:dyDescent="0.75">
      <c r="A100" t="s">
        <v>117</v>
      </c>
      <c r="B100">
        <v>5.4638065420000004</v>
      </c>
      <c r="C100">
        <v>-2.519225575105577</v>
      </c>
    </row>
    <row r="101" spans="1:3" x14ac:dyDescent="0.75">
      <c r="A101" t="s">
        <v>117</v>
      </c>
      <c r="B101">
        <v>5.53</v>
      </c>
      <c r="C101">
        <v>-2.5049967520277279</v>
      </c>
    </row>
    <row r="102" spans="1:3" x14ac:dyDescent="0.75">
      <c r="A102" t="s">
        <v>117</v>
      </c>
      <c r="B102">
        <v>4.91</v>
      </c>
      <c r="C102">
        <v>-2.4672900903107835</v>
      </c>
    </row>
    <row r="103" spans="1:3" x14ac:dyDescent="0.75">
      <c r="A103" t="s">
        <v>117</v>
      </c>
      <c r="B103">
        <v>10.16</v>
      </c>
      <c r="C103">
        <v>-2.4654703354126681</v>
      </c>
    </row>
    <row r="104" spans="1:3" x14ac:dyDescent="0.75">
      <c r="A104" t="s">
        <v>117</v>
      </c>
      <c r="B104">
        <v>13.44</v>
      </c>
      <c r="C104">
        <v>-2.3925242133175093</v>
      </c>
    </row>
    <row r="105" spans="1:3" x14ac:dyDescent="0.75">
      <c r="A105" t="s">
        <v>117</v>
      </c>
      <c r="B105">
        <v>8.01</v>
      </c>
      <c r="C105">
        <v>-2.3736901838544013</v>
      </c>
    </row>
    <row r="106" spans="1:3" x14ac:dyDescent="0.75">
      <c r="A106" t="s">
        <v>109</v>
      </c>
      <c r="B106">
        <v>18.22</v>
      </c>
      <c r="C106">
        <v>-2.3602028758169902</v>
      </c>
    </row>
    <row r="107" spans="1:3" x14ac:dyDescent="0.75">
      <c r="A107" t="s">
        <v>110</v>
      </c>
      <c r="B107">
        <v>19.05</v>
      </c>
      <c r="C107">
        <v>-2.3524667734275866</v>
      </c>
    </row>
    <row r="108" spans="1:3" x14ac:dyDescent="0.75">
      <c r="A108" t="s">
        <v>117</v>
      </c>
      <c r="B108">
        <v>-7.99</v>
      </c>
      <c r="C108">
        <v>-2.3304254332173797</v>
      </c>
    </row>
    <row r="109" spans="1:3" x14ac:dyDescent="0.75">
      <c r="A109" t="s">
        <v>117</v>
      </c>
      <c r="B109">
        <v>6.42</v>
      </c>
      <c r="C109">
        <v>-2.3287672780497877</v>
      </c>
    </row>
    <row r="110" spans="1:3" x14ac:dyDescent="0.75">
      <c r="A110" t="s">
        <v>117</v>
      </c>
      <c r="B110">
        <v>7.4346388729999999</v>
      </c>
      <c r="C110">
        <v>-2.3051734893885247</v>
      </c>
    </row>
    <row r="111" spans="1:3" x14ac:dyDescent="0.75">
      <c r="A111" t="s">
        <v>110</v>
      </c>
      <c r="B111">
        <v>18.600000000000001</v>
      </c>
      <c r="C111">
        <v>-2.2950386937438521</v>
      </c>
    </row>
    <row r="112" spans="1:3" x14ac:dyDescent="0.75">
      <c r="A112" t="s">
        <v>117</v>
      </c>
      <c r="B112">
        <v>10.3082794</v>
      </c>
      <c r="C112">
        <v>-2.2785797837546413</v>
      </c>
    </row>
    <row r="113" spans="1:3" x14ac:dyDescent="0.75">
      <c r="A113" t="s">
        <v>117</v>
      </c>
      <c r="B113">
        <v>11.39</v>
      </c>
      <c r="C113">
        <v>-2.2606898849730435</v>
      </c>
    </row>
    <row r="114" spans="1:3" x14ac:dyDescent="0.75">
      <c r="A114" t="s">
        <v>117</v>
      </c>
      <c r="B114">
        <v>17.52</v>
      </c>
      <c r="C114">
        <v>-2.2148095364158582</v>
      </c>
    </row>
    <row r="115" spans="1:3" x14ac:dyDescent="0.75">
      <c r="A115" t="s">
        <v>117</v>
      </c>
      <c r="B115">
        <v>8.7459930759999995</v>
      </c>
      <c r="C115">
        <v>-2.2118584178339948</v>
      </c>
    </row>
    <row r="116" spans="1:3" x14ac:dyDescent="0.75">
      <c r="A116" t="s">
        <v>117</v>
      </c>
      <c r="B116">
        <v>13.25</v>
      </c>
      <c r="C116">
        <v>-2.20901730496802</v>
      </c>
    </row>
    <row r="117" spans="1:3" x14ac:dyDescent="0.75">
      <c r="A117" t="s">
        <v>117</v>
      </c>
      <c r="B117">
        <v>13.131051830000001</v>
      </c>
      <c r="C117">
        <v>-2.2071766238406205</v>
      </c>
    </row>
    <row r="118" spans="1:3" x14ac:dyDescent="0.75">
      <c r="A118" t="s">
        <v>117</v>
      </c>
      <c r="B118">
        <v>13.211412599999999</v>
      </c>
      <c r="C118">
        <v>-2.1793027182907925</v>
      </c>
    </row>
    <row r="119" spans="1:3" x14ac:dyDescent="0.75">
      <c r="A119" t="s">
        <v>117</v>
      </c>
      <c r="B119">
        <v>9.19</v>
      </c>
      <c r="C119">
        <v>-2.1716510702870213</v>
      </c>
    </row>
    <row r="120" spans="1:3" x14ac:dyDescent="0.75">
      <c r="A120" t="s">
        <v>117</v>
      </c>
      <c r="B120">
        <v>12.893557120000001</v>
      </c>
      <c r="C120">
        <v>-2.1414408550596327</v>
      </c>
    </row>
    <row r="121" spans="1:3" x14ac:dyDescent="0.75">
      <c r="A121" t="s">
        <v>117</v>
      </c>
      <c r="B121">
        <v>9.48</v>
      </c>
      <c r="C121">
        <v>-2.0563188580271592</v>
      </c>
    </row>
    <row r="122" spans="1:3" x14ac:dyDescent="0.75">
      <c r="A122" t="s">
        <v>117</v>
      </c>
      <c r="B122">
        <v>25.46</v>
      </c>
      <c r="C122">
        <v>-2.0281845381117187</v>
      </c>
    </row>
    <row r="123" spans="1:3" x14ac:dyDescent="0.75">
      <c r="A123" t="s">
        <v>117</v>
      </c>
      <c r="B123">
        <v>11.35</v>
      </c>
      <c r="C123">
        <v>-2.0055424819362822</v>
      </c>
    </row>
    <row r="124" spans="1:3" x14ac:dyDescent="0.75">
      <c r="A124" t="s">
        <v>117</v>
      </c>
      <c r="B124">
        <v>13.175370040000001</v>
      </c>
      <c r="C124">
        <v>-2.0010390453231088</v>
      </c>
    </row>
    <row r="125" spans="1:3" x14ac:dyDescent="0.75">
      <c r="A125" t="s">
        <v>117</v>
      </c>
      <c r="B125">
        <v>5.3479826150000003</v>
      </c>
      <c r="C125">
        <v>-1.9908313927376644</v>
      </c>
    </row>
    <row r="126" spans="1:3" x14ac:dyDescent="0.75">
      <c r="A126" t="s">
        <v>117</v>
      </c>
      <c r="B126">
        <v>7.0224957659999996</v>
      </c>
      <c r="C126">
        <v>-1.9389493499608279</v>
      </c>
    </row>
    <row r="127" spans="1:3" x14ac:dyDescent="0.75">
      <c r="A127" t="s">
        <v>117</v>
      </c>
      <c r="B127">
        <v>6.8697765259999999</v>
      </c>
      <c r="C127">
        <v>-1.9384414205060683</v>
      </c>
    </row>
    <row r="128" spans="1:3" x14ac:dyDescent="0.75">
      <c r="A128" t="s">
        <v>117</v>
      </c>
      <c r="B128">
        <v>8.42</v>
      </c>
      <c r="C128">
        <v>-1.9096539330081239</v>
      </c>
    </row>
    <row r="129" spans="1:3" x14ac:dyDescent="0.75">
      <c r="A129" t="s">
        <v>117</v>
      </c>
      <c r="B129">
        <v>7.27</v>
      </c>
      <c r="C129">
        <v>-1.8335495580398415</v>
      </c>
    </row>
    <row r="130" spans="1:3" x14ac:dyDescent="0.75">
      <c r="A130" t="s">
        <v>117</v>
      </c>
      <c r="B130">
        <v>13.48</v>
      </c>
      <c r="C130">
        <v>-1.8307252293158878</v>
      </c>
    </row>
    <row r="131" spans="1:3" x14ac:dyDescent="0.75">
      <c r="A131" t="s">
        <v>117</v>
      </c>
      <c r="B131">
        <v>23.34063192</v>
      </c>
      <c r="C131">
        <v>-1.8038908365780972</v>
      </c>
    </row>
    <row r="132" spans="1:3" x14ac:dyDescent="0.75">
      <c r="A132" t="s">
        <v>113</v>
      </c>
      <c r="B132">
        <v>17.446256770000002</v>
      </c>
      <c r="C132">
        <v>-1.7884646574622838</v>
      </c>
    </row>
    <row r="133" spans="1:3" x14ac:dyDescent="0.75">
      <c r="A133" t="s">
        <v>117</v>
      </c>
      <c r="B133">
        <v>6.7748075820000002</v>
      </c>
      <c r="C133">
        <v>-1.7685304685834824</v>
      </c>
    </row>
    <row r="134" spans="1:3" x14ac:dyDescent="0.75">
      <c r="A134" t="s">
        <v>117</v>
      </c>
      <c r="B134">
        <v>13.69</v>
      </c>
      <c r="C134">
        <v>-1.7486624799742752</v>
      </c>
    </row>
    <row r="135" spans="1:3" x14ac:dyDescent="0.75">
      <c r="A135" t="s">
        <v>117</v>
      </c>
      <c r="B135">
        <v>11.36186453</v>
      </c>
      <c r="C135">
        <v>-1.7449478586431262</v>
      </c>
    </row>
    <row r="136" spans="1:3" x14ac:dyDescent="0.75">
      <c r="A136" t="s">
        <v>117</v>
      </c>
      <c r="B136">
        <v>18.27</v>
      </c>
      <c r="C136">
        <v>-1.7341045631871315</v>
      </c>
    </row>
    <row r="137" spans="1:3" x14ac:dyDescent="0.75">
      <c r="A137" t="s">
        <v>117</v>
      </c>
      <c r="B137">
        <v>13.57</v>
      </c>
      <c r="C137">
        <v>-1.7301038062283676</v>
      </c>
    </row>
    <row r="138" spans="1:3" x14ac:dyDescent="0.75">
      <c r="A138" t="s">
        <v>117</v>
      </c>
      <c r="B138">
        <v>17.078570030000002</v>
      </c>
      <c r="C138">
        <v>-1.7226091618034463</v>
      </c>
    </row>
    <row r="139" spans="1:3" x14ac:dyDescent="0.75">
      <c r="A139" t="s">
        <v>117</v>
      </c>
      <c r="B139">
        <v>20.75</v>
      </c>
      <c r="C139">
        <v>-1.7121036830955774</v>
      </c>
    </row>
    <row r="140" spans="1:3" x14ac:dyDescent="0.75">
      <c r="A140" t="s">
        <v>117</v>
      </c>
      <c r="B140">
        <v>23.76</v>
      </c>
      <c r="C140">
        <v>-1.7121036830955774</v>
      </c>
    </row>
    <row r="141" spans="1:3" x14ac:dyDescent="0.75">
      <c r="A141" t="s">
        <v>117</v>
      </c>
      <c r="B141">
        <v>11.31</v>
      </c>
      <c r="C141">
        <v>-1.7089527108048499</v>
      </c>
    </row>
    <row r="142" spans="1:3" x14ac:dyDescent="0.75">
      <c r="A142" t="s">
        <v>117</v>
      </c>
      <c r="B142">
        <v>14.706819960000001</v>
      </c>
      <c r="C142">
        <v>-1.6924302316547106</v>
      </c>
    </row>
    <row r="143" spans="1:3" x14ac:dyDescent="0.75">
      <c r="A143" t="s">
        <v>114</v>
      </c>
      <c r="B143">
        <v>26.02</v>
      </c>
      <c r="C143">
        <v>-1.6876502980713279</v>
      </c>
    </row>
    <row r="144" spans="1:3" x14ac:dyDescent="0.75">
      <c r="A144" t="s">
        <v>117</v>
      </c>
      <c r="B144">
        <v>25.35</v>
      </c>
      <c r="C144">
        <v>-1.6775026198075236</v>
      </c>
    </row>
    <row r="145" spans="1:3" x14ac:dyDescent="0.75">
      <c r="A145" t="s">
        <v>117</v>
      </c>
      <c r="B145">
        <v>15.18</v>
      </c>
      <c r="C145">
        <v>-1.671557209450464</v>
      </c>
    </row>
    <row r="146" spans="1:3" x14ac:dyDescent="0.75">
      <c r="A146" t="s">
        <v>117</v>
      </c>
      <c r="B146">
        <v>20.75</v>
      </c>
      <c r="C146">
        <v>-1.6687422930635358</v>
      </c>
    </row>
    <row r="147" spans="1:3" x14ac:dyDescent="0.75">
      <c r="A147" t="s">
        <v>117</v>
      </c>
      <c r="B147">
        <v>8.423140794</v>
      </c>
      <c r="C147">
        <v>-1.6664491387407137</v>
      </c>
    </row>
    <row r="148" spans="1:3" x14ac:dyDescent="0.75">
      <c r="A148" t="s">
        <v>117</v>
      </c>
      <c r="B148">
        <v>2.5</v>
      </c>
      <c r="C148">
        <v>-1.6633918030289208</v>
      </c>
    </row>
    <row r="149" spans="1:3" x14ac:dyDescent="0.75">
      <c r="A149" t="s">
        <v>117</v>
      </c>
      <c r="B149">
        <v>9.61</v>
      </c>
      <c r="C149">
        <v>-1.63239908070831</v>
      </c>
    </row>
    <row r="150" spans="1:3" x14ac:dyDescent="0.75">
      <c r="A150" t="s">
        <v>117</v>
      </c>
      <c r="B150">
        <v>17.259113190000001</v>
      </c>
      <c r="C150">
        <v>-1.6317324346266069</v>
      </c>
    </row>
    <row r="151" spans="1:3" x14ac:dyDescent="0.75">
      <c r="A151" t="s">
        <v>117</v>
      </c>
      <c r="B151">
        <v>9.26</v>
      </c>
      <c r="C151">
        <v>-1.6161617454545505</v>
      </c>
    </row>
    <row r="152" spans="1:3" x14ac:dyDescent="0.75">
      <c r="A152" t="s">
        <v>117</v>
      </c>
      <c r="B152">
        <v>6.52</v>
      </c>
      <c r="C152">
        <v>-1.6124733874414154</v>
      </c>
    </row>
    <row r="153" spans="1:3" x14ac:dyDescent="0.75">
      <c r="A153" t="s">
        <v>117</v>
      </c>
      <c r="B153">
        <v>13.71</v>
      </c>
      <c r="C153">
        <v>-1.6013538647149737</v>
      </c>
    </row>
    <row r="154" spans="1:3" x14ac:dyDescent="0.75">
      <c r="A154" t="s">
        <v>117</v>
      </c>
      <c r="B154">
        <v>5.73</v>
      </c>
      <c r="C154">
        <v>-1.5748031056980047</v>
      </c>
    </row>
    <row r="155" spans="1:3" x14ac:dyDescent="0.75">
      <c r="A155" t="s">
        <v>117</v>
      </c>
      <c r="B155">
        <v>4.4800000000000004</v>
      </c>
      <c r="C155">
        <v>-1.5717082199929857</v>
      </c>
    </row>
    <row r="156" spans="1:3" x14ac:dyDescent="0.75">
      <c r="A156" t="s">
        <v>117</v>
      </c>
      <c r="B156">
        <v>10.73</v>
      </c>
      <c r="C156">
        <v>-1.5521362337050131</v>
      </c>
    </row>
    <row r="157" spans="1:3" x14ac:dyDescent="0.75">
      <c r="A157" t="s">
        <v>117</v>
      </c>
      <c r="B157">
        <v>24.77</v>
      </c>
      <c r="C157">
        <v>-1.547463317357765</v>
      </c>
    </row>
    <row r="158" spans="1:3" x14ac:dyDescent="0.75">
      <c r="A158" t="s">
        <v>117</v>
      </c>
      <c r="B158">
        <v>15.970049769999999</v>
      </c>
      <c r="C158">
        <v>-1.5376795406326491</v>
      </c>
    </row>
    <row r="159" spans="1:3" x14ac:dyDescent="0.75">
      <c r="A159" t="s">
        <v>117</v>
      </c>
      <c r="B159">
        <v>3.42</v>
      </c>
      <c r="C159">
        <v>-1.5360786859866047</v>
      </c>
    </row>
    <row r="160" spans="1:3" x14ac:dyDescent="0.75">
      <c r="A160" t="s">
        <v>117</v>
      </c>
      <c r="B160">
        <v>-2</v>
      </c>
      <c r="C160">
        <v>-1.498514865359482</v>
      </c>
    </row>
    <row r="161" spans="1:3" x14ac:dyDescent="0.75">
      <c r="A161" t="s">
        <v>117</v>
      </c>
      <c r="B161">
        <v>10.050000000000001</v>
      </c>
      <c r="C161">
        <v>-1.4982758892667298</v>
      </c>
    </row>
    <row r="162" spans="1:3" x14ac:dyDescent="0.75">
      <c r="A162" t="s">
        <v>117</v>
      </c>
      <c r="B162">
        <v>11.91</v>
      </c>
      <c r="C162">
        <v>-1.4812896062214493</v>
      </c>
    </row>
    <row r="163" spans="1:3" x14ac:dyDescent="0.75">
      <c r="A163" t="s">
        <v>117</v>
      </c>
      <c r="B163">
        <v>-2.2200000000000002</v>
      </c>
      <c r="C163">
        <v>-1.4711621918099602</v>
      </c>
    </row>
    <row r="164" spans="1:3" x14ac:dyDescent="0.75">
      <c r="A164" t="s">
        <v>117</v>
      </c>
      <c r="B164">
        <v>10.37</v>
      </c>
      <c r="C164">
        <v>-1.4586923045556353</v>
      </c>
    </row>
    <row r="165" spans="1:3" x14ac:dyDescent="0.75">
      <c r="A165" t="s">
        <v>117</v>
      </c>
      <c r="B165">
        <v>10.31965149</v>
      </c>
      <c r="C165">
        <v>-1.4543027862933764</v>
      </c>
    </row>
    <row r="166" spans="1:3" x14ac:dyDescent="0.75">
      <c r="A166" t="s">
        <v>117</v>
      </c>
      <c r="B166">
        <v>9.697916738</v>
      </c>
      <c r="C166">
        <v>-1.4014396786096566</v>
      </c>
    </row>
    <row r="167" spans="1:3" x14ac:dyDescent="0.75">
      <c r="A167" t="s">
        <v>117</v>
      </c>
      <c r="B167">
        <v>21.17</v>
      </c>
      <c r="C167">
        <v>-1.3963200568077472</v>
      </c>
    </row>
    <row r="168" spans="1:3" x14ac:dyDescent="0.75">
      <c r="A168" t="s">
        <v>117</v>
      </c>
      <c r="B168">
        <v>17.39</v>
      </c>
      <c r="C168">
        <v>-1.3896104785022783</v>
      </c>
    </row>
    <row r="169" spans="1:3" x14ac:dyDescent="0.75">
      <c r="A169" t="s">
        <v>117</v>
      </c>
      <c r="B169">
        <v>8.1999999999999993</v>
      </c>
      <c r="C169">
        <v>-1.3773390448044405</v>
      </c>
    </row>
    <row r="170" spans="1:3" x14ac:dyDescent="0.75">
      <c r="A170" t="s">
        <v>117</v>
      </c>
      <c r="B170">
        <v>25.83</v>
      </c>
      <c r="C170">
        <v>-1.3702196575953254</v>
      </c>
    </row>
    <row r="171" spans="1:3" x14ac:dyDescent="0.75">
      <c r="A171" t="s">
        <v>117</v>
      </c>
      <c r="B171">
        <v>12.76562633</v>
      </c>
      <c r="C171">
        <v>-1.351351685115469</v>
      </c>
    </row>
    <row r="172" spans="1:3" x14ac:dyDescent="0.75">
      <c r="A172" t="s">
        <v>117</v>
      </c>
      <c r="B172">
        <v>16</v>
      </c>
      <c r="C172">
        <v>-1.351351685115469</v>
      </c>
    </row>
    <row r="173" spans="1:3" x14ac:dyDescent="0.75">
      <c r="A173" t="s">
        <v>117</v>
      </c>
      <c r="B173">
        <v>7.25</v>
      </c>
      <c r="C173">
        <v>-1.3296837264411316</v>
      </c>
    </row>
    <row r="174" spans="1:3" x14ac:dyDescent="0.75">
      <c r="A174" t="s">
        <v>117</v>
      </c>
      <c r="B174">
        <v>6.7191347859999997</v>
      </c>
      <c r="C174">
        <v>-1.2970006295892058</v>
      </c>
    </row>
    <row r="175" spans="1:3" x14ac:dyDescent="0.75">
      <c r="A175" t="s">
        <v>117</v>
      </c>
      <c r="B175">
        <v>16.559999999999999</v>
      </c>
      <c r="C175">
        <v>-1.2939965281689254</v>
      </c>
    </row>
    <row r="176" spans="1:3" x14ac:dyDescent="0.75">
      <c r="A176" t="s">
        <v>117</v>
      </c>
      <c r="B176">
        <v>10.65</v>
      </c>
      <c r="C176">
        <v>-1.282221689495185</v>
      </c>
    </row>
    <row r="177" spans="1:3" x14ac:dyDescent="0.75">
      <c r="A177" t="s">
        <v>117</v>
      </c>
      <c r="B177">
        <v>12.12</v>
      </c>
      <c r="C177">
        <v>-1.275998012877182</v>
      </c>
    </row>
    <row r="178" spans="1:3" x14ac:dyDescent="0.75">
      <c r="A178" t="s">
        <v>117</v>
      </c>
      <c r="B178">
        <v>14.97</v>
      </c>
      <c r="C178">
        <v>-1.2551769006468392</v>
      </c>
    </row>
    <row r="179" spans="1:3" x14ac:dyDescent="0.75">
      <c r="A179" t="s">
        <v>117</v>
      </c>
      <c r="B179">
        <v>3.26</v>
      </c>
      <c r="C179">
        <v>-1.2368918521164181</v>
      </c>
    </row>
    <row r="180" spans="1:3" x14ac:dyDescent="0.75">
      <c r="A180" t="s">
        <v>117</v>
      </c>
      <c r="B180">
        <v>29.43</v>
      </c>
      <c r="C180">
        <v>-1.2204231308185827</v>
      </c>
    </row>
    <row r="181" spans="1:3" x14ac:dyDescent="0.75">
      <c r="A181" t="s">
        <v>117</v>
      </c>
      <c r="B181">
        <v>14.02</v>
      </c>
      <c r="C181">
        <v>-1.2006864074764654</v>
      </c>
    </row>
    <row r="182" spans="1:3" x14ac:dyDescent="0.75">
      <c r="A182" t="s">
        <v>117</v>
      </c>
      <c r="B182">
        <v>0.09</v>
      </c>
      <c r="C182">
        <v>-1.2005732639412439</v>
      </c>
    </row>
    <row r="183" spans="1:3" x14ac:dyDescent="0.75">
      <c r="A183" t="s">
        <v>117</v>
      </c>
      <c r="B183">
        <v>9.9067646329999999</v>
      </c>
      <c r="C183">
        <v>-1.1843462463554428</v>
      </c>
    </row>
    <row r="184" spans="1:3" x14ac:dyDescent="0.75">
      <c r="A184" t="s">
        <v>117</v>
      </c>
      <c r="B184">
        <v>17.48</v>
      </c>
      <c r="C184">
        <v>-1.1703503514367697</v>
      </c>
    </row>
    <row r="185" spans="1:3" x14ac:dyDescent="0.75">
      <c r="A185" t="s">
        <v>117</v>
      </c>
      <c r="B185">
        <v>10.79</v>
      </c>
      <c r="C185">
        <v>-1.1588786298443656</v>
      </c>
    </row>
    <row r="186" spans="1:3" x14ac:dyDescent="0.75">
      <c r="A186" t="s">
        <v>117</v>
      </c>
      <c r="B186">
        <v>14.019927839999999</v>
      </c>
      <c r="C186">
        <v>-1.158248727272722</v>
      </c>
    </row>
    <row r="187" spans="1:3" x14ac:dyDescent="0.75">
      <c r="A187" t="s">
        <v>117</v>
      </c>
      <c r="B187">
        <v>7.49</v>
      </c>
      <c r="C187">
        <v>-1.1527383033735754</v>
      </c>
    </row>
    <row r="188" spans="1:3" x14ac:dyDescent="0.75">
      <c r="A188" t="s">
        <v>117</v>
      </c>
      <c r="B188">
        <v>-1.01</v>
      </c>
      <c r="C188">
        <v>-1.1456835719741933</v>
      </c>
    </row>
    <row r="189" spans="1:3" x14ac:dyDescent="0.75">
      <c r="A189" t="s">
        <v>117</v>
      </c>
      <c r="B189">
        <v>-3.35</v>
      </c>
      <c r="C189">
        <v>-1.1326645171690453</v>
      </c>
    </row>
    <row r="190" spans="1:3" x14ac:dyDescent="0.75">
      <c r="A190" t="s">
        <v>117</v>
      </c>
      <c r="B190">
        <v>12.47946855</v>
      </c>
      <c r="C190">
        <v>-1.12299439668277</v>
      </c>
    </row>
    <row r="191" spans="1:3" x14ac:dyDescent="0.75">
      <c r="A191" t="s">
        <v>117</v>
      </c>
      <c r="B191">
        <v>23.27</v>
      </c>
      <c r="C191">
        <v>-1.079424305195021</v>
      </c>
    </row>
    <row r="192" spans="1:3" x14ac:dyDescent="0.75">
      <c r="A192" t="s">
        <v>117</v>
      </c>
      <c r="B192">
        <v>16.54</v>
      </c>
      <c r="C192">
        <v>-1.0632712033630625</v>
      </c>
    </row>
    <row r="193" spans="1:3" x14ac:dyDescent="0.75">
      <c r="A193" t="s">
        <v>117</v>
      </c>
      <c r="B193">
        <v>22.06</v>
      </c>
      <c r="C193">
        <v>-1.0607266785270506</v>
      </c>
    </row>
    <row r="194" spans="1:3" x14ac:dyDescent="0.75">
      <c r="A194" t="s">
        <v>117</v>
      </c>
      <c r="B194">
        <v>6.24</v>
      </c>
      <c r="C194">
        <v>-1.0570272694995688</v>
      </c>
    </row>
    <row r="195" spans="1:3" x14ac:dyDescent="0.75">
      <c r="A195" t="s">
        <v>117</v>
      </c>
      <c r="B195">
        <v>12.141043890000001</v>
      </c>
      <c r="C195">
        <v>-1.0474676809643162</v>
      </c>
    </row>
    <row r="196" spans="1:3" x14ac:dyDescent="0.75">
      <c r="A196" t="s">
        <v>117</v>
      </c>
      <c r="B196">
        <v>18.22</v>
      </c>
      <c r="C196">
        <v>-0.99456241413490765</v>
      </c>
    </row>
    <row r="197" spans="1:3" x14ac:dyDescent="0.75">
      <c r="A197" t="s">
        <v>117</v>
      </c>
      <c r="B197">
        <v>7.23</v>
      </c>
      <c r="C197">
        <v>-0.98117154756592317</v>
      </c>
    </row>
    <row r="198" spans="1:3" x14ac:dyDescent="0.75">
      <c r="A198" t="s">
        <v>117</v>
      </c>
      <c r="B198">
        <v>19.82</v>
      </c>
      <c r="C198">
        <v>-0.97494883183747649</v>
      </c>
    </row>
    <row r="199" spans="1:3" x14ac:dyDescent="0.75">
      <c r="A199" t="s">
        <v>117</v>
      </c>
      <c r="B199">
        <v>12.82</v>
      </c>
      <c r="C199">
        <v>-0.95262673964115729</v>
      </c>
    </row>
    <row r="200" spans="1:3" x14ac:dyDescent="0.75">
      <c r="A200" t="s">
        <v>117</v>
      </c>
      <c r="B200">
        <v>16.72</v>
      </c>
      <c r="C200">
        <v>-0.93737757023830748</v>
      </c>
    </row>
    <row r="201" spans="1:3" x14ac:dyDescent="0.75">
      <c r="A201" t="s">
        <v>117</v>
      </c>
      <c r="B201">
        <v>12.92</v>
      </c>
      <c r="C201">
        <v>-0.92754389608389032</v>
      </c>
    </row>
    <row r="202" spans="1:3" x14ac:dyDescent="0.75">
      <c r="A202" t="s">
        <v>117</v>
      </c>
      <c r="B202">
        <v>3.2364800759999999</v>
      </c>
      <c r="C202">
        <v>-0.89556166395225667</v>
      </c>
    </row>
    <row r="203" spans="1:3" x14ac:dyDescent="0.75">
      <c r="A203" t="s">
        <v>117</v>
      </c>
      <c r="B203">
        <v>17.88</v>
      </c>
      <c r="C203">
        <v>-0.87953104327585752</v>
      </c>
    </row>
    <row r="204" spans="1:3" x14ac:dyDescent="0.75">
      <c r="A204" t="s">
        <v>117</v>
      </c>
      <c r="B204">
        <v>13.9</v>
      </c>
      <c r="C204">
        <v>-0.85400608821931112</v>
      </c>
    </row>
    <row r="205" spans="1:3" x14ac:dyDescent="0.75">
      <c r="A205" t="s">
        <v>117</v>
      </c>
      <c r="B205">
        <v>13.72</v>
      </c>
      <c r="C205">
        <v>-0.8460910834689781</v>
      </c>
    </row>
    <row r="206" spans="1:3" x14ac:dyDescent="0.75">
      <c r="A206" t="s">
        <v>117</v>
      </c>
      <c r="B206">
        <v>3.14</v>
      </c>
      <c r="C206">
        <v>-0.84288190074630465</v>
      </c>
    </row>
    <row r="207" spans="1:3" x14ac:dyDescent="0.75">
      <c r="A207" t="s">
        <v>117</v>
      </c>
      <c r="B207">
        <v>11.93</v>
      </c>
      <c r="C207">
        <v>-0.81654201914332081</v>
      </c>
    </row>
    <row r="208" spans="1:3" x14ac:dyDescent="0.75">
      <c r="A208" t="s">
        <v>117</v>
      </c>
      <c r="B208">
        <v>19.02</v>
      </c>
      <c r="C208">
        <v>-0.81387647405229113</v>
      </c>
    </row>
    <row r="209" spans="1:3" x14ac:dyDescent="0.75">
      <c r="A209" t="s">
        <v>117</v>
      </c>
      <c r="B209">
        <v>12.28</v>
      </c>
      <c r="C209">
        <v>-0.80961132647364775</v>
      </c>
    </row>
    <row r="210" spans="1:3" x14ac:dyDescent="0.75">
      <c r="A210" t="s">
        <v>117</v>
      </c>
      <c r="B210">
        <v>14.11</v>
      </c>
      <c r="C210">
        <v>-0.80923377366615801</v>
      </c>
    </row>
    <row r="211" spans="1:3" x14ac:dyDescent="0.75">
      <c r="A211" t="s">
        <v>117</v>
      </c>
      <c r="B211">
        <v>8.49</v>
      </c>
      <c r="C211">
        <v>-0.7926200838192291</v>
      </c>
    </row>
    <row r="212" spans="1:3" x14ac:dyDescent="0.75">
      <c r="A212" t="s">
        <v>117</v>
      </c>
      <c r="B212">
        <v>3.0571983199999999</v>
      </c>
      <c r="C212">
        <v>-0.78298266148304529</v>
      </c>
    </row>
    <row r="213" spans="1:3" x14ac:dyDescent="0.75">
      <c r="A213" t="s">
        <v>117</v>
      </c>
      <c r="B213">
        <v>15.67674354</v>
      </c>
      <c r="C213">
        <v>-0.77869817445979661</v>
      </c>
    </row>
    <row r="214" spans="1:3" x14ac:dyDescent="0.75">
      <c r="A214" t="s">
        <v>117</v>
      </c>
      <c r="B214">
        <v>10.55</v>
      </c>
      <c r="C214">
        <v>-0.76012513260919934</v>
      </c>
    </row>
    <row r="215" spans="1:3" x14ac:dyDescent="0.75">
      <c r="A215" t="s">
        <v>117</v>
      </c>
      <c r="B215">
        <v>3.92</v>
      </c>
      <c r="C215">
        <v>-0.7195203191732279</v>
      </c>
    </row>
    <row r="216" spans="1:3" x14ac:dyDescent="0.75">
      <c r="A216" t="s">
        <v>117</v>
      </c>
      <c r="B216">
        <v>16.8</v>
      </c>
      <c r="C216">
        <v>-0.71551609941561622</v>
      </c>
    </row>
    <row r="217" spans="1:3" x14ac:dyDescent="0.75">
      <c r="A217" t="s">
        <v>117</v>
      </c>
      <c r="B217">
        <v>8.86</v>
      </c>
      <c r="C217">
        <v>-0.68535925561592503</v>
      </c>
    </row>
    <row r="218" spans="1:3" x14ac:dyDescent="0.75">
      <c r="A218" t="s">
        <v>117</v>
      </c>
      <c r="B218">
        <v>15.13</v>
      </c>
      <c r="C218">
        <v>-0.67922602076124594</v>
      </c>
    </row>
    <row r="219" spans="1:3" x14ac:dyDescent="0.75">
      <c r="A219" t="s">
        <v>117</v>
      </c>
      <c r="B219">
        <v>6.11</v>
      </c>
      <c r="C219">
        <v>-0.67222405994203782</v>
      </c>
    </row>
    <row r="220" spans="1:3" x14ac:dyDescent="0.75">
      <c r="A220" t="s">
        <v>117</v>
      </c>
      <c r="B220">
        <v>12.32</v>
      </c>
      <c r="C220">
        <v>-0.66597047987956848</v>
      </c>
    </row>
    <row r="221" spans="1:3" x14ac:dyDescent="0.75">
      <c r="A221" t="s">
        <v>117</v>
      </c>
      <c r="B221">
        <v>0.16</v>
      </c>
      <c r="C221">
        <v>-0.65850159163525024</v>
      </c>
    </row>
    <row r="222" spans="1:3" x14ac:dyDescent="0.75">
      <c r="A222" t="s">
        <v>117</v>
      </c>
      <c r="B222">
        <v>18.43</v>
      </c>
      <c r="C222">
        <v>-0.62375640185588166</v>
      </c>
    </row>
    <row r="223" spans="1:3" x14ac:dyDescent="0.75">
      <c r="A223" t="s">
        <v>117</v>
      </c>
      <c r="B223">
        <v>18.510000000000002</v>
      </c>
      <c r="C223">
        <v>-0.62266532379045447</v>
      </c>
    </row>
    <row r="224" spans="1:3" x14ac:dyDescent="0.75">
      <c r="A224" t="s">
        <v>117</v>
      </c>
      <c r="B224">
        <v>10.119999999999999</v>
      </c>
      <c r="C224">
        <v>-0.59967978575748992</v>
      </c>
    </row>
    <row r="225" spans="1:3" x14ac:dyDescent="0.75">
      <c r="A225" t="s">
        <v>117</v>
      </c>
      <c r="B225">
        <v>10.51</v>
      </c>
      <c r="C225">
        <v>-0.59817899360965676</v>
      </c>
    </row>
    <row r="226" spans="1:3" x14ac:dyDescent="0.75">
      <c r="A226" t="s">
        <v>117</v>
      </c>
      <c r="B226">
        <v>0.02</v>
      </c>
      <c r="C226">
        <v>-0.58517517571838484</v>
      </c>
    </row>
    <row r="227" spans="1:3" x14ac:dyDescent="0.75">
      <c r="A227" t="s">
        <v>117</v>
      </c>
      <c r="B227">
        <v>10.25</v>
      </c>
      <c r="C227">
        <v>-0.58394130955201484</v>
      </c>
    </row>
    <row r="228" spans="1:3" x14ac:dyDescent="0.75">
      <c r="A228" t="s">
        <v>117</v>
      </c>
      <c r="B228">
        <v>4.57</v>
      </c>
      <c r="C228">
        <v>-0.57284178598709667</v>
      </c>
    </row>
    <row r="229" spans="1:3" x14ac:dyDescent="0.75">
      <c r="A229" t="s">
        <v>117</v>
      </c>
      <c r="B229">
        <v>24.23</v>
      </c>
      <c r="C229">
        <v>-0.5702159368689006</v>
      </c>
    </row>
    <row r="230" spans="1:3" x14ac:dyDescent="0.75">
      <c r="A230" t="s">
        <v>117</v>
      </c>
      <c r="B230">
        <v>17.569974040000002</v>
      </c>
      <c r="C230">
        <v>-0.57014033195172875</v>
      </c>
    </row>
    <row r="231" spans="1:3" x14ac:dyDescent="0.75">
      <c r="A231" t="s">
        <v>117</v>
      </c>
      <c r="B231">
        <v>17.88</v>
      </c>
      <c r="C231">
        <v>-0.56150410192970379</v>
      </c>
    </row>
    <row r="232" spans="1:3" x14ac:dyDescent="0.75">
      <c r="A232" t="s">
        <v>117</v>
      </c>
      <c r="B232">
        <v>18.82</v>
      </c>
      <c r="C232">
        <v>-0.55651239456483592</v>
      </c>
    </row>
    <row r="233" spans="1:3" x14ac:dyDescent="0.75">
      <c r="A233" t="s">
        <v>117</v>
      </c>
      <c r="B233">
        <v>12.606368529999999</v>
      </c>
      <c r="C233">
        <v>-0.55518824293007296</v>
      </c>
    </row>
    <row r="234" spans="1:3" x14ac:dyDescent="0.75">
      <c r="A234" t="s">
        <v>117</v>
      </c>
      <c r="B234">
        <v>4.97</v>
      </c>
      <c r="C234">
        <v>-0.55314206522331466</v>
      </c>
    </row>
    <row r="235" spans="1:3" x14ac:dyDescent="0.75">
      <c r="A235" t="s">
        <v>117</v>
      </c>
      <c r="B235">
        <v>13.74</v>
      </c>
      <c r="C235">
        <v>-0.55106989619376912</v>
      </c>
    </row>
    <row r="236" spans="1:3" x14ac:dyDescent="0.75">
      <c r="A236" t="s">
        <v>117</v>
      </c>
      <c r="B236">
        <v>12.43</v>
      </c>
      <c r="C236">
        <v>-0.53064477805526733</v>
      </c>
    </row>
    <row r="237" spans="1:3" x14ac:dyDescent="0.75">
      <c r="A237" t="s">
        <v>117</v>
      </c>
      <c r="B237">
        <v>15.563677480000001</v>
      </c>
      <c r="C237">
        <v>-0.51553218459975148</v>
      </c>
    </row>
    <row r="238" spans="1:3" x14ac:dyDescent="0.75">
      <c r="A238" t="s">
        <v>117</v>
      </c>
      <c r="B238">
        <v>9.83</v>
      </c>
      <c r="C238">
        <v>-0.51268581324146445</v>
      </c>
    </row>
    <row r="239" spans="1:3" x14ac:dyDescent="0.75">
      <c r="A239" t="s">
        <v>117</v>
      </c>
      <c r="B239">
        <v>11.901624180000001</v>
      </c>
      <c r="C239">
        <v>-0.51167571529637745</v>
      </c>
    </row>
    <row r="240" spans="1:3" x14ac:dyDescent="0.75">
      <c r="A240" t="s">
        <v>117</v>
      </c>
      <c r="B240">
        <v>14.38</v>
      </c>
      <c r="C240">
        <v>-0.50715226837075389</v>
      </c>
    </row>
    <row r="241" spans="1:3" x14ac:dyDescent="0.75">
      <c r="A241" t="s">
        <v>117</v>
      </c>
      <c r="B241">
        <v>12.56</v>
      </c>
      <c r="C241">
        <v>-0.49878703973436306</v>
      </c>
    </row>
    <row r="242" spans="1:3" x14ac:dyDescent="0.75">
      <c r="A242" t="s">
        <v>117</v>
      </c>
      <c r="B242">
        <v>6.19</v>
      </c>
      <c r="C242">
        <v>-0.49844240986171728</v>
      </c>
    </row>
    <row r="243" spans="1:3" x14ac:dyDescent="0.75">
      <c r="A243" t="s">
        <v>117</v>
      </c>
      <c r="B243">
        <v>7.79</v>
      </c>
      <c r="C243">
        <v>-0.48076952222932551</v>
      </c>
    </row>
    <row r="244" spans="1:3" x14ac:dyDescent="0.75">
      <c r="A244" t="s">
        <v>117</v>
      </c>
      <c r="B244">
        <v>16.850000000000001</v>
      </c>
      <c r="C244">
        <v>-0.47444808705690195</v>
      </c>
    </row>
    <row r="245" spans="1:3" x14ac:dyDescent="0.75">
      <c r="A245" t="s">
        <v>117</v>
      </c>
      <c r="B245">
        <v>11.79</v>
      </c>
      <c r="C245">
        <v>-0.45080820830239782</v>
      </c>
    </row>
    <row r="246" spans="1:3" x14ac:dyDescent="0.75">
      <c r="A246" t="s">
        <v>117</v>
      </c>
      <c r="B246">
        <v>8.99</v>
      </c>
      <c r="C246">
        <v>-0.43443867133861563</v>
      </c>
    </row>
    <row r="247" spans="1:3" x14ac:dyDescent="0.75">
      <c r="A247" t="s">
        <v>117</v>
      </c>
      <c r="B247">
        <v>8.3174811319999993</v>
      </c>
      <c r="C247">
        <v>-0.41917807930806383</v>
      </c>
    </row>
    <row r="248" spans="1:3" x14ac:dyDescent="0.75">
      <c r="A248" t="s">
        <v>117</v>
      </c>
      <c r="B248">
        <v>25.59</v>
      </c>
      <c r="C248">
        <v>-0.40454096659986455</v>
      </c>
    </row>
    <row r="249" spans="1:3" x14ac:dyDescent="0.75">
      <c r="A249" t="s">
        <v>117</v>
      </c>
      <c r="B249">
        <v>11.41</v>
      </c>
      <c r="C249">
        <v>-0.3650109981760235</v>
      </c>
    </row>
    <row r="250" spans="1:3" x14ac:dyDescent="0.75">
      <c r="A250" t="s">
        <v>117</v>
      </c>
      <c r="B250">
        <v>4.26</v>
      </c>
      <c r="C250">
        <v>-0.36410914802970773</v>
      </c>
    </row>
    <row r="251" spans="1:3" x14ac:dyDescent="0.75">
      <c r="A251" t="s">
        <v>117</v>
      </c>
      <c r="B251">
        <v>17.309999999999999</v>
      </c>
      <c r="C251">
        <v>-0.35947277479738932</v>
      </c>
    </row>
    <row r="252" spans="1:3" x14ac:dyDescent="0.75">
      <c r="A252" t="s">
        <v>117</v>
      </c>
      <c r="B252">
        <v>9.3901945819999995</v>
      </c>
      <c r="C252">
        <v>-0.35016843636364442</v>
      </c>
    </row>
    <row r="253" spans="1:3" x14ac:dyDescent="0.75">
      <c r="A253" t="s">
        <v>117</v>
      </c>
      <c r="B253">
        <v>3.3601985029999999</v>
      </c>
      <c r="C253">
        <v>-0.31319238809577227</v>
      </c>
    </row>
    <row r="254" spans="1:3" x14ac:dyDescent="0.75">
      <c r="A254" t="s">
        <v>117</v>
      </c>
      <c r="B254">
        <v>9.2799999999999994</v>
      </c>
      <c r="C254">
        <v>-0.29983086504455803</v>
      </c>
    </row>
    <row r="255" spans="1:3" x14ac:dyDescent="0.75">
      <c r="A255" t="s">
        <v>117</v>
      </c>
      <c r="B255">
        <v>10</v>
      </c>
      <c r="C255">
        <v>-0.24885349973072315</v>
      </c>
    </row>
    <row r="256" spans="1:3" x14ac:dyDescent="0.75">
      <c r="A256" t="s">
        <v>117</v>
      </c>
      <c r="B256">
        <v>16.96</v>
      </c>
      <c r="C256">
        <v>-0.2424392586339891</v>
      </c>
    </row>
    <row r="257" spans="1:3" x14ac:dyDescent="0.75">
      <c r="A257" t="s">
        <v>117</v>
      </c>
      <c r="B257">
        <v>5.55</v>
      </c>
      <c r="C257">
        <v>-0.23866310171392546</v>
      </c>
    </row>
    <row r="258" spans="1:3" x14ac:dyDescent="0.75">
      <c r="A258" t="s">
        <v>117</v>
      </c>
      <c r="B258">
        <v>10.119999999999999</v>
      </c>
      <c r="C258">
        <v>-0.22429978425085986</v>
      </c>
    </row>
    <row r="259" spans="1:3" x14ac:dyDescent="0.75">
      <c r="A259" t="s">
        <v>117</v>
      </c>
      <c r="B259">
        <v>-0.6</v>
      </c>
      <c r="C259">
        <v>-0.22389126940568163</v>
      </c>
    </row>
    <row r="260" spans="1:3" x14ac:dyDescent="0.75">
      <c r="A260" t="s">
        <v>117</v>
      </c>
      <c r="B260">
        <v>14.95</v>
      </c>
      <c r="C260">
        <v>-0.19718781230485655</v>
      </c>
    </row>
    <row r="261" spans="1:3" x14ac:dyDescent="0.75">
      <c r="A261" t="s">
        <v>117</v>
      </c>
      <c r="B261">
        <v>3.4366879570000002</v>
      </c>
      <c r="C261">
        <v>-0.18562711146298749</v>
      </c>
    </row>
    <row r="262" spans="1:3" x14ac:dyDescent="0.75">
      <c r="A262" t="s">
        <v>117</v>
      </c>
      <c r="B262">
        <v>10.48</v>
      </c>
      <c r="C262">
        <v>-0.18191264048392325</v>
      </c>
    </row>
    <row r="263" spans="1:3" x14ac:dyDescent="0.75">
      <c r="A263" t="s">
        <v>117</v>
      </c>
      <c r="B263">
        <v>8.7585131129999994</v>
      </c>
      <c r="C263">
        <v>-0.17405279473809246</v>
      </c>
    </row>
    <row r="264" spans="1:3" x14ac:dyDescent="0.75">
      <c r="A264" t="s">
        <v>117</v>
      </c>
      <c r="B264">
        <v>-1.85</v>
      </c>
      <c r="C264">
        <v>-0.14321072771016147</v>
      </c>
    </row>
    <row r="265" spans="1:3" x14ac:dyDescent="0.75">
      <c r="A265" t="s">
        <v>117</v>
      </c>
      <c r="B265">
        <v>21.48</v>
      </c>
      <c r="C265">
        <v>-0.140971626297581</v>
      </c>
    </row>
    <row r="266" spans="1:3" x14ac:dyDescent="0.75">
      <c r="A266" t="s">
        <v>117</v>
      </c>
      <c r="B266">
        <v>15.39222818</v>
      </c>
      <c r="C266">
        <v>-0.11984059694646319</v>
      </c>
    </row>
    <row r="267" spans="1:3" x14ac:dyDescent="0.75">
      <c r="A267" t="s">
        <v>117</v>
      </c>
      <c r="B267">
        <v>11.4236559</v>
      </c>
      <c r="C267">
        <v>-0.10607198050187591</v>
      </c>
    </row>
    <row r="268" spans="1:3" x14ac:dyDescent="0.75">
      <c r="A268" t="s">
        <v>117</v>
      </c>
      <c r="B268">
        <v>11.73</v>
      </c>
      <c r="C268">
        <v>-0.10555528746741823</v>
      </c>
    </row>
    <row r="269" spans="1:3" x14ac:dyDescent="0.75">
      <c r="A269" t="s">
        <v>117</v>
      </c>
      <c r="B269">
        <v>16.77</v>
      </c>
      <c r="C269">
        <v>-0.10403054313017475</v>
      </c>
    </row>
    <row r="270" spans="1:3" x14ac:dyDescent="0.75">
      <c r="A270" t="s">
        <v>117</v>
      </c>
      <c r="B270">
        <v>9.23</v>
      </c>
      <c r="C270">
        <v>-9.2800678499440972E-2</v>
      </c>
    </row>
    <row r="271" spans="1:3" x14ac:dyDescent="0.75">
      <c r="A271" t="s">
        <v>117</v>
      </c>
      <c r="B271">
        <v>11.68</v>
      </c>
      <c r="C271">
        <v>-8.7641857668145626E-2</v>
      </c>
    </row>
    <row r="272" spans="1:3" x14ac:dyDescent="0.75">
      <c r="A272" t="s">
        <v>117</v>
      </c>
      <c r="B272">
        <v>15.82</v>
      </c>
      <c r="C272">
        <v>-8.133452665355255E-2</v>
      </c>
    </row>
    <row r="273" spans="1:3" x14ac:dyDescent="0.75">
      <c r="A273" t="s">
        <v>117</v>
      </c>
      <c r="B273">
        <v>10.85</v>
      </c>
      <c r="C273">
        <v>-6.4540699519025718E-2</v>
      </c>
    </row>
    <row r="274" spans="1:3" x14ac:dyDescent="0.75">
      <c r="A274" t="s">
        <v>117</v>
      </c>
      <c r="B274">
        <v>8.0131491429999997</v>
      </c>
      <c r="C274">
        <v>-5.3475593628643632E-2</v>
      </c>
    </row>
    <row r="275" spans="1:3" x14ac:dyDescent="0.75">
      <c r="A275" t="s">
        <v>117</v>
      </c>
      <c r="B275">
        <v>9.75</v>
      </c>
      <c r="C275">
        <v>-3.8446505190312431E-2</v>
      </c>
    </row>
    <row r="276" spans="1:3" x14ac:dyDescent="0.75">
      <c r="A276" t="s">
        <v>117</v>
      </c>
      <c r="B276">
        <v>14.93</v>
      </c>
      <c r="C276">
        <v>-2.7400838362907406E-2</v>
      </c>
    </row>
    <row r="277" spans="1:3" x14ac:dyDescent="0.75">
      <c r="A277" t="s">
        <v>117</v>
      </c>
      <c r="B277">
        <v>10.87156766</v>
      </c>
      <c r="C277">
        <v>-2.6058465005338521E-2</v>
      </c>
    </row>
    <row r="278" spans="1:3" x14ac:dyDescent="0.75">
      <c r="A278" t="s">
        <v>117</v>
      </c>
      <c r="B278">
        <v>9.09</v>
      </c>
      <c r="C278">
        <v>-2.6058465005338521E-2</v>
      </c>
    </row>
    <row r="279" spans="1:3" x14ac:dyDescent="0.75">
      <c r="A279" t="s">
        <v>117</v>
      </c>
      <c r="B279">
        <v>22.82</v>
      </c>
      <c r="C279">
        <v>-1.3017360067906561E-2</v>
      </c>
    </row>
    <row r="280" spans="1:3" x14ac:dyDescent="0.75">
      <c r="A280" t="s">
        <v>117</v>
      </c>
      <c r="B280">
        <v>8.14</v>
      </c>
      <c r="C280">
        <v>1.3098624688541049E-2</v>
      </c>
    </row>
    <row r="281" spans="1:3" x14ac:dyDescent="0.75">
      <c r="A281" t="s">
        <v>117</v>
      </c>
      <c r="B281">
        <v>10.76</v>
      </c>
      <c r="C281">
        <v>1.3194268434416267E-2</v>
      </c>
    </row>
    <row r="282" spans="1:3" x14ac:dyDescent="0.75">
      <c r="A282" t="s">
        <v>117</v>
      </c>
      <c r="B282">
        <v>10.83</v>
      </c>
      <c r="C282">
        <v>1.3258997562734489E-2</v>
      </c>
    </row>
    <row r="283" spans="1:3" x14ac:dyDescent="0.75">
      <c r="A283" t="s">
        <v>117</v>
      </c>
      <c r="B283">
        <v>12</v>
      </c>
      <c r="C283">
        <v>2.6514479571268852E-2</v>
      </c>
    </row>
    <row r="284" spans="1:3" x14ac:dyDescent="0.75">
      <c r="A284" t="s">
        <v>117</v>
      </c>
      <c r="B284">
        <v>14.86</v>
      </c>
      <c r="C284">
        <v>3.7678733895576015E-2</v>
      </c>
    </row>
    <row r="285" spans="1:3" x14ac:dyDescent="0.75">
      <c r="A285" t="s">
        <v>117</v>
      </c>
      <c r="B285">
        <v>8.4772732580000003</v>
      </c>
      <c r="C285">
        <v>3.9302774974907063E-2</v>
      </c>
    </row>
    <row r="286" spans="1:3" x14ac:dyDescent="0.75">
      <c r="A286" t="s">
        <v>117</v>
      </c>
      <c r="B286">
        <v>11.92</v>
      </c>
      <c r="C286">
        <v>3.9568282607995033E-2</v>
      </c>
    </row>
    <row r="287" spans="1:3" x14ac:dyDescent="0.75">
      <c r="A287" t="s">
        <v>117</v>
      </c>
      <c r="B287">
        <v>25.18</v>
      </c>
      <c r="C287">
        <v>5.3044168960728187E-2</v>
      </c>
    </row>
    <row r="288" spans="1:3" x14ac:dyDescent="0.75">
      <c r="A288" t="s">
        <v>117</v>
      </c>
      <c r="B288">
        <v>14.08673121</v>
      </c>
      <c r="C288">
        <v>6.6534323098312739E-2</v>
      </c>
    </row>
    <row r="289" spans="1:3" x14ac:dyDescent="0.75">
      <c r="A289" t="s">
        <v>117</v>
      </c>
      <c r="B289">
        <v>13.59041418</v>
      </c>
      <c r="C289">
        <v>7.5948881166480756E-2</v>
      </c>
    </row>
    <row r="290" spans="1:3" x14ac:dyDescent="0.75">
      <c r="A290" t="s">
        <v>117</v>
      </c>
      <c r="B290">
        <v>15.52</v>
      </c>
      <c r="C290">
        <v>7.956568057277541E-2</v>
      </c>
    </row>
    <row r="291" spans="1:3" x14ac:dyDescent="0.75">
      <c r="A291" t="s">
        <v>117</v>
      </c>
      <c r="B291">
        <v>16.510000000000002</v>
      </c>
      <c r="C291">
        <v>9.0112708956213441E-2</v>
      </c>
    </row>
    <row r="292" spans="1:3" x14ac:dyDescent="0.75">
      <c r="A292" t="s">
        <v>117</v>
      </c>
      <c r="B292">
        <v>16.010000000000002</v>
      </c>
      <c r="C292">
        <v>9.3196048859311958E-2</v>
      </c>
    </row>
    <row r="293" spans="1:3" x14ac:dyDescent="0.75">
      <c r="A293" t="s">
        <v>117</v>
      </c>
      <c r="B293">
        <v>12.65</v>
      </c>
      <c r="C293">
        <v>0.1040316666672306</v>
      </c>
    </row>
    <row r="294" spans="1:3" x14ac:dyDescent="0.75">
      <c r="A294" t="s">
        <v>117</v>
      </c>
      <c r="B294">
        <v>5.34</v>
      </c>
      <c r="C294">
        <v>0.11617437440467113</v>
      </c>
    </row>
    <row r="295" spans="1:3" x14ac:dyDescent="0.75">
      <c r="A295" t="s">
        <v>117</v>
      </c>
      <c r="B295">
        <v>15.53</v>
      </c>
      <c r="C295">
        <v>0.11694424126149459</v>
      </c>
    </row>
    <row r="296" spans="1:3" x14ac:dyDescent="0.75">
      <c r="A296" t="s">
        <v>117</v>
      </c>
      <c r="B296">
        <v>27.16</v>
      </c>
      <c r="C296">
        <v>0.11703548455850243</v>
      </c>
    </row>
    <row r="297" spans="1:3" x14ac:dyDescent="0.75">
      <c r="A297" t="s">
        <v>117</v>
      </c>
      <c r="B297">
        <v>6.1297141350000004</v>
      </c>
      <c r="C297">
        <v>0.13145702714191126</v>
      </c>
    </row>
    <row r="298" spans="1:3" x14ac:dyDescent="0.75">
      <c r="A298" t="s">
        <v>117</v>
      </c>
      <c r="B298">
        <v>4.93</v>
      </c>
      <c r="C298">
        <v>0.14278317703632776</v>
      </c>
    </row>
    <row r="299" spans="1:3" x14ac:dyDescent="0.75">
      <c r="A299" t="s">
        <v>117</v>
      </c>
      <c r="B299">
        <v>16.829999999999998</v>
      </c>
      <c r="C299">
        <v>0.14627680857288702</v>
      </c>
    </row>
    <row r="300" spans="1:3" x14ac:dyDescent="0.75">
      <c r="A300" t="s">
        <v>117</v>
      </c>
      <c r="B300">
        <v>19.940000000000001</v>
      </c>
      <c r="C300">
        <v>0.14705903755898428</v>
      </c>
    </row>
    <row r="301" spans="1:3" x14ac:dyDescent="0.75">
      <c r="A301" t="s">
        <v>117</v>
      </c>
      <c r="B301">
        <v>12.72</v>
      </c>
      <c r="C301">
        <v>0.16821950394146723</v>
      </c>
    </row>
    <row r="302" spans="1:3" x14ac:dyDescent="0.75">
      <c r="A302" t="s">
        <v>117</v>
      </c>
      <c r="B302">
        <v>21.32</v>
      </c>
      <c r="C302">
        <v>0.19442631861154247</v>
      </c>
    </row>
    <row r="303" spans="1:3" x14ac:dyDescent="0.75">
      <c r="A303" t="s">
        <v>117</v>
      </c>
      <c r="B303">
        <v>9.75</v>
      </c>
      <c r="C303">
        <v>0.19744623345758056</v>
      </c>
    </row>
    <row r="304" spans="1:3" x14ac:dyDescent="0.75">
      <c r="A304" t="s">
        <v>117</v>
      </c>
      <c r="B304">
        <v>12.82</v>
      </c>
      <c r="C304">
        <v>0.19907087492344291</v>
      </c>
    </row>
    <row r="305" spans="1:3" x14ac:dyDescent="0.75">
      <c r="A305" t="s">
        <v>117</v>
      </c>
      <c r="B305">
        <v>10.37</v>
      </c>
      <c r="C305">
        <v>0.2022107102200055</v>
      </c>
    </row>
    <row r="306" spans="1:3" x14ac:dyDescent="0.75">
      <c r="A306" t="s">
        <v>117</v>
      </c>
      <c r="B306">
        <v>12.897376939999999</v>
      </c>
      <c r="C306">
        <v>0.20969834906359258</v>
      </c>
    </row>
    <row r="307" spans="1:3" x14ac:dyDescent="0.75">
      <c r="A307" t="s">
        <v>117</v>
      </c>
      <c r="B307">
        <v>8.128519378</v>
      </c>
      <c r="C307">
        <v>0.23434411134619737</v>
      </c>
    </row>
    <row r="308" spans="1:3" x14ac:dyDescent="0.75">
      <c r="A308" t="s">
        <v>117</v>
      </c>
      <c r="B308">
        <v>11.62</v>
      </c>
      <c r="C308">
        <v>0.27286839939532337</v>
      </c>
    </row>
    <row r="309" spans="1:3" x14ac:dyDescent="0.75">
      <c r="A309" t="s">
        <v>117</v>
      </c>
      <c r="B309">
        <v>16.41</v>
      </c>
      <c r="C309">
        <v>0.28229652384774773</v>
      </c>
    </row>
    <row r="310" spans="1:3" x14ac:dyDescent="0.75">
      <c r="A310" t="s">
        <v>117</v>
      </c>
      <c r="B310">
        <v>8.7593277</v>
      </c>
      <c r="C310">
        <v>0.30511991639213232</v>
      </c>
    </row>
    <row r="311" spans="1:3" x14ac:dyDescent="0.75">
      <c r="A311" t="s">
        <v>117</v>
      </c>
      <c r="B311">
        <v>7.7</v>
      </c>
      <c r="C311">
        <v>0.33320525951557856</v>
      </c>
    </row>
    <row r="312" spans="1:3" x14ac:dyDescent="0.75">
      <c r="A312" t="s">
        <v>117</v>
      </c>
      <c r="B312">
        <v>16.989999999999998</v>
      </c>
      <c r="C312">
        <v>0.3512090573063123</v>
      </c>
    </row>
    <row r="313" spans="1:3" x14ac:dyDescent="0.75">
      <c r="A313" t="s">
        <v>117</v>
      </c>
      <c r="B313">
        <v>14.65</v>
      </c>
      <c r="C313">
        <v>0.36163943224714556</v>
      </c>
    </row>
    <row r="314" spans="1:3" x14ac:dyDescent="0.75">
      <c r="A314" t="s">
        <v>117</v>
      </c>
      <c r="B314">
        <v>11.136451190000001</v>
      </c>
      <c r="C314">
        <v>0.37914683293342377</v>
      </c>
    </row>
    <row r="315" spans="1:3" x14ac:dyDescent="0.75">
      <c r="A315" t="s">
        <v>117</v>
      </c>
      <c r="B315">
        <v>14.19</v>
      </c>
      <c r="C315">
        <v>0.38692444645641877</v>
      </c>
    </row>
    <row r="316" spans="1:3" x14ac:dyDescent="0.75">
      <c r="A316" t="s">
        <v>117</v>
      </c>
      <c r="B316">
        <v>16.5224215</v>
      </c>
      <c r="C316">
        <v>0.39946712253346323</v>
      </c>
    </row>
    <row r="317" spans="1:3" x14ac:dyDescent="0.75">
      <c r="A317" t="s">
        <v>117</v>
      </c>
      <c r="B317">
        <v>12.595453640000001</v>
      </c>
      <c r="C317">
        <v>0.42520355571680446</v>
      </c>
    </row>
    <row r="318" spans="1:3" x14ac:dyDescent="0.75">
      <c r="A318" t="s">
        <v>117</v>
      </c>
      <c r="B318">
        <v>14.29</v>
      </c>
      <c r="C318">
        <v>0.43888010254064941</v>
      </c>
    </row>
    <row r="319" spans="1:3" x14ac:dyDescent="0.75">
      <c r="A319" t="s">
        <v>117</v>
      </c>
      <c r="B319">
        <v>7.94</v>
      </c>
      <c r="C319">
        <v>0.46186261458189587</v>
      </c>
    </row>
    <row r="320" spans="1:3" x14ac:dyDescent="0.75">
      <c r="A320" t="s">
        <v>117</v>
      </c>
      <c r="B320">
        <v>6.2</v>
      </c>
      <c r="C320">
        <v>0.46929921118635265</v>
      </c>
    </row>
    <row r="321" spans="1:3" x14ac:dyDescent="0.75">
      <c r="A321" t="s">
        <v>117</v>
      </c>
      <c r="B321">
        <v>8.49</v>
      </c>
      <c r="C321">
        <v>0.47351937422842566</v>
      </c>
    </row>
    <row r="322" spans="1:3" x14ac:dyDescent="0.75">
      <c r="A322" t="s">
        <v>117</v>
      </c>
      <c r="B322">
        <v>7.4</v>
      </c>
      <c r="C322">
        <v>0.47701111455234091</v>
      </c>
    </row>
    <row r="323" spans="1:3" x14ac:dyDescent="0.75">
      <c r="A323" t="s">
        <v>117</v>
      </c>
      <c r="B323">
        <v>5.53</v>
      </c>
      <c r="C323">
        <v>0.47797359731619166</v>
      </c>
    </row>
    <row r="324" spans="1:3" x14ac:dyDescent="0.75">
      <c r="A324" t="s">
        <v>117</v>
      </c>
      <c r="B324">
        <v>16.04</v>
      </c>
      <c r="C324">
        <v>0.48448372758899844</v>
      </c>
    </row>
    <row r="325" spans="1:3" x14ac:dyDescent="0.75">
      <c r="A325" t="s">
        <v>117</v>
      </c>
      <c r="B325">
        <v>12.81</v>
      </c>
      <c r="C325">
        <v>0.52232963328548909</v>
      </c>
    </row>
    <row r="326" spans="1:3" x14ac:dyDescent="0.75">
      <c r="A326" t="s">
        <v>117</v>
      </c>
      <c r="B326">
        <v>15.88</v>
      </c>
      <c r="C326">
        <v>0.54545442304604141</v>
      </c>
    </row>
    <row r="327" spans="1:3" x14ac:dyDescent="0.75">
      <c r="A327" t="s">
        <v>117</v>
      </c>
      <c r="B327">
        <v>19.25</v>
      </c>
      <c r="C327">
        <v>0.58578457717710186</v>
      </c>
    </row>
    <row r="328" spans="1:3" x14ac:dyDescent="0.75">
      <c r="A328" t="s">
        <v>117</v>
      </c>
      <c r="B328">
        <v>4.3</v>
      </c>
      <c r="C328">
        <v>0.67167039454657507</v>
      </c>
    </row>
    <row r="329" spans="1:3" x14ac:dyDescent="0.75">
      <c r="A329" t="s">
        <v>117</v>
      </c>
      <c r="B329">
        <v>12.99</v>
      </c>
      <c r="C329">
        <v>0.69736850496952929</v>
      </c>
    </row>
    <row r="330" spans="1:3" x14ac:dyDescent="0.75">
      <c r="A330" t="s">
        <v>117</v>
      </c>
      <c r="B330">
        <v>10.73114386</v>
      </c>
      <c r="C330">
        <v>0.70874573889596537</v>
      </c>
    </row>
    <row r="331" spans="1:3" x14ac:dyDescent="0.75">
      <c r="A331" t="s">
        <v>117</v>
      </c>
      <c r="B331">
        <v>16.78749393</v>
      </c>
      <c r="C331">
        <v>0.73464185284936612</v>
      </c>
    </row>
    <row r="332" spans="1:3" x14ac:dyDescent="0.75">
      <c r="A332" t="s">
        <v>117</v>
      </c>
      <c r="B332">
        <v>13.995769859999999</v>
      </c>
      <c r="C332">
        <v>0.74783609205932533</v>
      </c>
    </row>
    <row r="333" spans="1:3" x14ac:dyDescent="0.75">
      <c r="A333" t="s">
        <v>117</v>
      </c>
      <c r="B333">
        <v>9.14</v>
      </c>
      <c r="C333">
        <v>0.76356056582536413</v>
      </c>
    </row>
    <row r="334" spans="1:3" x14ac:dyDescent="0.75">
      <c r="A334" t="s">
        <v>117</v>
      </c>
      <c r="B334">
        <v>9.14</v>
      </c>
      <c r="C334">
        <v>0.76633217782379259</v>
      </c>
    </row>
    <row r="335" spans="1:3" x14ac:dyDescent="0.75">
      <c r="A335" t="s">
        <v>117</v>
      </c>
      <c r="B335">
        <v>13.01</v>
      </c>
      <c r="C335">
        <v>0.76647991698889539</v>
      </c>
    </row>
    <row r="336" spans="1:3" x14ac:dyDescent="0.75">
      <c r="A336" t="s">
        <v>117</v>
      </c>
      <c r="B336">
        <v>21.97</v>
      </c>
      <c r="C336">
        <v>0.78280440759450853</v>
      </c>
    </row>
    <row r="337" spans="1:3" x14ac:dyDescent="0.75">
      <c r="A337" t="s">
        <v>117</v>
      </c>
      <c r="B337">
        <v>4.95</v>
      </c>
      <c r="C337">
        <v>0.78740211048422248</v>
      </c>
    </row>
    <row r="338" spans="1:3" x14ac:dyDescent="0.75">
      <c r="A338" t="s">
        <v>117</v>
      </c>
      <c r="B338">
        <v>10.28</v>
      </c>
      <c r="C338">
        <v>0.8387343947068322</v>
      </c>
    </row>
    <row r="339" spans="1:3" x14ac:dyDescent="0.75">
      <c r="A339" t="s">
        <v>117</v>
      </c>
      <c r="B339">
        <v>12.47</v>
      </c>
      <c r="C339">
        <v>0.83899244321594935</v>
      </c>
    </row>
    <row r="340" spans="1:3" x14ac:dyDescent="0.75">
      <c r="A340" t="s">
        <v>117</v>
      </c>
      <c r="B340">
        <v>23.53</v>
      </c>
      <c r="C340">
        <v>0.85927758732895132</v>
      </c>
    </row>
    <row r="341" spans="1:3" x14ac:dyDescent="0.75">
      <c r="A341" t="s">
        <v>117</v>
      </c>
      <c r="B341">
        <v>11.02313253</v>
      </c>
      <c r="C341">
        <v>0.92531373821678287</v>
      </c>
    </row>
    <row r="342" spans="1:3" x14ac:dyDescent="0.75">
      <c r="A342" t="s">
        <v>117</v>
      </c>
      <c r="B342">
        <v>3.5431930600000001</v>
      </c>
      <c r="C342">
        <v>0.94562609929077068</v>
      </c>
    </row>
    <row r="343" spans="1:3" x14ac:dyDescent="0.75">
      <c r="A343" t="s">
        <v>117</v>
      </c>
      <c r="B343">
        <v>12.75</v>
      </c>
      <c r="C343">
        <v>1.0107631853341401</v>
      </c>
    </row>
    <row r="344" spans="1:3" x14ac:dyDescent="0.75">
      <c r="A344" t="s">
        <v>117</v>
      </c>
      <c r="B344">
        <v>10.06</v>
      </c>
      <c r="C344">
        <v>1.0293161221081943</v>
      </c>
    </row>
    <row r="345" spans="1:3" x14ac:dyDescent="0.75">
      <c r="A345" t="s">
        <v>117</v>
      </c>
      <c r="B345">
        <v>18.14</v>
      </c>
      <c r="C345">
        <v>1.0573394768336586</v>
      </c>
    </row>
    <row r="346" spans="1:3" x14ac:dyDescent="0.75">
      <c r="A346" t="s">
        <v>117</v>
      </c>
      <c r="B346">
        <v>8.0963470480000002</v>
      </c>
      <c r="C346">
        <v>1.0741419183500462</v>
      </c>
    </row>
    <row r="347" spans="1:3" x14ac:dyDescent="0.75">
      <c r="A347" t="s">
        <v>117</v>
      </c>
      <c r="B347">
        <v>12.9</v>
      </c>
      <c r="C347">
        <v>1.1017909258473333</v>
      </c>
    </row>
    <row r="348" spans="1:3" x14ac:dyDescent="0.75">
      <c r="A348" t="s">
        <v>117</v>
      </c>
      <c r="B348">
        <v>8.3699999999999992</v>
      </c>
      <c r="C348">
        <v>1.1179000943313342</v>
      </c>
    </row>
    <row r="349" spans="1:3" x14ac:dyDescent="0.75">
      <c r="A349" t="s">
        <v>117</v>
      </c>
      <c r="B349">
        <v>12.54</v>
      </c>
      <c r="C349">
        <v>1.1186828040580601</v>
      </c>
    </row>
    <row r="350" spans="1:3" x14ac:dyDescent="0.75">
      <c r="A350" t="s">
        <v>117</v>
      </c>
      <c r="B350">
        <v>8.0778234540000007</v>
      </c>
      <c r="C350">
        <v>1.1246482936393194</v>
      </c>
    </row>
    <row r="351" spans="1:3" x14ac:dyDescent="0.75">
      <c r="A351" t="s">
        <v>117</v>
      </c>
      <c r="B351">
        <v>1.46</v>
      </c>
      <c r="C351">
        <v>1.145684696827727</v>
      </c>
    </row>
    <row r="352" spans="1:3" x14ac:dyDescent="0.75">
      <c r="A352" t="s">
        <v>117</v>
      </c>
      <c r="B352">
        <v>21.26</v>
      </c>
      <c r="C352">
        <v>1.2613793237497843</v>
      </c>
    </row>
    <row r="353" spans="1:3" x14ac:dyDescent="0.75">
      <c r="A353" t="s">
        <v>117</v>
      </c>
      <c r="B353">
        <v>5.29</v>
      </c>
      <c r="C353">
        <v>1.3789449112021195</v>
      </c>
    </row>
    <row r="354" spans="1:3" x14ac:dyDescent="0.75">
      <c r="A354" t="s">
        <v>117</v>
      </c>
      <c r="B354">
        <v>13.95</v>
      </c>
      <c r="C354">
        <v>1.6771223276104665</v>
      </c>
    </row>
    <row r="355" spans="1:3" x14ac:dyDescent="0.75">
      <c r="A355" t="s">
        <v>117</v>
      </c>
      <c r="B355">
        <v>6.09</v>
      </c>
      <c r="C355">
        <v>1.936953682566749</v>
      </c>
    </row>
    <row r="356" spans="1:3" x14ac:dyDescent="0.75">
      <c r="A356" t="s">
        <v>117</v>
      </c>
      <c r="B356">
        <v>19.34</v>
      </c>
      <c r="C356">
        <v>2.0618559955657854</v>
      </c>
    </row>
    <row r="357" spans="1:3" x14ac:dyDescent="0.75">
      <c r="A357" t="s">
        <v>117</v>
      </c>
      <c r="B357">
        <v>7.82</v>
      </c>
      <c r="C357">
        <v>2.2510586545600235</v>
      </c>
    </row>
    <row r="358" spans="1:3" x14ac:dyDescent="0.75">
      <c r="A358" t="s">
        <v>117</v>
      </c>
      <c r="B358">
        <v>27.01</v>
      </c>
    </row>
  </sheetData>
  <sortState xmlns:xlrd2="http://schemas.microsoft.com/office/spreadsheetml/2017/richdata2" ref="A2:C1326">
    <sortCondition ref="C3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91E5-62D0-46CD-8D37-F06D4B71F6F9}">
  <dimension ref="A1:L1328"/>
  <sheetViews>
    <sheetView topLeftCell="A282" workbookViewId="0">
      <selection activeCell="O305" sqref="O305"/>
    </sheetView>
  </sheetViews>
  <sheetFormatPr defaultRowHeight="14.75" x14ac:dyDescent="0.75"/>
  <sheetData>
    <row r="1" spans="1:12" x14ac:dyDescent="0.75">
      <c r="A1" t="s">
        <v>99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75">
      <c r="A2" t="s">
        <v>107</v>
      </c>
      <c r="B2">
        <v>20.420000000000002</v>
      </c>
      <c r="C2">
        <v>-2.9676379632367307</v>
      </c>
      <c r="D2">
        <v>-3.0026313822210295</v>
      </c>
      <c r="E2">
        <v>-3.0839023299346002</v>
      </c>
      <c r="F2">
        <v>-3.1900139237331731</v>
      </c>
      <c r="G2">
        <v>-3.3943275063146356</v>
      </c>
      <c r="H2">
        <v>-4.6614150205349878</v>
      </c>
      <c r="I2">
        <v>-5.2105766536060703</v>
      </c>
      <c r="J2">
        <v>-5.2399280177179079</v>
      </c>
      <c r="K2">
        <v>-5.3121726529259066</v>
      </c>
      <c r="L2">
        <v>-5.3533737952054965</v>
      </c>
    </row>
    <row r="3" spans="1:12" x14ac:dyDescent="0.75">
      <c r="A3" t="s">
        <v>107</v>
      </c>
      <c r="B3">
        <v>16.657681669999999</v>
      </c>
      <c r="C3">
        <v>-2.5798917651990307</v>
      </c>
      <c r="D3">
        <v>-2.8615312458900761</v>
      </c>
      <c r="E3">
        <v>-2.8841043418318737</v>
      </c>
      <c r="F3">
        <v>-3.1149458228629925</v>
      </c>
      <c r="G3">
        <v>-3.6957166172852802</v>
      </c>
      <c r="H3">
        <v>-4.6049749660026</v>
      </c>
      <c r="I3">
        <v>-5.3708705046976633</v>
      </c>
      <c r="J3">
        <v>-5.808849033972443</v>
      </c>
      <c r="K3">
        <v>-6.1796593144888714</v>
      </c>
      <c r="L3">
        <v>-6.5278964990635018</v>
      </c>
    </row>
    <row r="4" spans="1:12" x14ac:dyDescent="0.75">
      <c r="A4" t="s">
        <v>107</v>
      </c>
      <c r="B4">
        <v>15.1</v>
      </c>
      <c r="C4">
        <v>-6.8371903385979111</v>
      </c>
      <c r="D4">
        <v>-7.1888166572575543</v>
      </c>
      <c r="E4">
        <v>-7.3496713003200416</v>
      </c>
      <c r="F4">
        <v>-7.7419330928364776</v>
      </c>
      <c r="G4">
        <v>-7.8367508239862742</v>
      </c>
      <c r="H4">
        <v>-8.4180872868313923</v>
      </c>
      <c r="I4">
        <v>-8.4564649634488003</v>
      </c>
      <c r="J4">
        <v>-8.5806340587104337</v>
      </c>
      <c r="K4">
        <v>-9.3205722438305898</v>
      </c>
      <c r="L4">
        <v>-9.69815591606514</v>
      </c>
    </row>
    <row r="5" spans="1:12" x14ac:dyDescent="0.75">
      <c r="A5" t="s">
        <v>107</v>
      </c>
      <c r="B5">
        <v>12.34</v>
      </c>
      <c r="C5">
        <v>-5.0711735225435737</v>
      </c>
      <c r="D5">
        <v>-5.1247901114137635</v>
      </c>
      <c r="E5">
        <v>-5.3545002555992385</v>
      </c>
      <c r="F5">
        <v>-5.5695420324066642</v>
      </c>
      <c r="G5">
        <v>-6.1429737666880184</v>
      </c>
      <c r="H5">
        <v>-6.2897208343433668</v>
      </c>
      <c r="I5">
        <v>-6.2902865027661976</v>
      </c>
      <c r="J5">
        <v>-6.4725877813767569</v>
      </c>
      <c r="K5">
        <v>-6.5070155319382588</v>
      </c>
      <c r="L5">
        <v>-7.9863164808519054</v>
      </c>
    </row>
    <row r="6" spans="1:12" x14ac:dyDescent="0.75">
      <c r="A6" t="s">
        <v>107</v>
      </c>
      <c r="B6">
        <v>11.09</v>
      </c>
      <c r="C6">
        <v>-5.3189460446440116</v>
      </c>
      <c r="D6">
        <v>-5.6423474595855581</v>
      </c>
      <c r="E6">
        <v>-6.1017726244084098</v>
      </c>
      <c r="F6">
        <v>-6.1689359967148443</v>
      </c>
      <c r="G6">
        <v>-6.4528332746452408</v>
      </c>
      <c r="H6">
        <v>-6.5628899180478184</v>
      </c>
      <c r="I6">
        <v>-7.0364275347297269</v>
      </c>
      <c r="J6">
        <v>-7.1261688794298754</v>
      </c>
      <c r="K6">
        <v>-7.1752698738213283</v>
      </c>
      <c r="L6">
        <v>-7.6030858772929575</v>
      </c>
    </row>
    <row r="7" spans="1:12" x14ac:dyDescent="0.75">
      <c r="A7" t="s">
        <v>107</v>
      </c>
      <c r="B7">
        <v>18.63</v>
      </c>
      <c r="C7">
        <v>-1.291357615430623</v>
      </c>
      <c r="D7">
        <v>-2.8468531256081899</v>
      </c>
      <c r="E7">
        <v>-3.0884179244133363</v>
      </c>
      <c r="F7">
        <v>-3.6155721299654515</v>
      </c>
      <c r="G7">
        <v>-3.848105739813108</v>
      </c>
      <c r="H7">
        <v>-3.8656024493052574</v>
      </c>
      <c r="I7">
        <v>-4.4712090133606459</v>
      </c>
      <c r="J7">
        <v>-4.7060004204476877</v>
      </c>
      <c r="K7">
        <v>-5.0435142872482741</v>
      </c>
      <c r="L7">
        <v>-5.6733909525139508</v>
      </c>
    </row>
    <row r="8" spans="1:12" x14ac:dyDescent="0.75">
      <c r="A8" t="s">
        <v>107</v>
      </c>
      <c r="B8">
        <v>18.87</v>
      </c>
      <c r="C8">
        <v>-7.3107279552798188</v>
      </c>
      <c r="D8">
        <v>-7.3366901853066446</v>
      </c>
      <c r="E8">
        <v>-7.4337657136958102</v>
      </c>
      <c r="F8">
        <v>-7.4388469765973779</v>
      </c>
      <c r="G8">
        <v>-7.4862558421722749</v>
      </c>
      <c r="H8">
        <v>-7.5884126334630064</v>
      </c>
      <c r="I8">
        <v>-7.7859528243263645</v>
      </c>
      <c r="J8">
        <v>-7.8773862978430511</v>
      </c>
      <c r="K8">
        <v>-7.9710775685991226</v>
      </c>
      <c r="L8">
        <v>-8.0450143326236603</v>
      </c>
    </row>
    <row r="9" spans="1:12" x14ac:dyDescent="0.75">
      <c r="A9" t="s">
        <v>107</v>
      </c>
      <c r="B9">
        <v>17.190000000000001</v>
      </c>
      <c r="C9">
        <v>-4.4847557967968887</v>
      </c>
      <c r="D9">
        <v>-4.4903978516693508</v>
      </c>
      <c r="E9">
        <v>-4.5248256022308357</v>
      </c>
      <c r="F9">
        <v>-4.5417615197520904</v>
      </c>
      <c r="G9">
        <v>-4.5485349114702114</v>
      </c>
      <c r="H9">
        <v>-5.7569245739187913</v>
      </c>
      <c r="I9">
        <v>-5.7913523244802763</v>
      </c>
      <c r="J9">
        <v>-6.1881248350235474</v>
      </c>
      <c r="K9">
        <v>-6.277300511300866</v>
      </c>
      <c r="L9">
        <v>-6.4279975050121392</v>
      </c>
    </row>
    <row r="10" spans="1:12" x14ac:dyDescent="0.75">
      <c r="A10" t="s">
        <v>107</v>
      </c>
      <c r="B10">
        <v>20.16</v>
      </c>
      <c r="C10">
        <v>-4.3571975674502266</v>
      </c>
      <c r="D10">
        <v>-4.4170267560676431</v>
      </c>
      <c r="E10">
        <v>-4.6173904125931831</v>
      </c>
      <c r="F10">
        <v>-4.7776793872328573</v>
      </c>
      <c r="G10">
        <v>-4.7844527789509783</v>
      </c>
      <c r="H10">
        <v>-6.1965952320101261</v>
      </c>
      <c r="I10">
        <v>-6.422355450139678</v>
      </c>
      <c r="J10">
        <v>-7.0691631564746737</v>
      </c>
      <c r="K10">
        <v>-7.665172863149742</v>
      </c>
      <c r="L10">
        <v>-8.7426200386185826</v>
      </c>
    </row>
    <row r="11" spans="1:12" x14ac:dyDescent="0.75">
      <c r="A11" t="s">
        <v>107</v>
      </c>
      <c r="B11">
        <v>28.17</v>
      </c>
      <c r="C11">
        <v>-3.4237153048032978</v>
      </c>
      <c r="D11">
        <v>-3.6291245560167207</v>
      </c>
      <c r="E11">
        <v>-3.8550196707552549</v>
      </c>
      <c r="F11">
        <v>-4.4553188912010429</v>
      </c>
      <c r="G11">
        <v>-4.4593059407136089</v>
      </c>
      <c r="H11">
        <v>-4.9378403740727501</v>
      </c>
      <c r="I11">
        <v>-6.142425864476893</v>
      </c>
      <c r="J11">
        <v>-6.160065240125582</v>
      </c>
      <c r="K11">
        <v>-6.2334657710388157</v>
      </c>
      <c r="L11">
        <v>-6.5748695174909875</v>
      </c>
    </row>
    <row r="12" spans="1:12" x14ac:dyDescent="0.75">
      <c r="A12" t="s">
        <v>107</v>
      </c>
      <c r="B12">
        <v>16.760000000000002</v>
      </c>
      <c r="C12">
        <v>-7.7340283642727128</v>
      </c>
      <c r="D12">
        <v>-7.7362861615120977</v>
      </c>
      <c r="E12">
        <v>-7.8000652761854203</v>
      </c>
      <c r="F12">
        <v>-7.8045808706641564</v>
      </c>
      <c r="G12">
        <v>-8.5608844284308372</v>
      </c>
      <c r="H12">
        <v>-8.6444131733837573</v>
      </c>
      <c r="I12">
        <v>-8.7239968687326908</v>
      </c>
      <c r="J12">
        <v>-8.8854123037660919</v>
      </c>
      <c r="K12">
        <v>-9.1873719596114665</v>
      </c>
      <c r="L12">
        <v>-9.4176477722197554</v>
      </c>
    </row>
    <row r="13" spans="1:12" x14ac:dyDescent="0.75">
      <c r="A13" t="s">
        <v>107</v>
      </c>
      <c r="B13">
        <v>13.15</v>
      </c>
      <c r="C13">
        <v>-5.2608089848431669</v>
      </c>
      <c r="D13">
        <v>-5.4363417481875409</v>
      </c>
      <c r="E13">
        <v>-5.9759114003302214</v>
      </c>
      <c r="F13">
        <v>-6.5493480110635103</v>
      </c>
      <c r="G13">
        <v>-6.7830080813048923</v>
      </c>
      <c r="H13">
        <v>-7.2446910433671121</v>
      </c>
      <c r="I13">
        <v>-7.9225422426305006</v>
      </c>
      <c r="J13">
        <v>-8.0275224995834282</v>
      </c>
      <c r="K13">
        <v>-8.0433222038071222</v>
      </c>
      <c r="L13">
        <v>-8.0856546829323719</v>
      </c>
    </row>
    <row r="14" spans="1:12" x14ac:dyDescent="0.75">
      <c r="A14" t="s">
        <v>107</v>
      </c>
      <c r="B14">
        <v>3.99</v>
      </c>
      <c r="C14">
        <v>-2.9484491249280267</v>
      </c>
      <c r="D14">
        <v>-3.0269014834313004</v>
      </c>
      <c r="E14">
        <v>-3.0601978971471424</v>
      </c>
      <c r="F14">
        <v>-3.1268004774826634</v>
      </c>
      <c r="G14">
        <v>-3.300636235558581</v>
      </c>
      <c r="H14">
        <v>-3.4253709992430279</v>
      </c>
      <c r="I14">
        <v>-3.4851953114085092</v>
      </c>
      <c r="J14">
        <v>-3.4976107579991087</v>
      </c>
      <c r="K14">
        <v>-4.0055761252425022</v>
      </c>
      <c r="L14">
        <v>-4.7421251762776464</v>
      </c>
    </row>
    <row r="15" spans="1:12" x14ac:dyDescent="0.75">
      <c r="A15" t="s">
        <v>107</v>
      </c>
      <c r="B15">
        <v>14.29075332</v>
      </c>
      <c r="C15">
        <v>-2.7638851726261628</v>
      </c>
      <c r="D15">
        <v>-3.0601991614124584</v>
      </c>
      <c r="E15">
        <v>-3.3107938849097955</v>
      </c>
      <c r="F15">
        <v>-3.8153701180681776</v>
      </c>
      <c r="G15">
        <v>-4.1641729710656223</v>
      </c>
      <c r="H15">
        <v>-4.2595563706382489</v>
      </c>
      <c r="I15">
        <v>-4.5953781086222802</v>
      </c>
      <c r="J15">
        <v>-4.7325283188973266</v>
      </c>
      <c r="K15">
        <v>-4.9334576438456965</v>
      </c>
      <c r="L15">
        <v>-5.5633294326594376</v>
      </c>
    </row>
    <row r="16" spans="1:12" x14ac:dyDescent="0.75">
      <c r="A16" t="s">
        <v>107</v>
      </c>
      <c r="B16">
        <v>14.12274034</v>
      </c>
      <c r="C16">
        <v>-3.349741033514023</v>
      </c>
      <c r="D16">
        <v>-5.9882238977553284</v>
      </c>
      <c r="E16">
        <v>-6.0343134035263688</v>
      </c>
      <c r="F16">
        <v>-6.5100013490091051</v>
      </c>
      <c r="G16">
        <v>-6.9868298561279847</v>
      </c>
      <c r="H16">
        <v>-6.9987811722377744</v>
      </c>
      <c r="I16">
        <v>-7.0363312143795635</v>
      </c>
      <c r="J16">
        <v>-7.2576770103953816</v>
      </c>
      <c r="K16">
        <v>-7.3145776348040608</v>
      </c>
      <c r="L16">
        <v>-7.388548446535375</v>
      </c>
    </row>
    <row r="17" spans="1:12" x14ac:dyDescent="0.75">
      <c r="A17" t="s">
        <v>107</v>
      </c>
      <c r="B17">
        <v>4.28</v>
      </c>
      <c r="C17">
        <v>-4.039438207381175</v>
      </c>
      <c r="D17">
        <v>-4.1421606670947195</v>
      </c>
      <c r="E17">
        <v>-4.2443174583854679</v>
      </c>
      <c r="F17">
        <v>-4.246575255624836</v>
      </c>
      <c r="G17">
        <v>-4.7929182994856383</v>
      </c>
      <c r="H17">
        <v>-5.7574853658897025</v>
      </c>
      <c r="I17">
        <v>-6.2270730565156889</v>
      </c>
      <c r="J17">
        <v>-6.9449940612130403</v>
      </c>
      <c r="K17">
        <v>-8.4835585303212699</v>
      </c>
      <c r="L17">
        <v>-8.6161931461175651</v>
      </c>
    </row>
    <row r="18" spans="1:12" x14ac:dyDescent="0.75">
      <c r="A18" t="s">
        <v>107</v>
      </c>
      <c r="B18">
        <v>25.26</v>
      </c>
      <c r="C18">
        <v>-8.1065356500576158</v>
      </c>
      <c r="D18">
        <v>-8.4813007330819019</v>
      </c>
      <c r="E18">
        <v>-8.5806340587104337</v>
      </c>
      <c r="F18">
        <v>-8.7544746932382527</v>
      </c>
      <c r="G18">
        <v>-9.7529038417809915</v>
      </c>
      <c r="H18">
        <v>-10.083644316863454</v>
      </c>
      <c r="I18">
        <v>-10.100575357932792</v>
      </c>
      <c r="J18">
        <v>-10.12710325638243</v>
      </c>
      <c r="K18">
        <v>-10.219668066744777</v>
      </c>
      <c r="L18">
        <v>-10.54419594208005</v>
      </c>
    </row>
    <row r="19" spans="1:12" x14ac:dyDescent="0.75">
      <c r="A19" t="s">
        <v>107</v>
      </c>
      <c r="B19">
        <v>18.940000000000001</v>
      </c>
      <c r="C19">
        <v>-1.8286694703339357</v>
      </c>
      <c r="D19">
        <v>-1.9962975051145448</v>
      </c>
      <c r="E19">
        <v>-1.9991209707767432</v>
      </c>
      <c r="F19">
        <v>-2.2999444133245577</v>
      </c>
      <c r="G19">
        <v>-2.8948276596059017</v>
      </c>
      <c r="H19">
        <v>-3.0714868833440172</v>
      </c>
      <c r="I19">
        <v>-3.3734416627374748</v>
      </c>
      <c r="J19">
        <v>-3.7194210500727207</v>
      </c>
      <c r="K19">
        <v>-5.0395643611923679</v>
      </c>
      <c r="L19">
        <v>-5.3257194363621325</v>
      </c>
    </row>
    <row r="20" spans="1:12" x14ac:dyDescent="0.75">
      <c r="A20" t="s">
        <v>107</v>
      </c>
      <c r="B20">
        <v>27.26</v>
      </c>
      <c r="C20">
        <v>0.80879368624312642</v>
      </c>
      <c r="D20">
        <v>-4.2332479125250191E-2</v>
      </c>
      <c r="E20">
        <v>-0.60842515326566871</v>
      </c>
      <c r="F20">
        <v>-1.2264520403635586</v>
      </c>
      <c r="G20">
        <v>-2.0318565925216734</v>
      </c>
      <c r="H20">
        <v>-2.3360691691545163</v>
      </c>
      <c r="I20">
        <v>-3.0833415379636882</v>
      </c>
      <c r="J20">
        <v>-3.0974491133708262</v>
      </c>
      <c r="K20">
        <v>-5.7732899465653142</v>
      </c>
      <c r="L20">
        <v>-5.8223909409567502</v>
      </c>
    </row>
    <row r="21" spans="1:12" x14ac:dyDescent="0.75">
      <c r="A21" t="s">
        <v>107</v>
      </c>
      <c r="B21">
        <v>21.16</v>
      </c>
      <c r="C21">
        <v>-2.9789269494335886</v>
      </c>
      <c r="D21">
        <v>-3.1239770118204819</v>
      </c>
      <c r="E21">
        <v>-3.400535229609944</v>
      </c>
      <c r="F21">
        <v>-6.4940344169248458</v>
      </c>
      <c r="G21">
        <v>-6.5380590248666355</v>
      </c>
      <c r="H21">
        <v>-6.7886550126292891</v>
      </c>
      <c r="I21">
        <v>-6.8140515742332832</v>
      </c>
      <c r="J21">
        <v>-7.4512624231879592</v>
      </c>
      <c r="K21">
        <v>-7.869486445731221</v>
      </c>
      <c r="L21">
        <v>-8.2340938794042771</v>
      </c>
    </row>
    <row r="22" spans="1:12" x14ac:dyDescent="0.75">
      <c r="A22" t="s">
        <v>107</v>
      </c>
      <c r="B22">
        <v>25.476932359999999</v>
      </c>
      <c r="C22">
        <v>-3.3395100246227614</v>
      </c>
      <c r="D22">
        <v>-4.4846551562256263</v>
      </c>
      <c r="E22">
        <v>-4.5348305509799367</v>
      </c>
      <c r="F22">
        <v>-4.6985805931976898</v>
      </c>
      <c r="G22">
        <v>-5.5520624859681034</v>
      </c>
      <c r="H22">
        <v>-5.6204302126854495</v>
      </c>
      <c r="I22">
        <v>-6.451313408720428</v>
      </c>
      <c r="J22">
        <v>-6.7710916366196265</v>
      </c>
      <c r="K22">
        <v>-7.212171132156115</v>
      </c>
      <c r="L22">
        <v>-7.3808801211069044</v>
      </c>
    </row>
    <row r="23" spans="1:12" x14ac:dyDescent="0.75">
      <c r="A23" t="s">
        <v>108</v>
      </c>
      <c r="B23">
        <v>18</v>
      </c>
      <c r="C23">
        <v>-2.834255253716027</v>
      </c>
      <c r="D23">
        <v>-3.1057221937467818</v>
      </c>
      <c r="E23">
        <v>-3.9397341534255785</v>
      </c>
      <c r="F23">
        <v>-4.1238722022894159</v>
      </c>
      <c r="G23">
        <v>-4.2643540064923844</v>
      </c>
      <c r="H23">
        <v>-5.1635414317443997</v>
      </c>
      <c r="I23">
        <v>-5.4609560908935544</v>
      </c>
      <c r="J23">
        <v>-6.1241154963266649</v>
      </c>
      <c r="K23">
        <v>-6.1570175978130823</v>
      </c>
      <c r="L23">
        <v>-6.4310158892875364</v>
      </c>
    </row>
    <row r="24" spans="1:12" x14ac:dyDescent="0.75">
      <c r="A24" t="s">
        <v>108</v>
      </c>
      <c r="B24">
        <v>15.26025216</v>
      </c>
      <c r="C24">
        <v>-3.5033937144362564</v>
      </c>
      <c r="D24">
        <v>-3.5090818394544736</v>
      </c>
      <c r="E24">
        <v>-3.6013255405656741</v>
      </c>
      <c r="F24">
        <v>-3.6449199420968497</v>
      </c>
      <c r="G24">
        <v>-3.9172293743510083</v>
      </c>
      <c r="H24">
        <v>-4.7436396990949188</v>
      </c>
      <c r="I24">
        <v>-4.9085461949446056</v>
      </c>
      <c r="J24">
        <v>-5.1391554477225876</v>
      </c>
      <c r="K24">
        <v>-5.1688516090461052</v>
      </c>
      <c r="L24">
        <v>-5.2705718792855398</v>
      </c>
    </row>
    <row r="25" spans="1:12" x14ac:dyDescent="0.75">
      <c r="A25" t="s">
        <v>108</v>
      </c>
      <c r="B25">
        <v>18.47</v>
      </c>
      <c r="C25">
        <v>-2.9097447402442183</v>
      </c>
      <c r="D25">
        <v>-2.9748226347588793</v>
      </c>
      <c r="E25">
        <v>-3.1656770631265996</v>
      </c>
      <c r="F25">
        <v>-3.2733040171935088</v>
      </c>
      <c r="G25">
        <v>-3.4040869588159843</v>
      </c>
      <c r="H25">
        <v>-3.6568889252204846</v>
      </c>
      <c r="I25">
        <v>-5.1443002425999342</v>
      </c>
      <c r="J25">
        <v>-5.56793100629445</v>
      </c>
      <c r="K25">
        <v>-5.8751763055695116</v>
      </c>
      <c r="L25">
        <v>-6.3876681039274086</v>
      </c>
    </row>
    <row r="26" spans="1:12" x14ac:dyDescent="0.75">
      <c r="A26" t="s">
        <v>108</v>
      </c>
      <c r="B26">
        <v>25.38</v>
      </c>
      <c r="C26">
        <v>-1.4848506482572905</v>
      </c>
      <c r="D26">
        <v>-1.5366088567098855</v>
      </c>
      <c r="E26">
        <v>-2.5655874726384988</v>
      </c>
      <c r="F26">
        <v>-3.1343350732446598</v>
      </c>
      <c r="G26">
        <v>-3.2147849806364728</v>
      </c>
      <c r="H26">
        <v>-3.2216440478194976</v>
      </c>
      <c r="I26">
        <v>-3.9568951001852106</v>
      </c>
      <c r="J26">
        <v>-4.1907553460178475</v>
      </c>
      <c r="K26">
        <v>-4.7114787001178664</v>
      </c>
      <c r="L26">
        <v>-4.7513938373463578</v>
      </c>
    </row>
    <row r="27" spans="1:12" x14ac:dyDescent="0.75">
      <c r="A27" t="s">
        <v>108</v>
      </c>
      <c r="B27">
        <v>19</v>
      </c>
      <c r="C27">
        <v>-0.34316541842264403</v>
      </c>
      <c r="D27">
        <v>-0.4045765201685782</v>
      </c>
      <c r="E27">
        <v>-1.1481054786273439</v>
      </c>
      <c r="F27">
        <v>-1.8296199397953155</v>
      </c>
      <c r="G27">
        <v>-2.2149296086694714</v>
      </c>
      <c r="H27">
        <v>-2.3594220349187327</v>
      </c>
      <c r="I27">
        <v>-2.6598453943407656</v>
      </c>
      <c r="J27">
        <v>-2.7760406502107244</v>
      </c>
      <c r="K27">
        <v>-2.8103561709813474</v>
      </c>
      <c r="L27">
        <v>-2.9127045394340851</v>
      </c>
    </row>
    <row r="28" spans="1:12" x14ac:dyDescent="0.75">
      <c r="A28" t="s">
        <v>108</v>
      </c>
      <c r="B28">
        <v>19.57</v>
      </c>
      <c r="C28">
        <v>-2.7663521693436373</v>
      </c>
      <c r="D28">
        <v>-2.8677737084896981</v>
      </c>
      <c r="E28">
        <v>-2.9527152059849144</v>
      </c>
      <c r="F28">
        <v>-2.9527152059849144</v>
      </c>
      <c r="G28">
        <v>-3.0161105140967908</v>
      </c>
      <c r="H28">
        <v>-3.1156315632286247</v>
      </c>
      <c r="I28">
        <v>-3.215152612360459</v>
      </c>
      <c r="J28">
        <v>-4.1977004728057645</v>
      </c>
      <c r="K28">
        <v>-4.2978568442478418</v>
      </c>
      <c r="L28">
        <v>-4.421470848920416</v>
      </c>
    </row>
    <row r="29" spans="1:12" x14ac:dyDescent="0.75">
      <c r="A29" t="s">
        <v>108</v>
      </c>
      <c r="B29">
        <v>20.23</v>
      </c>
      <c r="C29">
        <v>-2.7638163570191474</v>
      </c>
      <c r="D29">
        <v>-2.8037485549840624</v>
      </c>
      <c r="E29">
        <v>-2.8715801654346556</v>
      </c>
      <c r="F29">
        <v>-2.9945533708805212</v>
      </c>
      <c r="G29">
        <v>-3.2569907772560467</v>
      </c>
      <c r="H29">
        <v>-5.4312773226247293</v>
      </c>
      <c r="I29">
        <v>-5.4617015936019486</v>
      </c>
      <c r="J29">
        <v>-5.5384058087299746</v>
      </c>
      <c r="K29">
        <v>-5.7913298112013774</v>
      </c>
      <c r="L29">
        <v>-6.1450509843415464</v>
      </c>
    </row>
    <row r="30" spans="1:12" x14ac:dyDescent="0.75">
      <c r="A30" t="s">
        <v>108</v>
      </c>
      <c r="B30">
        <v>18.02</v>
      </c>
      <c r="C30">
        <v>-1.8243718291734516</v>
      </c>
      <c r="D30">
        <v>-2.0658874146429507</v>
      </c>
      <c r="E30">
        <v>-2.5267370738883654</v>
      </c>
      <c r="F30">
        <v>-3.7026255625546383</v>
      </c>
      <c r="G30">
        <v>-3.8630006305573943</v>
      </c>
      <c r="H30">
        <v>-4.1045162160268935</v>
      </c>
      <c r="I30">
        <v>-4.3612466754432528</v>
      </c>
      <c r="J30">
        <v>-5.1003784604048326</v>
      </c>
      <c r="K30">
        <v>-5.3228781918989974</v>
      </c>
      <c r="L30">
        <v>-5.4838885822119963</v>
      </c>
    </row>
    <row r="31" spans="1:12" x14ac:dyDescent="0.75">
      <c r="A31" t="s">
        <v>108</v>
      </c>
      <c r="B31">
        <v>20.16</v>
      </c>
      <c r="C31">
        <v>-3.5676031408801605</v>
      </c>
      <c r="D31">
        <v>-3.5840831825310051</v>
      </c>
      <c r="E31">
        <v>-3.9054741177632444</v>
      </c>
      <c r="F31">
        <v>-4.122902224608449</v>
      </c>
      <c r="G31">
        <v>-4.2053079097791946</v>
      </c>
      <c r="H31">
        <v>-4.3168781751396406</v>
      </c>
      <c r="I31">
        <v>-4.3935769133511835</v>
      </c>
      <c r="J31">
        <v>-4.8544265725966165</v>
      </c>
      <c r="K31">
        <v>-6.1171570487723335</v>
      </c>
      <c r="L31">
        <v>-9.1338974082628841</v>
      </c>
    </row>
    <row r="32" spans="1:12" x14ac:dyDescent="0.75">
      <c r="A32" t="s">
        <v>108</v>
      </c>
      <c r="B32">
        <v>26.37</v>
      </c>
      <c r="C32">
        <v>-1.9543226261989695</v>
      </c>
      <c r="D32">
        <v>-2.0164418127739134</v>
      </c>
      <c r="E32">
        <v>-2.058281397610811</v>
      </c>
      <c r="F32">
        <v>-2.3980514445668502</v>
      </c>
      <c r="G32">
        <v>-2.5020130558613118</v>
      </c>
      <c r="H32">
        <v>-2.6509809239547177</v>
      </c>
      <c r="I32">
        <v>-2.9913877131622724</v>
      </c>
      <c r="J32">
        <v>-3.3742625126592118</v>
      </c>
      <c r="K32">
        <v>-3.3894763723622745</v>
      </c>
      <c r="L32">
        <v>-4.2604604586074162</v>
      </c>
    </row>
    <row r="33" spans="1:12" x14ac:dyDescent="0.75">
      <c r="A33" t="s">
        <v>108</v>
      </c>
      <c r="B33">
        <v>14.61</v>
      </c>
      <c r="C33">
        <v>-5.7178921446338453</v>
      </c>
      <c r="D33">
        <v>-5.7633862270732203</v>
      </c>
      <c r="E33">
        <v>-5.7911827074885567</v>
      </c>
      <c r="F33">
        <v>-5.8436259100317614</v>
      </c>
      <c r="G33">
        <v>-5.8960636537218036</v>
      </c>
      <c r="H33">
        <v>-5.9282872640697262</v>
      </c>
      <c r="I33">
        <v>-5.990207035741185</v>
      </c>
      <c r="J33">
        <v>-6.0217974191197206</v>
      </c>
      <c r="K33">
        <v>-6.3155874386547728</v>
      </c>
      <c r="L33">
        <v>-6.4861766006694959</v>
      </c>
    </row>
    <row r="34" spans="1:12" x14ac:dyDescent="0.75">
      <c r="A34" t="s">
        <v>108</v>
      </c>
      <c r="B34">
        <v>10.38</v>
      </c>
      <c r="C34">
        <v>-1.8347007913790161</v>
      </c>
      <c r="D34">
        <v>-1.9332332042431468</v>
      </c>
      <c r="E34">
        <v>-1.9438370095975728</v>
      </c>
      <c r="F34">
        <v>-2.2307055059774483</v>
      </c>
      <c r="G34">
        <v>-2.5063451759555568</v>
      </c>
      <c r="H34">
        <v>-2.8992301734298724</v>
      </c>
      <c r="I34">
        <v>-4.0753850816635868</v>
      </c>
      <c r="J34">
        <v>-4.3042559353426526</v>
      </c>
      <c r="K34">
        <v>-4.3242081158444252</v>
      </c>
      <c r="L34">
        <v>-4.3398013133524218</v>
      </c>
    </row>
    <row r="35" spans="1:12" x14ac:dyDescent="0.75">
      <c r="A35" t="s">
        <v>108</v>
      </c>
      <c r="B35">
        <v>20.52</v>
      </c>
      <c r="C35">
        <v>-3.038644114129498</v>
      </c>
      <c r="D35">
        <v>-3.0728146249786317</v>
      </c>
      <c r="E35">
        <v>-3.078511532547398</v>
      </c>
      <c r="F35">
        <v>-3.2063311122501172</v>
      </c>
      <c r="G35">
        <v>-3.3031512045105029</v>
      </c>
      <c r="H35">
        <v>-3.3227678113787689</v>
      </c>
      <c r="I35">
        <v>-3.3398530668033359</v>
      </c>
      <c r="J35">
        <v>-3.4379306338629716</v>
      </c>
      <c r="K35">
        <v>-3.5379108149666725</v>
      </c>
      <c r="L35">
        <v>-4.6263099265333905</v>
      </c>
    </row>
    <row r="36" spans="1:12" x14ac:dyDescent="0.75">
      <c r="A36" t="s">
        <v>108</v>
      </c>
      <c r="B36">
        <v>14.54083172</v>
      </c>
      <c r="C36">
        <v>-4.6205129471840642</v>
      </c>
      <c r="D36">
        <v>-4.6509426950777675</v>
      </c>
      <c r="E36">
        <v>-4.6845381006897195</v>
      </c>
      <c r="F36">
        <v>-4.7485632541953553</v>
      </c>
      <c r="G36">
        <v>-4.7802581697930613</v>
      </c>
      <c r="H36">
        <v>-4.8163893877294832</v>
      </c>
      <c r="I36">
        <v>-4.8956294151819799</v>
      </c>
      <c r="J36">
        <v>-4.9957857866240385</v>
      </c>
      <c r="K36">
        <v>-5.1523598745983401</v>
      </c>
      <c r="L36">
        <v>-5.1783478432368426</v>
      </c>
    </row>
    <row r="37" spans="1:12" x14ac:dyDescent="0.75">
      <c r="A37" t="s">
        <v>108</v>
      </c>
      <c r="B37">
        <v>15.22038014</v>
      </c>
      <c r="C37">
        <v>-2.0272203843820575</v>
      </c>
      <c r="D37">
        <v>-2.0544789976410467</v>
      </c>
      <c r="E37">
        <v>-2.0963171625366535</v>
      </c>
      <c r="F37">
        <v>-2.1926670770337546</v>
      </c>
      <c r="G37">
        <v>-2.4455965564216413</v>
      </c>
      <c r="H37">
        <v>-2.5508245525126596</v>
      </c>
      <c r="I37">
        <v>-2.640837674656817</v>
      </c>
      <c r="J37">
        <v>-2.8411504175409523</v>
      </c>
      <c r="K37">
        <v>-3.1707786351403628</v>
      </c>
      <c r="L37">
        <v>-3.2588912672702928</v>
      </c>
    </row>
    <row r="38" spans="1:12" x14ac:dyDescent="0.75">
      <c r="A38" t="s">
        <v>108</v>
      </c>
      <c r="B38">
        <v>9.2200000000000006</v>
      </c>
      <c r="C38">
        <v>-4.0683849980904707</v>
      </c>
      <c r="D38">
        <v>-4.1013505583086438</v>
      </c>
      <c r="E38">
        <v>-4.1254380369329384</v>
      </c>
      <c r="F38">
        <v>-4.2382734699973685</v>
      </c>
      <c r="G38">
        <v>-4.2940558642193496</v>
      </c>
      <c r="H38">
        <v>-4.4144987342572284</v>
      </c>
      <c r="I38">
        <v>-4.4988049094422013</v>
      </c>
      <c r="J38">
        <v>-4.5438142089725222</v>
      </c>
      <c r="K38">
        <v>-4.9590192463773919</v>
      </c>
      <c r="L38">
        <v>-5.0946715134456486</v>
      </c>
    </row>
    <row r="39" spans="1:12" x14ac:dyDescent="0.75">
      <c r="A39" t="s">
        <v>108</v>
      </c>
      <c r="B39">
        <v>26.98</v>
      </c>
      <c r="C39">
        <v>-3.0661859613595874</v>
      </c>
      <c r="D39">
        <v>-3.2645982142294772</v>
      </c>
      <c r="E39">
        <v>-3.463640312493145</v>
      </c>
      <c r="F39">
        <v>-4.0468333317906664</v>
      </c>
      <c r="G39">
        <v>-4.6832729329857168</v>
      </c>
      <c r="H39">
        <v>-5.518119310134173</v>
      </c>
      <c r="I39">
        <v>-6.2813385737200464</v>
      </c>
      <c r="J39">
        <v>-8.122825766854568</v>
      </c>
      <c r="K39">
        <v>-8.3079236357918429</v>
      </c>
      <c r="L39">
        <v>-8.4600614214274277</v>
      </c>
    </row>
    <row r="40" spans="1:12" x14ac:dyDescent="0.75">
      <c r="A40" t="s">
        <v>108</v>
      </c>
      <c r="B40">
        <v>17.899999999999999</v>
      </c>
      <c r="C40">
        <v>-1.6945153701107964</v>
      </c>
      <c r="D40">
        <v>-1.7703333819899139</v>
      </c>
      <c r="E40">
        <v>-2.444479914859365</v>
      </c>
      <c r="F40">
        <v>-3.5084486124850676</v>
      </c>
      <c r="G40">
        <v>-3.6133295587183145</v>
      </c>
      <c r="H40">
        <v>-4.4763851648895709</v>
      </c>
      <c r="I40">
        <v>-5.1998087654552529</v>
      </c>
      <c r="J40">
        <v>-5.2257110238155517</v>
      </c>
      <c r="K40">
        <v>-5.3792412696288041</v>
      </c>
      <c r="L40">
        <v>-5.8202456418426864</v>
      </c>
    </row>
    <row r="41" spans="1:12" x14ac:dyDescent="0.75">
      <c r="A41" t="s">
        <v>108</v>
      </c>
      <c r="B41">
        <v>18.96</v>
      </c>
      <c r="C41">
        <v>-3.0199114941252643</v>
      </c>
      <c r="D41">
        <v>-3.0497059197087428</v>
      </c>
      <c r="E41">
        <v>-3.0890082722798602</v>
      </c>
      <c r="F41">
        <v>-3.0896381176736387</v>
      </c>
      <c r="G41">
        <v>-3.25762609956629</v>
      </c>
      <c r="H41">
        <v>-3.3298885354391348</v>
      </c>
      <c r="I41">
        <v>-4.14572453552874</v>
      </c>
      <c r="J41">
        <v>-4.2046725874689512</v>
      </c>
      <c r="K41">
        <v>-4.6439705804145799</v>
      </c>
      <c r="L41">
        <v>-4.7117967139487087</v>
      </c>
    </row>
    <row r="42" spans="1:12" x14ac:dyDescent="0.75">
      <c r="A42" t="s">
        <v>108</v>
      </c>
      <c r="B42">
        <v>24.84</v>
      </c>
      <c r="C42">
        <v>-5.9718816656009208</v>
      </c>
      <c r="D42">
        <v>-6.0533878024982561</v>
      </c>
      <c r="E42">
        <v>-6.0906608520418271</v>
      </c>
      <c r="F42">
        <v>-6.2757869400867961</v>
      </c>
      <c r="G42">
        <v>-6.3604482941247609</v>
      </c>
      <c r="H42">
        <v>-6.701626618154207</v>
      </c>
      <c r="I42">
        <v>-7.0908210147942539</v>
      </c>
      <c r="J42">
        <v>-7.1287327501604114</v>
      </c>
      <c r="K42">
        <v>-7.2670983018271933</v>
      </c>
      <c r="L42">
        <v>-7.7302164882913562</v>
      </c>
    </row>
    <row r="43" spans="1:12" x14ac:dyDescent="0.75">
      <c r="A43" t="s">
        <v>108</v>
      </c>
      <c r="B43">
        <v>17.55</v>
      </c>
      <c r="C43">
        <v>-2.9436850183516814</v>
      </c>
      <c r="D43">
        <v>-2.9758131464798097</v>
      </c>
      <c r="E43">
        <v>-4.1794861528194751</v>
      </c>
      <c r="F43">
        <v>-4.4680467133800326</v>
      </c>
      <c r="G43">
        <v>-4.6373520186853519</v>
      </c>
      <c r="H43">
        <v>-5.4789349349349221</v>
      </c>
      <c r="I43">
        <v>-5.6914941608274923</v>
      </c>
      <c r="J43">
        <v>-6.0863316649983243</v>
      </c>
      <c r="K43">
        <v>-6.2463690357023642</v>
      </c>
      <c r="L43">
        <v>-7.1682776109442701</v>
      </c>
    </row>
    <row r="44" spans="1:12" x14ac:dyDescent="0.75">
      <c r="A44" t="s">
        <v>108</v>
      </c>
      <c r="B44">
        <v>22.942529350000001</v>
      </c>
      <c r="C44">
        <v>-1.8738138592446705</v>
      </c>
      <c r="D44">
        <v>-1.9149594951089701</v>
      </c>
      <c r="E44">
        <v>-2.0580618304183025</v>
      </c>
      <c r="F44">
        <v>-2.7901453177470827</v>
      </c>
      <c r="G44">
        <v>-3.003875511368773</v>
      </c>
      <c r="H44">
        <v>-3.3656164376655986</v>
      </c>
      <c r="I44">
        <v>-3.8170244976785836</v>
      </c>
      <c r="J44">
        <v>-3.9638094576061689</v>
      </c>
      <c r="K44">
        <v>-3.986536664003733</v>
      </c>
      <c r="L44">
        <v>-4.021542823379133</v>
      </c>
    </row>
    <row r="45" spans="1:12" x14ac:dyDescent="0.75">
      <c r="A45" t="s">
        <v>101</v>
      </c>
      <c r="B45">
        <v>17.82</v>
      </c>
      <c r="C45">
        <v>-5.6921340290455191</v>
      </c>
      <c r="D45">
        <v>-6.9079122182659827</v>
      </c>
      <c r="E45">
        <v>-7.2637961222286966</v>
      </c>
      <c r="F45">
        <v>-7.3378415871394802</v>
      </c>
      <c r="G45">
        <v>-7.9138534514766592</v>
      </c>
      <c r="H45">
        <v>-9.2653875842853708</v>
      </c>
      <c r="I45">
        <v>-11.018093149763612</v>
      </c>
      <c r="J45">
        <v>-11.116826360896454</v>
      </c>
      <c r="K45">
        <v>-12.093974110392439</v>
      </c>
    </row>
    <row r="46" spans="1:12" x14ac:dyDescent="0.75">
      <c r="A46" t="s">
        <v>101</v>
      </c>
      <c r="B46">
        <v>8.19</v>
      </c>
      <c r="C46">
        <v>-4.6595870533047545</v>
      </c>
      <c r="D46">
        <v>-4.8207426013273</v>
      </c>
      <c r="E46">
        <v>-4.8943498607014462</v>
      </c>
      <c r="F46">
        <v>-4.9321505060456081</v>
      </c>
      <c r="G46">
        <v>-5.1072470833424228</v>
      </c>
      <c r="H46">
        <v>-5.3579277614024621</v>
      </c>
      <c r="I46">
        <v>-5.9786731474976369</v>
      </c>
      <c r="J46">
        <v>-6.6113655315528872</v>
      </c>
      <c r="K46">
        <v>-7.4827915957080862</v>
      </c>
      <c r="L46">
        <v>-7.6877126930922763</v>
      </c>
    </row>
    <row r="47" spans="1:12" x14ac:dyDescent="0.75">
      <c r="A47" t="s">
        <v>101</v>
      </c>
      <c r="B47">
        <v>15.98</v>
      </c>
      <c r="C47">
        <v>-7.1773978973291914</v>
      </c>
      <c r="D47">
        <v>-7.2226498785252691</v>
      </c>
      <c r="E47">
        <v>-7.5353257831605296</v>
      </c>
      <c r="F47">
        <v>-7.7431009835462916</v>
      </c>
      <c r="G47">
        <v>-8.1257343893550864</v>
      </c>
      <c r="H47">
        <v>-8.2841340972967341</v>
      </c>
      <c r="I47">
        <v>-8.7901884604604117</v>
      </c>
      <c r="J47">
        <v>-9.6233332438720947</v>
      </c>
      <c r="K47">
        <v>-10.080029888347044</v>
      </c>
      <c r="L47">
        <v>-10.481165773505834</v>
      </c>
    </row>
    <row r="48" spans="1:12" x14ac:dyDescent="0.75">
      <c r="A48" t="s">
        <v>101</v>
      </c>
      <c r="B48">
        <v>16.61</v>
      </c>
      <c r="C48">
        <v>-4.6882367777034659</v>
      </c>
      <c r="D48">
        <v>-4.8919062405965619</v>
      </c>
      <c r="E48">
        <v>-4.9371582217926386</v>
      </c>
      <c r="F48">
        <v>-4.9577224567666747</v>
      </c>
      <c r="G48">
        <v>-5.120245675956359</v>
      </c>
      <c r="H48">
        <v>-5.694195784669529</v>
      </c>
      <c r="I48">
        <v>-5.8217224795170752</v>
      </c>
      <c r="J48">
        <v>-5.9904131918234338</v>
      </c>
      <c r="K48">
        <v>-6.1014991629449797</v>
      </c>
      <c r="L48">
        <v>-7.8891657052546034</v>
      </c>
    </row>
    <row r="49" spans="1:12" x14ac:dyDescent="0.75">
      <c r="A49" t="s">
        <v>101</v>
      </c>
      <c r="B49">
        <v>20.77</v>
      </c>
      <c r="C49">
        <v>-5.3691493462901612</v>
      </c>
      <c r="D49">
        <v>-5.6201325460033607</v>
      </c>
      <c r="E49">
        <v>-6.202294129701845</v>
      </c>
      <c r="F49">
        <v>-6.6610525298008048</v>
      </c>
      <c r="G49">
        <v>-6.8070994777537468</v>
      </c>
      <c r="H49">
        <v>-7.2535051178639858</v>
      </c>
      <c r="I49">
        <v>-7.5641370406306212</v>
      </c>
      <c r="J49">
        <v>-7.8212699597051101</v>
      </c>
      <c r="K49">
        <v>-8.0887116568996937</v>
      </c>
      <c r="L49">
        <v>-8.1339636380957714</v>
      </c>
    </row>
    <row r="50" spans="1:12" x14ac:dyDescent="0.75">
      <c r="A50" t="s">
        <v>101</v>
      </c>
      <c r="B50">
        <v>8.6300000000000008</v>
      </c>
      <c r="C50">
        <v>-4.6985277820681617</v>
      </c>
      <c r="D50">
        <v>-4.7869877625916759</v>
      </c>
      <c r="E50">
        <v>-4.793155255708351</v>
      </c>
      <c r="F50">
        <v>-4.8281340062951035</v>
      </c>
      <c r="G50">
        <v>-4.9001354893372469</v>
      </c>
      <c r="H50">
        <v>-4.9433257149093137</v>
      </c>
      <c r="I50">
        <v>-5.0256182023161688</v>
      </c>
      <c r="J50">
        <v>-5.4617328380617112</v>
      </c>
      <c r="K50">
        <v>-5.6201325460033607</v>
      </c>
      <c r="L50">
        <v>-5.7744087426969886</v>
      </c>
    </row>
    <row r="51" spans="1:12" x14ac:dyDescent="0.75">
      <c r="A51" t="s">
        <v>101</v>
      </c>
      <c r="B51">
        <v>20.5</v>
      </c>
      <c r="C51">
        <v>-8.2964868572854549</v>
      </c>
      <c r="D51">
        <v>-8.3067600878947658</v>
      </c>
      <c r="E51">
        <v>-8.5124735326565162</v>
      </c>
      <c r="F51">
        <v>-8.8066469579417817</v>
      </c>
      <c r="G51">
        <v>-9.0370481489255745</v>
      </c>
      <c r="H51">
        <v>-9.1584251244118455</v>
      </c>
      <c r="I51">
        <v>-9.3641385691735817</v>
      </c>
      <c r="J51">
        <v>-9.4484750384490752</v>
      </c>
      <c r="K51">
        <v>-9.9565911572367618</v>
      </c>
      <c r="L51">
        <v>-10.370079802384273</v>
      </c>
    </row>
    <row r="52" spans="1:12" x14ac:dyDescent="0.75">
      <c r="A52" t="s">
        <v>101</v>
      </c>
      <c r="B52">
        <v>29.14</v>
      </c>
      <c r="C52">
        <v>-2.9972594646580419</v>
      </c>
      <c r="D52">
        <v>-3.0918869382982321</v>
      </c>
      <c r="E52">
        <v>-3.5876680708525832</v>
      </c>
      <c r="F52">
        <v>-3.7645880318996277</v>
      </c>
      <c r="G52">
        <v>-3.799549008730994</v>
      </c>
      <c r="H52">
        <v>-4.1348686777196866</v>
      </c>
      <c r="I52">
        <v>-4.6080060459206216</v>
      </c>
      <c r="J52">
        <v>-4.9145322311946078</v>
      </c>
      <c r="K52">
        <v>-7.2884838684507365</v>
      </c>
      <c r="L52">
        <v>-8.1915683792805556</v>
      </c>
    </row>
    <row r="53" spans="1:12" x14ac:dyDescent="0.75">
      <c r="A53" t="s">
        <v>101</v>
      </c>
      <c r="B53">
        <v>24.83</v>
      </c>
      <c r="C53">
        <v>-3.4971463347050431</v>
      </c>
      <c r="D53">
        <v>-4.1657239170584184</v>
      </c>
      <c r="E53">
        <v>-4.6039003084279715</v>
      </c>
      <c r="F53">
        <v>-5.2971656370033875</v>
      </c>
      <c r="G53">
        <v>-5.352708622564176</v>
      </c>
      <c r="H53">
        <v>-5.840242732622456</v>
      </c>
      <c r="I53">
        <v>-6.6260737792140523</v>
      </c>
      <c r="J53">
        <v>-7.3851553239595669</v>
      </c>
      <c r="K53">
        <v>-7.6052832843340488</v>
      </c>
      <c r="L53">
        <v>-7.6443677724134504</v>
      </c>
    </row>
    <row r="54" spans="1:12" x14ac:dyDescent="0.75">
      <c r="A54" t="s">
        <v>101</v>
      </c>
      <c r="B54">
        <v>22</v>
      </c>
      <c r="C54">
        <v>-4.7190920170421826</v>
      </c>
      <c r="D54">
        <v>-4.7273212657828676</v>
      </c>
      <c r="E54">
        <v>-5.0194507091994929</v>
      </c>
      <c r="F54">
        <v>-5.0852669253695915</v>
      </c>
      <c r="G54">
        <v>-5.1120164272156732</v>
      </c>
      <c r="H54">
        <v>-5.5584220673259113</v>
      </c>
      <c r="I54">
        <v>-5.6612787897067873</v>
      </c>
      <c r="J54">
        <v>-6.0994374073209698</v>
      </c>
      <c r="K54">
        <v>-6.1981883922091949</v>
      </c>
      <c r="L54">
        <v>-6.3730465976322144</v>
      </c>
    </row>
    <row r="55" spans="1:12" x14ac:dyDescent="0.75">
      <c r="A55" t="s">
        <v>101</v>
      </c>
      <c r="B55">
        <v>22.916550040000001</v>
      </c>
      <c r="C55">
        <v>-4.0093859647407806</v>
      </c>
      <c r="D55">
        <v>-4.1328069220956767</v>
      </c>
      <c r="E55">
        <v>-4.7129245239255226</v>
      </c>
      <c r="F55">
        <v>-4.8795534806078562</v>
      </c>
      <c r="G55">
        <v>-4.8919062405965619</v>
      </c>
      <c r="H55">
        <v>-4.8960119780892271</v>
      </c>
      <c r="I55">
        <v>-5.0482441929141997</v>
      </c>
      <c r="J55">
        <v>-5.5913212885332682</v>
      </c>
      <c r="K55">
        <v>-5.743553503358255</v>
      </c>
      <c r="L55">
        <v>-5.8710979719611878</v>
      </c>
    </row>
    <row r="56" spans="1:12" x14ac:dyDescent="0.75">
      <c r="A56" t="s">
        <v>101</v>
      </c>
      <c r="B56">
        <v>21.96</v>
      </c>
      <c r="C56">
        <v>-2.5467480870551387</v>
      </c>
      <c r="D56">
        <v>-2.8717767516791204</v>
      </c>
      <c r="E56">
        <v>-2.9129229953825475</v>
      </c>
      <c r="F56">
        <v>-3.1227599513923341</v>
      </c>
      <c r="G56">
        <v>-4.1060751940049807</v>
      </c>
      <c r="H56">
        <v>-4.3508731268461336</v>
      </c>
      <c r="I56">
        <v>-4.4022926011588863</v>
      </c>
      <c r="J56">
        <v>-5.2128113939725234</v>
      </c>
      <c r="K56">
        <v>-5.3465233556921152</v>
      </c>
      <c r="L56">
        <v>-5.5234433167391597</v>
      </c>
    </row>
    <row r="57" spans="1:12" x14ac:dyDescent="0.75">
      <c r="A57" t="s">
        <v>101</v>
      </c>
      <c r="B57">
        <v>12.44</v>
      </c>
      <c r="C57">
        <v>-11.197057092679282</v>
      </c>
      <c r="D57">
        <v>-11.363686049361631</v>
      </c>
      <c r="E57">
        <v>-13.379692027031036</v>
      </c>
      <c r="F57">
        <v>-14.068833844358419</v>
      </c>
      <c r="G57">
        <v>-14.525530488833368</v>
      </c>
      <c r="H57">
        <v>-14.790892656648541</v>
      </c>
      <c r="I57">
        <v>-17.327349739338985</v>
      </c>
      <c r="J57">
        <v>-18.948387324966273</v>
      </c>
    </row>
    <row r="58" spans="1:12" x14ac:dyDescent="0.75">
      <c r="A58" t="s">
        <v>101</v>
      </c>
      <c r="B58">
        <v>13.67</v>
      </c>
      <c r="C58">
        <v>-5.8567012301038268</v>
      </c>
      <c r="D58">
        <v>-6.1673331528704631</v>
      </c>
      <c r="E58">
        <v>-6.3956725882302452</v>
      </c>
      <c r="F58">
        <v>-6.4841325687537754</v>
      </c>
      <c r="G58">
        <v>-6.9881251762934262</v>
      </c>
      <c r="H58">
        <v>-7.0683559080762706</v>
      </c>
      <c r="I58">
        <v>-7.1197931561443939</v>
      </c>
      <c r="J58">
        <v>-7.2000238879272223</v>
      </c>
      <c r="K58">
        <v>-7.2535051178639858</v>
      </c>
      <c r="L58">
        <v>-7.9303119489580318</v>
      </c>
    </row>
    <row r="59" spans="1:12" x14ac:dyDescent="0.75">
      <c r="A59" t="s">
        <v>101</v>
      </c>
      <c r="B59">
        <v>19.66</v>
      </c>
      <c r="C59">
        <v>-7.0930436542983264</v>
      </c>
      <c r="D59">
        <v>-7.473615304483082</v>
      </c>
      <c r="E59">
        <v>-7.6999107579742381</v>
      </c>
      <c r="F59">
        <v>-8.0187719294815611</v>
      </c>
      <c r="G59">
        <v>-8.068129648170288</v>
      </c>
      <c r="H59">
        <v>-8.0784206525349838</v>
      </c>
      <c r="I59">
        <v>-9.3497418273162367</v>
      </c>
      <c r="J59">
        <v>-9.444369300956426</v>
      </c>
      <c r="K59">
        <v>-9.8084824536598081</v>
      </c>
      <c r="L59">
        <v>-10.341286318669567</v>
      </c>
    </row>
    <row r="60" spans="1:12" x14ac:dyDescent="0.75">
      <c r="A60" t="s">
        <v>101</v>
      </c>
      <c r="B60">
        <v>6.79</v>
      </c>
      <c r="C60">
        <v>-9.0781943926290012</v>
      </c>
      <c r="D60">
        <v>-9.1954478568672382</v>
      </c>
      <c r="E60">
        <v>-9.446431056580435</v>
      </c>
      <c r="F60">
        <v>-9.5986454976500379</v>
      </c>
      <c r="G60">
        <v>-9.5986454976500379</v>
      </c>
      <c r="H60">
        <v>-9.7817329518137424</v>
      </c>
      <c r="I60">
        <v>-9.7817329518137424</v>
      </c>
      <c r="J60">
        <v>-10.468830787272498</v>
      </c>
      <c r="K60">
        <v>-10.481165773505834</v>
      </c>
      <c r="L60">
        <v>-10.532603021573957</v>
      </c>
    </row>
    <row r="61" spans="1:12" x14ac:dyDescent="0.75">
      <c r="A61" t="s">
        <v>101</v>
      </c>
      <c r="B61">
        <v>21.44</v>
      </c>
      <c r="C61">
        <v>-5.2930421257553526</v>
      </c>
      <c r="D61">
        <v>-5.7291567615009109</v>
      </c>
      <c r="E61">
        <v>-5.8381809769984461</v>
      </c>
      <c r="F61">
        <v>-6.4656123156483787</v>
      </c>
      <c r="G61">
        <v>-7.6587645142708114</v>
      </c>
      <c r="H61">
        <v>-9.1810511150098773</v>
      </c>
      <c r="I61">
        <v>-13.408485510745743</v>
      </c>
      <c r="J61">
        <v>-13.447569998825143</v>
      </c>
    </row>
    <row r="62" spans="1:12" x14ac:dyDescent="0.75">
      <c r="A62" t="s">
        <v>101</v>
      </c>
      <c r="B62">
        <v>18.04</v>
      </c>
      <c r="C62">
        <v>-7.2720253709693816</v>
      </c>
      <c r="D62">
        <v>-7.5147615481865095</v>
      </c>
      <c r="E62">
        <v>-7.586763031228668</v>
      </c>
      <c r="F62">
        <v>-7.7986439691070792</v>
      </c>
      <c r="G62">
        <v>-8.3890525753016192</v>
      </c>
      <c r="H62">
        <v>-8.6071010062967073</v>
      </c>
      <c r="I62">
        <v>-8.6791024893388489</v>
      </c>
      <c r="J62">
        <v>-9.5616227651946453</v>
      </c>
      <c r="K62">
        <v>-9.7817329518137424</v>
      </c>
      <c r="L62">
        <v>-10.178763099479884</v>
      </c>
    </row>
    <row r="63" spans="1:12" x14ac:dyDescent="0.75">
      <c r="A63" t="s">
        <v>101</v>
      </c>
      <c r="B63">
        <v>18.362109740000001</v>
      </c>
      <c r="C63">
        <v>-9.2098445987245832</v>
      </c>
      <c r="D63">
        <v>-9.2119063543486082</v>
      </c>
      <c r="E63">
        <v>-9.2201356030892931</v>
      </c>
      <c r="F63">
        <v>-10.524373772833272</v>
      </c>
      <c r="G63">
        <v>-10.693064485139631</v>
      </c>
      <c r="H63">
        <v>-11.06128337533568</v>
      </c>
      <c r="I63">
        <v>-12.316146052635546</v>
      </c>
      <c r="J63">
        <v>-13.260376807168791</v>
      </c>
      <c r="K63">
        <v>-15.914105127852839</v>
      </c>
    </row>
    <row r="64" spans="1:12" x14ac:dyDescent="0.75">
      <c r="A64" t="s">
        <v>101</v>
      </c>
      <c r="B64">
        <v>22.09</v>
      </c>
      <c r="C64">
        <v>-10.577855002770034</v>
      </c>
      <c r="D64">
        <v>-10.773277443167075</v>
      </c>
      <c r="E64">
        <v>-11.376021035594965</v>
      </c>
      <c r="F64">
        <v>-11.439793269896425</v>
      </c>
      <c r="G64">
        <v>-11.931450891202758</v>
      </c>
      <c r="H64">
        <v>-12.233853565228708</v>
      </c>
      <c r="I64">
        <v>-13.35706603643299</v>
      </c>
      <c r="J64">
        <v>-17.483705465412008</v>
      </c>
    </row>
    <row r="65" spans="1:12" x14ac:dyDescent="0.75">
      <c r="A65" t="s">
        <v>101</v>
      </c>
      <c r="B65">
        <v>24.27</v>
      </c>
      <c r="C65">
        <v>-4.4002486192902461</v>
      </c>
      <c r="D65">
        <v>-5.4267540874749596</v>
      </c>
      <c r="E65">
        <v>-6.18995914346851</v>
      </c>
      <c r="F65">
        <v>-6.5684690380292539</v>
      </c>
      <c r="G65">
        <v>-7.453051069509061</v>
      </c>
      <c r="H65">
        <v>-8.3520298428462283</v>
      </c>
      <c r="I65">
        <v>-9.2571583355446858</v>
      </c>
      <c r="J65">
        <v>-10.228138591923997</v>
      </c>
    </row>
    <row r="66" spans="1:12" x14ac:dyDescent="0.75">
      <c r="A66" t="s">
        <v>101</v>
      </c>
      <c r="B66">
        <v>11.34</v>
      </c>
      <c r="C66">
        <v>-11.771007201392468</v>
      </c>
      <c r="D66">
        <v>-12.077515612911068</v>
      </c>
      <c r="E66">
        <v>-12.268832315815457</v>
      </c>
      <c r="F66">
        <v>-12.563005741100723</v>
      </c>
      <c r="G66">
        <v>-12.908598640698727</v>
      </c>
      <c r="H66">
        <v>-13.219230563465365</v>
      </c>
      <c r="I66">
        <v>-13.332378290210933</v>
      </c>
      <c r="J66">
        <v>-16.125986065731251</v>
      </c>
    </row>
    <row r="67" spans="1:12" x14ac:dyDescent="0.75">
      <c r="A67" t="s">
        <v>101</v>
      </c>
      <c r="B67">
        <v>11.65434544</v>
      </c>
      <c r="C67">
        <v>-4.9741809542480455</v>
      </c>
      <c r="D67">
        <v>-5.1675594127764457</v>
      </c>
      <c r="E67">
        <v>-5.4349833362156454</v>
      </c>
      <c r="F67">
        <v>-5.7312185171249208</v>
      </c>
      <c r="G67">
        <v>-5.7476770146062917</v>
      </c>
      <c r="H67">
        <v>-5.7888232583097192</v>
      </c>
      <c r="I67">
        <v>-5.825845990765111</v>
      </c>
      <c r="J67">
        <v>-6.3545263445268336</v>
      </c>
      <c r="K67">
        <v>-7.0580826774669463</v>
      </c>
      <c r="L67">
        <v>-7.3543000846208502</v>
      </c>
    </row>
    <row r="68" spans="1:12" x14ac:dyDescent="0.75">
      <c r="A68" t="s">
        <v>101</v>
      </c>
      <c r="B68">
        <v>13.8683581</v>
      </c>
      <c r="C68">
        <v>-9.6439152526015022</v>
      </c>
      <c r="D68">
        <v>-9.7652744543323724</v>
      </c>
      <c r="E68">
        <v>-9.8002532049191391</v>
      </c>
      <c r="F68">
        <v>-9.8434612042465766</v>
      </c>
      <c r="G68">
        <v>-10.096488385828415</v>
      </c>
      <c r="H68">
        <v>-10.629292250838157</v>
      </c>
      <c r="I68">
        <v>-11.513856508562593</v>
      </c>
      <c r="J68">
        <v>-12.367565526948299</v>
      </c>
      <c r="K68">
        <v>-12.571234989841408</v>
      </c>
      <c r="L68">
        <v>-14.221066059183405</v>
      </c>
    </row>
    <row r="69" spans="1:12" x14ac:dyDescent="0.75">
      <c r="A69" t="s">
        <v>101</v>
      </c>
      <c r="B69">
        <v>15.04</v>
      </c>
      <c r="C69">
        <v>-4.6491522896240483</v>
      </c>
      <c r="D69">
        <v>-4.7602382607456093</v>
      </c>
      <c r="E69">
        <v>-5.3156681163533985</v>
      </c>
      <c r="F69">
        <v>-5.609841541638664</v>
      </c>
      <c r="G69">
        <v>-6.6466380141880741</v>
      </c>
      <c r="H69">
        <v>-6.9079122182659827</v>
      </c>
      <c r="I69">
        <v>-7.0539591662189096</v>
      </c>
      <c r="J69">
        <v>-7.1321281423777299</v>
      </c>
      <c r="K69">
        <v>-7.683452260492869</v>
      </c>
      <c r="L69">
        <v>-8.1154433849903747</v>
      </c>
    </row>
    <row r="70" spans="1:12" x14ac:dyDescent="0.75">
      <c r="A70" t="s">
        <v>101</v>
      </c>
      <c r="B70">
        <v>22.95177275</v>
      </c>
      <c r="C70">
        <v>-2.6262423803508175</v>
      </c>
      <c r="D70">
        <v>-2.6739959923408616</v>
      </c>
      <c r="E70">
        <v>-3.3405009591118726</v>
      </c>
      <c r="F70">
        <v>-3.7165305711644887</v>
      </c>
      <c r="G70">
        <v>-3.8597742172094933</v>
      </c>
      <c r="H70">
        <v>-3.9831291198878618</v>
      </c>
      <c r="I70">
        <v>-4.2576866039429238</v>
      </c>
      <c r="J70">
        <v>-4.2576866039429238</v>
      </c>
      <c r="K70">
        <v>-4.3233521179105088</v>
      </c>
      <c r="L70">
        <v>-4.357164700626285</v>
      </c>
    </row>
    <row r="71" spans="1:12" x14ac:dyDescent="0.75">
      <c r="A71" t="s">
        <v>101</v>
      </c>
      <c r="B71">
        <v>3.05</v>
      </c>
      <c r="C71">
        <v>-3.338746626763395</v>
      </c>
      <c r="D71">
        <v>-4.2027466495138102</v>
      </c>
      <c r="E71">
        <v>-5.8032200001670642</v>
      </c>
      <c r="F71">
        <v>-5.825845990765111</v>
      </c>
      <c r="G71">
        <v>-6.0418504398915571</v>
      </c>
      <c r="H71">
        <v>-6.7474507547003082</v>
      </c>
      <c r="I71">
        <v>-6.9552259550860702</v>
      </c>
      <c r="J71">
        <v>-7.368696826478196</v>
      </c>
      <c r="K71">
        <v>-8.4199078146403519</v>
      </c>
      <c r="L71">
        <v>-8.6235595037780772</v>
      </c>
    </row>
    <row r="72" spans="1:12" x14ac:dyDescent="0.75">
      <c r="A72" t="s">
        <v>116</v>
      </c>
      <c r="B72">
        <v>18.36</v>
      </c>
      <c r="C72">
        <v>0.51330458491580844</v>
      </c>
      <c r="D72">
        <v>-1.0746118269677327</v>
      </c>
      <c r="E72">
        <v>-1.9830409755084473</v>
      </c>
      <c r="F72">
        <v>-2.8176235637689633</v>
      </c>
      <c r="G72">
        <v>-2.9099437288891727</v>
      </c>
      <c r="H72">
        <v>-3.002263894009368</v>
      </c>
      <c r="I72">
        <v>-3.7242181142469648</v>
      </c>
      <c r="J72">
        <v>-3.8165382793671743</v>
      </c>
      <c r="K72">
        <v>-4.4387860831538797</v>
      </c>
      <c r="L72">
        <v>-5.2530445154850476</v>
      </c>
    </row>
    <row r="73" spans="1:12" x14ac:dyDescent="0.75">
      <c r="A73" t="s">
        <v>116</v>
      </c>
      <c r="B73">
        <v>14.495280599999999</v>
      </c>
      <c r="C73">
        <v>-1.7742779408126184</v>
      </c>
      <c r="D73">
        <v>-2.0471031602922829</v>
      </c>
      <c r="E73">
        <v>-2.0545275212079459</v>
      </c>
      <c r="F73">
        <v>-2.6298593684931704</v>
      </c>
      <c r="G73">
        <v>-3.9123174958191993</v>
      </c>
      <c r="H73">
        <v>-4.2630904872449333</v>
      </c>
      <c r="I73">
        <v>-4.5860261340711412</v>
      </c>
      <c r="J73">
        <v>-4.5897463321973371</v>
      </c>
      <c r="K73">
        <v>-5.1817870003769997</v>
      </c>
      <c r="L73">
        <v>-6.2415303355698937</v>
      </c>
    </row>
    <row r="74" spans="1:12" x14ac:dyDescent="0.75">
      <c r="A74" t="s">
        <v>116</v>
      </c>
      <c r="B74">
        <v>23.92</v>
      </c>
      <c r="C74">
        <v>-0.17444842851294698</v>
      </c>
      <c r="D74">
        <v>-1.5422786887007225</v>
      </c>
      <c r="E74">
        <v>-1.6369352815412301</v>
      </c>
      <c r="F74">
        <v>-3.1996429892625864</v>
      </c>
      <c r="G74">
        <v>-3.4037888614381857</v>
      </c>
      <c r="H74">
        <v>-3.6376482126131795</v>
      </c>
      <c r="I74">
        <v>-4.0032699258702538</v>
      </c>
      <c r="J74">
        <v>-4.1368923870154317</v>
      </c>
      <c r="K74">
        <v>-4.1573053706993095</v>
      </c>
      <c r="L74">
        <v>-4.4412591138840902</v>
      </c>
    </row>
    <row r="75" spans="1:12" x14ac:dyDescent="0.75">
      <c r="A75" t="s">
        <v>104</v>
      </c>
      <c r="B75">
        <v>16.22</v>
      </c>
      <c r="C75">
        <v>-4.0490439265329865</v>
      </c>
      <c r="D75">
        <v>-4.2798251105418048</v>
      </c>
      <c r="E75">
        <v>-4.3694680695570076</v>
      </c>
      <c r="F75">
        <v>-4.3732745996181288</v>
      </c>
      <c r="G75">
        <v>-5.035083518730036</v>
      </c>
      <c r="H75">
        <v>-6.909890205501541</v>
      </c>
      <c r="I75">
        <v>-6.9346903255967511</v>
      </c>
      <c r="J75">
        <v>-7.318045803267653</v>
      </c>
      <c r="K75">
        <v>-8.1324290160416428</v>
      </c>
      <c r="L75">
        <v>-8.2411375823327013</v>
      </c>
    </row>
    <row r="76" spans="1:12" x14ac:dyDescent="0.75">
      <c r="A76" t="s">
        <v>105</v>
      </c>
      <c r="B76">
        <v>10.54</v>
      </c>
      <c r="C76">
        <v>-2.0559876305899336</v>
      </c>
      <c r="D76">
        <v>-2.9180595792812154</v>
      </c>
      <c r="E76">
        <v>-3.2956970226178832</v>
      </c>
      <c r="F76">
        <v>-4.2321363746245275</v>
      </c>
      <c r="G76">
        <v>-4.277913606268692</v>
      </c>
      <c r="H76">
        <v>-4.3389499151275643</v>
      </c>
      <c r="I76">
        <v>-5.5805543329435077</v>
      </c>
      <c r="J76">
        <v>-5.6778268305660857</v>
      </c>
      <c r="K76">
        <v>-5.7598402509739275</v>
      </c>
      <c r="L76">
        <v>-6.2480812863896489</v>
      </c>
    </row>
    <row r="77" spans="1:12" x14ac:dyDescent="0.75">
      <c r="A77" t="s">
        <v>105</v>
      </c>
      <c r="B77">
        <v>26.27</v>
      </c>
      <c r="C77">
        <v>-3.0134205726306664</v>
      </c>
      <c r="D77">
        <v>-3.2899625097985306</v>
      </c>
      <c r="E77">
        <v>-3.3700644259332453</v>
      </c>
      <c r="F77">
        <v>-4.077650576689317</v>
      </c>
      <c r="G77">
        <v>-5.7617352767619359</v>
      </c>
      <c r="H77">
        <v>-5.977257383556033</v>
      </c>
      <c r="I77">
        <v>-5.9848869221633931</v>
      </c>
      <c r="J77">
        <v>-6.6695844570973692</v>
      </c>
      <c r="K77">
        <v>-8.3250625070136568</v>
      </c>
      <c r="L77">
        <v>-8.7942379351535358</v>
      </c>
    </row>
    <row r="78" spans="1:12" x14ac:dyDescent="0.75">
      <c r="A78" t="s">
        <v>105</v>
      </c>
      <c r="B78">
        <v>21.96</v>
      </c>
      <c r="C78">
        <v>-2.1475420938782634</v>
      </c>
      <c r="D78">
        <v>-3.9250762830272197</v>
      </c>
      <c r="E78">
        <v>-4.0986276882382731</v>
      </c>
      <c r="F78">
        <v>-4.6021442793538343</v>
      </c>
      <c r="G78">
        <v>-4.850079566365368</v>
      </c>
      <c r="H78">
        <v>-5.0141064071810657</v>
      </c>
      <c r="I78">
        <v>-5.1666807008431634</v>
      </c>
      <c r="J78">
        <v>-5.3497731489346894</v>
      </c>
      <c r="K78">
        <v>-5.4661112538331107</v>
      </c>
      <c r="L78">
        <v>-7.6289124249260816</v>
      </c>
    </row>
    <row r="79" spans="1:12" x14ac:dyDescent="0.75">
      <c r="A79" t="s">
        <v>105</v>
      </c>
      <c r="B79">
        <v>14.18</v>
      </c>
      <c r="C79">
        <v>-4.5966429549650769</v>
      </c>
      <c r="D79">
        <v>-4.6097785835738199</v>
      </c>
      <c r="E79">
        <v>-5.4187549207929813</v>
      </c>
      <c r="F79">
        <v>-6.2014437839691938</v>
      </c>
      <c r="G79">
        <v>-6.2446129732981932</v>
      </c>
      <c r="H79">
        <v>-6.7757788738550024</v>
      </c>
      <c r="I79">
        <v>-7.3313673135288084</v>
      </c>
      <c r="J79">
        <v>-7.5678572789626504</v>
      </c>
      <c r="K79">
        <v>-7.7930927675391057</v>
      </c>
      <c r="L79">
        <v>-10.345734610029945</v>
      </c>
    </row>
    <row r="80" spans="1:12" x14ac:dyDescent="0.75">
      <c r="A80" t="s">
        <v>105</v>
      </c>
      <c r="B80">
        <v>16.91</v>
      </c>
      <c r="C80">
        <v>-3.1626539483510454</v>
      </c>
      <c r="D80">
        <v>-3.1758057937852366</v>
      </c>
      <c r="E80">
        <v>-4.5215752699898859</v>
      </c>
      <c r="F80">
        <v>-5.266722182265779</v>
      </c>
      <c r="G80">
        <v>-5.7340748747047554</v>
      </c>
      <c r="H80">
        <v>-6.5655601656386597</v>
      </c>
      <c r="I80">
        <v>-6.9747431052139577</v>
      </c>
      <c r="J80">
        <v>-8.718424827311086</v>
      </c>
      <c r="K80">
        <v>-9.3884878377863394</v>
      </c>
      <c r="L80">
        <v>-12.331549752815041</v>
      </c>
    </row>
    <row r="81" spans="1:12" x14ac:dyDescent="0.75">
      <c r="A81" t="s">
        <v>105</v>
      </c>
      <c r="B81">
        <v>1.19</v>
      </c>
      <c r="C81">
        <v>-1.6723601237992582</v>
      </c>
      <c r="D81">
        <v>-2.4813202441929572</v>
      </c>
      <c r="E81">
        <v>-2.7703851577126946</v>
      </c>
      <c r="F81">
        <v>-3.4104146074676929</v>
      </c>
      <c r="G81">
        <v>-3.4348209297592556</v>
      </c>
      <c r="H81">
        <v>-3.8421065007577342</v>
      </c>
      <c r="I81">
        <v>-5.1803838036077687</v>
      </c>
      <c r="J81">
        <v>-5.4863142155881084</v>
      </c>
      <c r="K81">
        <v>-5.9330391060637258</v>
      </c>
      <c r="L81">
        <v>-6.4266630557202022</v>
      </c>
    </row>
    <row r="82" spans="1:12" x14ac:dyDescent="0.75">
      <c r="A82" t="s">
        <v>105</v>
      </c>
      <c r="B82">
        <v>21.21</v>
      </c>
      <c r="C82">
        <v>-2.8684758175759297</v>
      </c>
      <c r="D82">
        <v>-3.3376512457158083</v>
      </c>
      <c r="E82">
        <v>-3.7267247577209575</v>
      </c>
      <c r="F82">
        <v>-3.785849562306717</v>
      </c>
      <c r="G82">
        <v>-5.420350500674064</v>
      </c>
      <c r="H82">
        <v>-6.2480812863896489</v>
      </c>
      <c r="I82">
        <v>-6.2995765523680607</v>
      </c>
      <c r="J82">
        <v>-6.9747330444215487</v>
      </c>
      <c r="K82">
        <v>-8.4261415346973561</v>
      </c>
      <c r="L82">
        <v>-10.598483748670814</v>
      </c>
    </row>
    <row r="83" spans="1:12" x14ac:dyDescent="0.75">
      <c r="A83" t="s">
        <v>105</v>
      </c>
      <c r="B83">
        <v>22.83</v>
      </c>
      <c r="C83">
        <v>-4.896962345342172</v>
      </c>
      <c r="D83">
        <v>-5.2047739090738832</v>
      </c>
      <c r="E83">
        <v>-5.857955204263086</v>
      </c>
      <c r="F83">
        <v>-6.1507662044601181</v>
      </c>
      <c r="G83">
        <v>-6.537407756669789</v>
      </c>
      <c r="H83">
        <v>-8.6752556379820867</v>
      </c>
      <c r="I83">
        <v>-8.9812022667878608</v>
      </c>
      <c r="J83">
        <v>-9.0131007624340533</v>
      </c>
      <c r="K83">
        <v>-13.071069426662257</v>
      </c>
    </row>
    <row r="84" spans="1:12" x14ac:dyDescent="0.75">
      <c r="A84" t="s">
        <v>105</v>
      </c>
      <c r="B84">
        <v>21.689863450000001</v>
      </c>
      <c r="C84">
        <v>-2.2861183163367569</v>
      </c>
      <c r="D84">
        <v>-2.3199141805597692</v>
      </c>
      <c r="E84">
        <v>-2.7009284943407339</v>
      </c>
      <c r="F84">
        <v>-2.8811136418368202</v>
      </c>
      <c r="G84">
        <v>-4.3301194288109794</v>
      </c>
      <c r="H84">
        <v>-4.4295934360777336</v>
      </c>
      <c r="I84">
        <v>-4.8162512051128541</v>
      </c>
      <c r="J84">
        <v>-4.9833007240001832</v>
      </c>
      <c r="K84">
        <v>-5.4844492806621705</v>
      </c>
      <c r="L84">
        <v>-7.241266631368056</v>
      </c>
    </row>
    <row r="85" spans="1:12" x14ac:dyDescent="0.75">
      <c r="A85" t="s">
        <v>105</v>
      </c>
      <c r="B85">
        <v>3.09</v>
      </c>
      <c r="C85">
        <v>-2.6690299986945556</v>
      </c>
      <c r="D85">
        <v>-3.2602630206918626</v>
      </c>
      <c r="E85">
        <v>-4.6247953639339476</v>
      </c>
      <c r="F85">
        <v>-4.9908091141802471</v>
      </c>
      <c r="G85">
        <v>-5.4225010074702888</v>
      </c>
      <c r="H85">
        <v>-5.5013309959482353</v>
      </c>
      <c r="I85">
        <v>-6.8283376051154354</v>
      </c>
      <c r="J85">
        <v>-7.4177056921868196</v>
      </c>
      <c r="K85">
        <v>-7.5678572789626504</v>
      </c>
      <c r="L85">
        <v>-7.9807863052152559</v>
      </c>
    </row>
    <row r="86" spans="1:12" x14ac:dyDescent="0.75">
      <c r="A86" t="s">
        <v>105</v>
      </c>
      <c r="B86">
        <v>15.26</v>
      </c>
      <c r="C86">
        <v>-0.47111499594174633</v>
      </c>
      <c r="D86">
        <v>-1.3251254574158429</v>
      </c>
      <c r="E86">
        <v>-2.3518126762059475</v>
      </c>
      <c r="F86">
        <v>-4.1349175009547654</v>
      </c>
      <c r="G86">
        <v>-4.1574426714949571</v>
      </c>
      <c r="H86">
        <v>-4.3301194288109794</v>
      </c>
      <c r="I86">
        <v>-4.4427452815119386</v>
      </c>
      <c r="J86">
        <v>-4.6510828379768956</v>
      </c>
      <c r="K86">
        <v>-5.2854850493032153</v>
      </c>
      <c r="L86">
        <v>-6.7607620934948738</v>
      </c>
    </row>
    <row r="87" spans="1:12" x14ac:dyDescent="0.75">
      <c r="A87" t="s">
        <v>105</v>
      </c>
      <c r="B87">
        <v>17.059999999999999</v>
      </c>
      <c r="C87">
        <v>-3.3719759302063723</v>
      </c>
      <c r="D87">
        <v>-3.7210067233867239</v>
      </c>
      <c r="E87">
        <v>-3.9727485404593788</v>
      </c>
      <c r="F87">
        <v>-4.2607430247808438</v>
      </c>
      <c r="G87">
        <v>-4.4228583613234145</v>
      </c>
      <c r="H87">
        <v>-4.8996633280706536</v>
      </c>
      <c r="I87">
        <v>-5.8208600813476963</v>
      </c>
      <c r="J87">
        <v>-6.812617707878978</v>
      </c>
      <c r="K87">
        <v>-6.936601829869864</v>
      </c>
      <c r="L87">
        <v>-8.6378406329452133</v>
      </c>
    </row>
    <row r="88" spans="1:12" x14ac:dyDescent="0.75">
      <c r="A88" t="s">
        <v>112</v>
      </c>
      <c r="B88">
        <v>20.47</v>
      </c>
      <c r="C88">
        <v>-5.0794915387539712</v>
      </c>
      <c r="D88">
        <v>-5.5115473590322885</v>
      </c>
      <c r="E88">
        <v>-6.1836483710444332</v>
      </c>
      <c r="F88">
        <v>-6.4162913584209678</v>
      </c>
      <c r="G88">
        <v>-6.4458363637436964</v>
      </c>
      <c r="H88">
        <v>-8.5433562583643727</v>
      </c>
      <c r="I88">
        <v>-8.8129305023943179</v>
      </c>
      <c r="J88">
        <v>-8.8443260588063701</v>
      </c>
      <c r="K88">
        <v>-17.391383419349399</v>
      </c>
    </row>
    <row r="89" spans="1:12" x14ac:dyDescent="0.75">
      <c r="A89" t="s">
        <v>112</v>
      </c>
      <c r="B89">
        <v>19.850000000000001</v>
      </c>
      <c r="C89">
        <v>-3.7675665109689045</v>
      </c>
      <c r="D89">
        <v>-3.7916836574422352</v>
      </c>
      <c r="E89">
        <v>-3.7935437565053469</v>
      </c>
      <c r="F89">
        <v>-3.9345905785661883</v>
      </c>
      <c r="G89">
        <v>-4.2630904872449333</v>
      </c>
      <c r="H89">
        <v>-4.7252288924056272</v>
      </c>
      <c r="I89">
        <v>-5.0852703084733797</v>
      </c>
      <c r="J89">
        <v>-5.7218731774837632</v>
      </c>
      <c r="K89">
        <v>-5.9854139369846671</v>
      </c>
      <c r="L89">
        <v>-6.1876997100971538</v>
      </c>
    </row>
    <row r="90" spans="1:12" x14ac:dyDescent="0.75">
      <c r="A90" t="s">
        <v>112</v>
      </c>
      <c r="B90">
        <v>17.96</v>
      </c>
      <c r="C90">
        <v>-1.7779821036020718</v>
      </c>
      <c r="D90">
        <v>-1.8113997453909336</v>
      </c>
      <c r="E90">
        <v>-2.2790863770674221</v>
      </c>
      <c r="F90">
        <v>-2.5407830728419705</v>
      </c>
      <c r="G90">
        <v>-2.5444872356314239</v>
      </c>
      <c r="H90">
        <v>-2.6632770102820182</v>
      </c>
      <c r="I90">
        <v>-2.9342421306985851</v>
      </c>
      <c r="J90">
        <v>-3.661765359086524</v>
      </c>
      <c r="K90">
        <v>-4.4227062292633104</v>
      </c>
      <c r="L90">
        <v>-4.907101681834237</v>
      </c>
    </row>
    <row r="91" spans="1:12" x14ac:dyDescent="0.75">
      <c r="A91" t="s">
        <v>112</v>
      </c>
      <c r="B91">
        <v>20.88</v>
      </c>
      <c r="C91">
        <v>-1.525585903143041</v>
      </c>
      <c r="D91">
        <v>-2.4424223172119954</v>
      </c>
      <c r="E91">
        <v>-3.4056489605012836</v>
      </c>
      <c r="F91">
        <v>-3.539271421646462</v>
      </c>
      <c r="G91">
        <v>-4.9980541118852919</v>
      </c>
      <c r="H91">
        <v>-5.4620365807723275</v>
      </c>
      <c r="I91">
        <v>-5.9854139369846671</v>
      </c>
      <c r="J91">
        <v>-6.2266816137385668</v>
      </c>
      <c r="K91">
        <v>-6.2972050247689877</v>
      </c>
      <c r="L91">
        <v>-7.0525816330932232</v>
      </c>
    </row>
    <row r="92" spans="1:12" x14ac:dyDescent="0.75">
      <c r="A92" t="s">
        <v>112</v>
      </c>
      <c r="B92">
        <v>28.23</v>
      </c>
      <c r="C92">
        <v>-2.5785698289813377</v>
      </c>
      <c r="D92">
        <v>-3.4387302733994929</v>
      </c>
      <c r="E92">
        <v>-3.6199112172179206</v>
      </c>
      <c r="F92">
        <v>-4.0738440466281816</v>
      </c>
      <c r="G92">
        <v>-5.1037493661962685</v>
      </c>
      <c r="H92">
        <v>-5.0884872374102343</v>
      </c>
      <c r="I92">
        <v>-5.5576657171214254</v>
      </c>
      <c r="J92">
        <v>-5.6606568593924944</v>
      </c>
      <c r="K92">
        <v>-6.7916405963300228</v>
      </c>
      <c r="L92">
        <v>-7.5373744401228695</v>
      </c>
    </row>
    <row r="93" spans="1:12" x14ac:dyDescent="0.75">
      <c r="A93" t="s">
        <v>112</v>
      </c>
      <c r="B93">
        <v>17.39</v>
      </c>
      <c r="C93">
        <v>-3.0742758562268673</v>
      </c>
      <c r="D93">
        <v>-3.4897245757811075</v>
      </c>
      <c r="E93">
        <v>-4.6825004710131184</v>
      </c>
      <c r="F93">
        <v>-5.8549841163690433</v>
      </c>
      <c r="G93">
        <v>-6.6101684910813905</v>
      </c>
      <c r="H93">
        <v>-6.7061738053536226</v>
      </c>
      <c r="I93">
        <v>-7.0034425036169603</v>
      </c>
      <c r="J93">
        <v>-7.0293023597876534</v>
      </c>
      <c r="K93">
        <v>-8.3328720249798991</v>
      </c>
      <c r="L93">
        <v>-8.4990387503802918</v>
      </c>
    </row>
    <row r="94" spans="1:12" x14ac:dyDescent="0.75">
      <c r="A94" t="s">
        <v>112</v>
      </c>
      <c r="B94">
        <v>15.53509255</v>
      </c>
      <c r="C94">
        <v>-1.8394096426865876</v>
      </c>
      <c r="D94">
        <v>-2.0627639795116721</v>
      </c>
      <c r="E94">
        <v>-2.111576624094798</v>
      </c>
      <c r="F94">
        <v>-3.3165678386296178</v>
      </c>
      <c r="G94">
        <v>-3.9753763722475002</v>
      </c>
      <c r="H94">
        <v>-4.1780866902837781</v>
      </c>
      <c r="I94">
        <v>-5.5707876593201826</v>
      </c>
      <c r="J94">
        <v>-5.610194545146439</v>
      </c>
      <c r="K94">
        <v>-5.8354300337228953</v>
      </c>
      <c r="L94">
        <v>-6.1639018330688753</v>
      </c>
    </row>
    <row r="95" spans="1:12" x14ac:dyDescent="0.75">
      <c r="A95" t="s">
        <v>112</v>
      </c>
      <c r="B95">
        <v>25.47</v>
      </c>
      <c r="C95">
        <v>-9.6249062133241878</v>
      </c>
      <c r="D95">
        <v>-9.7956504790476817</v>
      </c>
      <c r="E95">
        <v>-10.473079315425819</v>
      </c>
      <c r="F95">
        <v>-10.671660925748867</v>
      </c>
      <c r="G95">
        <v>-12.770734612450777</v>
      </c>
      <c r="H95">
        <v>-12.906217172659053</v>
      </c>
      <c r="I95">
        <v>-14.420658516760222</v>
      </c>
      <c r="J95">
        <v>-23.795028628688478</v>
      </c>
    </row>
    <row r="96" spans="1:12" x14ac:dyDescent="0.75">
      <c r="A96" t="s">
        <v>112</v>
      </c>
      <c r="B96">
        <v>14.62</v>
      </c>
      <c r="C96">
        <v>-2.3830274298867047</v>
      </c>
      <c r="D96">
        <v>-2.5500675328207314</v>
      </c>
      <c r="E96">
        <v>-2.6038821229567279</v>
      </c>
      <c r="F96">
        <v>-3.051171806286082</v>
      </c>
      <c r="G96">
        <v>-3.3703872549860798</v>
      </c>
      <c r="H96">
        <v>-4.3132009145914765</v>
      </c>
      <c r="I96">
        <v>-6.4809539485974526</v>
      </c>
      <c r="J96">
        <v>-6.5421928996491125</v>
      </c>
      <c r="K96">
        <v>-7.1082563222923181</v>
      </c>
      <c r="L96">
        <v>-7.1490822896600861</v>
      </c>
    </row>
    <row r="97" spans="1:12" x14ac:dyDescent="0.75">
      <c r="A97" t="s">
        <v>112</v>
      </c>
      <c r="B97">
        <v>27.208496</v>
      </c>
      <c r="C97">
        <v>-0.91951650205004298</v>
      </c>
      <c r="D97">
        <v>-1.4032760816431225</v>
      </c>
      <c r="E97">
        <v>-3.415862062474285</v>
      </c>
      <c r="F97">
        <v>-4.3686087189990932</v>
      </c>
      <c r="G97">
        <v>-4.7859079896426557</v>
      </c>
      <c r="H97">
        <v>-5.1773474041155394</v>
      </c>
      <c r="I97">
        <v>-5.2899757721384582</v>
      </c>
      <c r="J97">
        <v>-6.5086115235411626</v>
      </c>
      <c r="K97">
        <v>-6.6987875540229407</v>
      </c>
      <c r="L97">
        <v>-7.0551462629317232</v>
      </c>
    </row>
    <row r="98" spans="1:12" x14ac:dyDescent="0.75">
      <c r="A98" t="s">
        <v>112</v>
      </c>
      <c r="B98">
        <v>16.32</v>
      </c>
      <c r="C98">
        <v>-4.501065251670135</v>
      </c>
      <c r="D98">
        <v>-5.8933324588750633</v>
      </c>
      <c r="E98">
        <v>-6.3968490499906254</v>
      </c>
      <c r="F98">
        <v>-11.109613399908616</v>
      </c>
      <c r="G98">
        <v>-12.276850414409186</v>
      </c>
      <c r="H98">
        <v>-13.453611993305135</v>
      </c>
      <c r="I98">
        <v>-14.639898136596424</v>
      </c>
    </row>
    <row r="99" spans="1:12" x14ac:dyDescent="0.75">
      <c r="A99" t="s">
        <v>112</v>
      </c>
      <c r="B99">
        <v>14.82</v>
      </c>
      <c r="C99">
        <v>-4.9460835854756509</v>
      </c>
      <c r="D99">
        <v>-5.0166069965060718</v>
      </c>
      <c r="E99">
        <v>-5.7014441584631301</v>
      </c>
      <c r="F99">
        <v>-7.9193076198156485</v>
      </c>
      <c r="G99">
        <v>-8.5874359608782687</v>
      </c>
      <c r="H99">
        <v>-8.6394064872879106</v>
      </c>
      <c r="I99">
        <v>-8.9957437405662244</v>
      </c>
      <c r="J99">
        <v>-9.487579589389556</v>
      </c>
      <c r="K99">
        <v>-12.278914798964188</v>
      </c>
    </row>
    <row r="100" spans="1:12" x14ac:dyDescent="0.75">
      <c r="A100" t="s">
        <v>106</v>
      </c>
      <c r="B100">
        <v>19.46</v>
      </c>
      <c r="C100">
        <v>-2.6142142877729637</v>
      </c>
      <c r="D100">
        <v>-3.5355241515920377</v>
      </c>
      <c r="E100">
        <v>-6.1565418980316435</v>
      </c>
      <c r="F100">
        <v>-6.1996566115991811</v>
      </c>
      <c r="G100">
        <v>-6.2359678665000589</v>
      </c>
      <c r="H100">
        <v>-6.676192815900567</v>
      </c>
      <c r="I100">
        <v>-7.2911705811388883</v>
      </c>
      <c r="J100">
        <v>-9.7646885594254691</v>
      </c>
      <c r="K100">
        <v>-12.850890341382659</v>
      </c>
    </row>
    <row r="101" spans="1:12" x14ac:dyDescent="0.75">
      <c r="A101" t="s">
        <v>106</v>
      </c>
      <c r="B101">
        <v>25.22</v>
      </c>
      <c r="C101">
        <v>-1.4954472705484543</v>
      </c>
      <c r="D101">
        <v>-1.5612663216835994</v>
      </c>
      <c r="E101">
        <v>-1.5862254078006894</v>
      </c>
      <c r="F101">
        <v>-1.8358358754806374</v>
      </c>
      <c r="G101">
        <v>-2.1512653942957307</v>
      </c>
      <c r="H101">
        <v>-2.437206723385688</v>
      </c>
      <c r="I101">
        <v>-2.5325139642459691</v>
      </c>
      <c r="J101">
        <v>-2.9114881791376268</v>
      </c>
      <c r="K101">
        <v>-3.0090501685473554</v>
      </c>
      <c r="L101">
        <v>-3.1837833778760505</v>
      </c>
    </row>
    <row r="102" spans="1:12" x14ac:dyDescent="0.75">
      <c r="A102" t="s">
        <v>106</v>
      </c>
      <c r="B102">
        <v>20.38</v>
      </c>
      <c r="C102">
        <v>-2.2125357353136978</v>
      </c>
      <c r="D102">
        <v>-2.4349323683270905</v>
      </c>
      <c r="E102">
        <v>-2.5438661330297729</v>
      </c>
      <c r="F102">
        <v>-2.6686615636151894</v>
      </c>
      <c r="G102">
        <v>-2.9523285376465664</v>
      </c>
      <c r="H102">
        <v>-4.0347646934610495</v>
      </c>
      <c r="I102">
        <v>-4.3865054671770363</v>
      </c>
      <c r="J102">
        <v>-4.5793943039561782</v>
      </c>
      <c r="K102">
        <v>-4.8902947191632258</v>
      </c>
      <c r="L102">
        <v>-4.9107050951631379</v>
      </c>
    </row>
    <row r="103" spans="1:12" x14ac:dyDescent="0.75">
      <c r="A103" t="s">
        <v>106</v>
      </c>
      <c r="B103">
        <v>26.29</v>
      </c>
      <c r="C103">
        <v>-2.1989288179804287</v>
      </c>
      <c r="D103">
        <v>-2.5733543227549087</v>
      </c>
      <c r="E103">
        <v>-2.7163249872998874</v>
      </c>
      <c r="F103">
        <v>-3.0067954199978906</v>
      </c>
      <c r="G103">
        <v>-3.1542951881509316</v>
      </c>
      <c r="H103">
        <v>-3.5423472167677961</v>
      </c>
      <c r="I103">
        <v>-3.8645801942495321</v>
      </c>
      <c r="J103">
        <v>-4.3184316674924261</v>
      </c>
      <c r="K103">
        <v>-4.8017909369695886</v>
      </c>
      <c r="L103">
        <v>-4.8993529263793336</v>
      </c>
    </row>
    <row r="104" spans="1:12" x14ac:dyDescent="0.75">
      <c r="A104" t="s">
        <v>106</v>
      </c>
      <c r="B104">
        <v>25.81</v>
      </c>
      <c r="C104">
        <v>-3.9508096213845896</v>
      </c>
      <c r="D104">
        <v>-3.9825721661683056</v>
      </c>
      <c r="E104">
        <v>-4.209497902789761</v>
      </c>
      <c r="F104">
        <v>-4.3774276534518126</v>
      </c>
      <c r="G104">
        <v>-4.3842311121184556</v>
      </c>
      <c r="H104">
        <v>-4.4750092493706912</v>
      </c>
      <c r="I104">
        <v>-4.7700087856767395</v>
      </c>
      <c r="J104">
        <v>-4.8471603990865733</v>
      </c>
      <c r="K104">
        <v>-5.4281012644825966</v>
      </c>
      <c r="L104">
        <v>-5.8002720207076113</v>
      </c>
    </row>
    <row r="105" spans="1:12" x14ac:dyDescent="0.75">
      <c r="A105" t="s">
        <v>106</v>
      </c>
      <c r="B105">
        <v>25.81</v>
      </c>
      <c r="C105">
        <v>-1.8290324168139944</v>
      </c>
      <c r="D105">
        <v>-2.4735179782865822</v>
      </c>
      <c r="E105">
        <v>-2.6323503087142952</v>
      </c>
      <c r="F105">
        <v>-2.8797060278447781</v>
      </c>
      <c r="G105">
        <v>-4.0007277936187524</v>
      </c>
      <c r="H105">
        <v>-4.6066277451318491</v>
      </c>
      <c r="I105">
        <v>-5.2329380726448571</v>
      </c>
      <c r="J105">
        <v>-5.6028344738112912</v>
      </c>
      <c r="K105">
        <v>-5.911460533959759</v>
      </c>
      <c r="L105">
        <v>-5.9750052300363059</v>
      </c>
    </row>
    <row r="106" spans="1:12" x14ac:dyDescent="0.75">
      <c r="A106" t="s">
        <v>106</v>
      </c>
      <c r="B106">
        <v>12.03</v>
      </c>
      <c r="C106">
        <v>-8.0718037419806947</v>
      </c>
      <c r="D106">
        <v>-8.1239962692734391</v>
      </c>
      <c r="E106">
        <v>-8.802518730588341</v>
      </c>
      <c r="F106">
        <v>-11.325935274599953</v>
      </c>
      <c r="G106">
        <v>-11.691302572158325</v>
      </c>
      <c r="H106">
        <v>-12.528657363900921</v>
      </c>
      <c r="I106">
        <v>-12.73970182813053</v>
      </c>
      <c r="J106">
        <v>-13.685990384575792</v>
      </c>
    </row>
    <row r="107" spans="1:12" x14ac:dyDescent="0.75">
      <c r="A107" t="s">
        <v>106</v>
      </c>
      <c r="B107">
        <v>20.549836160000002</v>
      </c>
      <c r="C107">
        <v>-3.2859136839120895</v>
      </c>
      <c r="D107">
        <v>-3.5514054239839039</v>
      </c>
      <c r="E107">
        <v>-3.8327980429566839</v>
      </c>
      <c r="F107">
        <v>-3.8781871115828013</v>
      </c>
      <c r="G107">
        <v>-4.0075312522853785</v>
      </c>
      <c r="H107">
        <v>-4.0461168622448698</v>
      </c>
      <c r="I107">
        <v>-4.0483912173034504</v>
      </c>
      <c r="J107">
        <v>-4.1368949994970885</v>
      </c>
      <c r="K107">
        <v>-4.4682057907040482</v>
      </c>
      <c r="L107">
        <v>-4.6202346624651183</v>
      </c>
    </row>
    <row r="108" spans="1:12" x14ac:dyDescent="0.75">
      <c r="A108" t="s">
        <v>106</v>
      </c>
      <c r="B108">
        <v>15.772717249999999</v>
      </c>
      <c r="C108">
        <v>-4.6974058823840839</v>
      </c>
      <c r="D108">
        <v>-6.0725672194460518</v>
      </c>
      <c r="E108">
        <v>-7.5544075726612379</v>
      </c>
      <c r="F108">
        <v>-8.0876850143725623</v>
      </c>
      <c r="G108">
        <v>-9.6807138808398783</v>
      </c>
      <c r="H108">
        <v>-10.810813460339075</v>
      </c>
      <c r="I108">
        <v>-10.887965073748909</v>
      </c>
      <c r="J108">
        <v>-11.344090902050402</v>
      </c>
      <c r="K108">
        <v>-16.615614584654733</v>
      </c>
    </row>
    <row r="109" spans="1:12" x14ac:dyDescent="0.75">
      <c r="A109" t="s">
        <v>106</v>
      </c>
      <c r="B109">
        <v>22.1</v>
      </c>
      <c r="C109">
        <v>-7.2548593262379946</v>
      </c>
      <c r="D109">
        <v>-7.3683221945487221</v>
      </c>
      <c r="E109">
        <v>-7.5521332176026563</v>
      </c>
      <c r="F109">
        <v>-7.903873991318628</v>
      </c>
      <c r="G109">
        <v>-8.1489553553905285</v>
      </c>
      <c r="H109">
        <v>-9.1973546113627158</v>
      </c>
      <c r="I109">
        <v>-9.5763288262543735</v>
      </c>
      <c r="J109">
        <v>-10.853928173906596</v>
      </c>
    </row>
    <row r="110" spans="1:12" x14ac:dyDescent="0.75">
      <c r="A110" t="s">
        <v>106</v>
      </c>
      <c r="B110">
        <v>12.235488480000001</v>
      </c>
      <c r="C110">
        <v>-2.6096655776558024</v>
      </c>
      <c r="D110">
        <v>-2.8570212967862858</v>
      </c>
      <c r="E110">
        <v>-3.2178398842274794</v>
      </c>
      <c r="F110">
        <v>-3.6716913574703902</v>
      </c>
      <c r="G110">
        <v>-3.7896833293891636</v>
      </c>
      <c r="H110">
        <v>-3.9825721661683056</v>
      </c>
      <c r="I110">
        <v>-4.3524685673347401</v>
      </c>
      <c r="J110">
        <v>-4.497693980429184</v>
      </c>
      <c r="K110">
        <v>-4.8857460090460476</v>
      </c>
      <c r="L110">
        <v>-5.1966464242530952</v>
      </c>
    </row>
    <row r="111" spans="1:12" x14ac:dyDescent="0.75">
      <c r="A111" t="s">
        <v>106</v>
      </c>
      <c r="B111">
        <v>14.95</v>
      </c>
      <c r="C111">
        <v>-8.2737703924850621</v>
      </c>
      <c r="D111">
        <v>-8.4689335843227997</v>
      </c>
      <c r="E111">
        <v>-8.6640771696514065</v>
      </c>
      <c r="F111">
        <v>-9.3811656344166341</v>
      </c>
      <c r="G111">
        <v>-9.9847912308711493</v>
      </c>
      <c r="H111">
        <v>-10.536224300032922</v>
      </c>
      <c r="I111">
        <v>-11.130791689271346</v>
      </c>
      <c r="J111">
        <v>-11.729868575608686</v>
      </c>
    </row>
    <row r="112" spans="1:12" x14ac:dyDescent="0.75">
      <c r="A112" t="s">
        <v>106</v>
      </c>
      <c r="B112">
        <v>21.36</v>
      </c>
      <c r="C112">
        <v>-1.7064917347780431</v>
      </c>
      <c r="D112">
        <v>-2.1376584769624447</v>
      </c>
      <c r="E112">
        <v>-2.2193588004894562</v>
      </c>
      <c r="F112">
        <v>-2.328272958683006</v>
      </c>
      <c r="G112">
        <v>-2.5756286778134889</v>
      </c>
      <c r="H112">
        <v>-2.6800137323989932</v>
      </c>
      <c r="I112">
        <v>-2.8615504003943313</v>
      </c>
      <c r="J112">
        <v>-3.9281052838169646</v>
      </c>
      <c r="K112">
        <v>-4.1641088341636436</v>
      </c>
      <c r="L112">
        <v>-4.6837793585416829</v>
      </c>
    </row>
    <row r="113" spans="1:12" x14ac:dyDescent="0.75">
      <c r="A113" t="s">
        <v>106</v>
      </c>
      <c r="B113">
        <v>1.1200000000000001</v>
      </c>
      <c r="C113">
        <v>-2.6414281224395189</v>
      </c>
      <c r="D113">
        <v>-2.7707918696512284</v>
      </c>
      <c r="E113">
        <v>-2.8819803829033588</v>
      </c>
      <c r="F113">
        <v>-3.2427989703445692</v>
      </c>
      <c r="G113">
        <v>-3.3154018736372253</v>
      </c>
      <c r="H113">
        <v>-3.3721431110471465</v>
      </c>
      <c r="I113">
        <v>-4.2231244266321459</v>
      </c>
      <c r="J113">
        <v>-4.2889238712581754</v>
      </c>
      <c r="K113">
        <v>-5.1966464242530952</v>
      </c>
      <c r="L113">
        <v>-5.2851305999376175</v>
      </c>
    </row>
    <row r="114" spans="1:12" x14ac:dyDescent="0.75">
      <c r="A114" t="s">
        <v>106</v>
      </c>
      <c r="B114">
        <v>17.5</v>
      </c>
      <c r="C114">
        <v>-2.7821244319259169</v>
      </c>
      <c r="D114">
        <v>-3.0839470334077239</v>
      </c>
      <c r="E114">
        <v>-3.2042133603850949</v>
      </c>
      <c r="F114">
        <v>-3.2132911741103185</v>
      </c>
      <c r="G114">
        <v>-3.5082907104163672</v>
      </c>
      <c r="H114">
        <v>-3.5899910339433787</v>
      </c>
      <c r="I114">
        <v>-3.662613543745167</v>
      </c>
      <c r="J114">
        <v>-3.9757687075016626</v>
      </c>
      <c r="K114">
        <v>-4.2548869714158615</v>
      </c>
      <c r="L114">
        <v>-4.9606232673973008</v>
      </c>
    </row>
    <row r="115" spans="1:12" x14ac:dyDescent="0.75">
      <c r="A115" t="s">
        <v>106</v>
      </c>
      <c r="B115">
        <v>13.89</v>
      </c>
      <c r="C115">
        <v>-7.7336894921071098</v>
      </c>
      <c r="D115">
        <v>-7.7858820193998541</v>
      </c>
      <c r="E115">
        <v>-7.9084227014358053</v>
      </c>
      <c r="F115">
        <v>-7.9696930424537884</v>
      </c>
      <c r="G115">
        <v>-8.3486476508363143</v>
      </c>
      <c r="H115">
        <v>-8.3963110745210123</v>
      </c>
      <c r="I115">
        <v>-8.4666592292642022</v>
      </c>
      <c r="J115">
        <v>-8.5960033699667981</v>
      </c>
      <c r="K115">
        <v>-8.906903785173828</v>
      </c>
      <c r="L115">
        <v>-11.571016638671839</v>
      </c>
    </row>
    <row r="116" spans="1:12" x14ac:dyDescent="0.75">
      <c r="A116" t="s">
        <v>106</v>
      </c>
      <c r="B116">
        <v>15.266930889999999</v>
      </c>
      <c r="C116">
        <v>-2.2148100903722781</v>
      </c>
      <c r="D116">
        <v>-2.3418994825254074</v>
      </c>
      <c r="E116">
        <v>-3.0317545061149804</v>
      </c>
      <c r="F116">
        <v>-3.1951355466598712</v>
      </c>
      <c r="G116">
        <v>-3.2609545977950165</v>
      </c>
      <c r="H116">
        <v>-3.288188038970687</v>
      </c>
      <c r="I116">
        <v>-3.3494583799886541</v>
      </c>
      <c r="J116">
        <v>-3.3539874835966996</v>
      </c>
      <c r="K116">
        <v>-4.3887798222356338</v>
      </c>
      <c r="L116">
        <v>-4.7813609544605438</v>
      </c>
    </row>
    <row r="117" spans="1:12" x14ac:dyDescent="0.75">
      <c r="A117" t="s">
        <v>115</v>
      </c>
      <c r="B117">
        <v>19.32</v>
      </c>
      <c r="C117">
        <v>-2.2155360751989841</v>
      </c>
      <c r="D117">
        <v>-2.2786527213781915</v>
      </c>
      <c r="E117">
        <v>-2.3901612201291225</v>
      </c>
      <c r="F117">
        <v>-2.5037784547547144</v>
      </c>
      <c r="G117">
        <v>-3.4421840977319142</v>
      </c>
      <c r="H117">
        <v>-3.780927065734029</v>
      </c>
      <c r="I117">
        <v>-3.993436741377729</v>
      </c>
      <c r="J117">
        <v>-4.2711717990752813</v>
      </c>
      <c r="K117">
        <v>-4.3111468869059566</v>
      </c>
      <c r="L117">
        <v>-4.391097062567292</v>
      </c>
    </row>
    <row r="118" spans="1:12" x14ac:dyDescent="0.75">
      <c r="A118" t="s">
        <v>115</v>
      </c>
      <c r="B118">
        <v>9.67</v>
      </c>
      <c r="C118">
        <v>-1.6569946439502599</v>
      </c>
      <c r="D118">
        <v>-1.9095160262276059</v>
      </c>
      <c r="E118">
        <v>-2.5251416995653599</v>
      </c>
      <c r="F118">
        <v>-3.7564110770429084</v>
      </c>
      <c r="G118">
        <v>-3.8941483736667353</v>
      </c>
      <c r="H118">
        <v>-4.0360507855569692</v>
      </c>
      <c r="I118">
        <v>-4.9981202888895035</v>
      </c>
      <c r="J118">
        <v>-5.0523749721649436</v>
      </c>
      <c r="K118">
        <v>-6.3629438169224475</v>
      </c>
      <c r="L118">
        <v>-6.496515998279853</v>
      </c>
    </row>
    <row r="119" spans="1:12" x14ac:dyDescent="0.75">
      <c r="A119" t="s">
        <v>115</v>
      </c>
      <c r="B119">
        <v>19</v>
      </c>
      <c r="C119">
        <v>-0.71905946388386954</v>
      </c>
      <c r="D119">
        <v>-0.8653528977510655</v>
      </c>
      <c r="E119">
        <v>-1.1105341419288326</v>
      </c>
      <c r="F119">
        <v>-2.0953890865952851</v>
      </c>
      <c r="G119">
        <v>-2.3179089117765805</v>
      </c>
      <c r="H119">
        <v>-2.6352043808991152</v>
      </c>
      <c r="I119">
        <v>-2.7650135461168794</v>
      </c>
      <c r="J119">
        <v>-3.1647303584865583</v>
      </c>
      <c r="K119">
        <v>-3.5355907999267213</v>
      </c>
      <c r="L119">
        <v>-3.8054984470786364</v>
      </c>
    </row>
    <row r="120" spans="1:12" x14ac:dyDescent="0.75">
      <c r="A120" t="s">
        <v>115</v>
      </c>
      <c r="B120">
        <v>25.11</v>
      </c>
      <c r="C120">
        <v>-3.168648333026121</v>
      </c>
      <c r="D120">
        <v>-3.2002248348732629</v>
      </c>
      <c r="E120">
        <v>-3.3096245977495498</v>
      </c>
      <c r="F120">
        <v>-3.827210182431108</v>
      </c>
      <c r="G120">
        <v>-4.1049452401286599</v>
      </c>
      <c r="H120">
        <v>-4.4352714433897109</v>
      </c>
      <c r="I120">
        <v>-4.439488915139016</v>
      </c>
      <c r="J120">
        <v>-4.4836632959614509</v>
      </c>
      <c r="K120">
        <v>-5.2579511158666747</v>
      </c>
      <c r="L120">
        <v>-5.346318056269074</v>
      </c>
    </row>
    <row r="121" spans="1:12" x14ac:dyDescent="0.75">
      <c r="A121" t="s">
        <v>115</v>
      </c>
      <c r="B121">
        <v>15.22038014</v>
      </c>
      <c r="C121">
        <v>-5.2635899441591611</v>
      </c>
      <c r="D121">
        <v>-5.373389064124404</v>
      </c>
      <c r="E121">
        <v>-5.5106242825159404</v>
      </c>
      <c r="F121">
        <v>-5.5676308035146738</v>
      </c>
      <c r="G121">
        <v>-6.2073625426842023</v>
      </c>
      <c r="H121">
        <v>-6.3847303518588499</v>
      </c>
      <c r="I121">
        <v>-6.60219426764316</v>
      </c>
      <c r="J121">
        <v>-6.8154442613952435</v>
      </c>
      <c r="K121">
        <v>-7.1807055637817303</v>
      </c>
      <c r="L121">
        <v>-7.2883886016875055</v>
      </c>
    </row>
    <row r="122" spans="1:12" x14ac:dyDescent="0.75">
      <c r="A122" t="s">
        <v>115</v>
      </c>
      <c r="B122">
        <v>24.31</v>
      </c>
      <c r="C122">
        <v>-2.0374586657117586</v>
      </c>
      <c r="D122">
        <v>-2.2485925774043762</v>
      </c>
      <c r="E122">
        <v>-3.7772064761596948</v>
      </c>
      <c r="F122">
        <v>-4.3747260266600803</v>
      </c>
      <c r="G122">
        <v>-4.8814364694703274</v>
      </c>
      <c r="H122">
        <v>-5.3121503790067202</v>
      </c>
      <c r="I122">
        <v>-6.146142099653245</v>
      </c>
      <c r="J122">
        <v>-6.7943199249739461</v>
      </c>
      <c r="K122">
        <v>-6.8977890408474982</v>
      </c>
      <c r="L122">
        <v>-9.1210433597983531</v>
      </c>
    </row>
    <row r="123" spans="1:12" x14ac:dyDescent="0.75">
      <c r="A123" t="s">
        <v>115</v>
      </c>
      <c r="B123">
        <v>21.16403562</v>
      </c>
      <c r="C123">
        <v>-5.4044310417381443</v>
      </c>
      <c r="D123">
        <v>-5.4758982851312386</v>
      </c>
      <c r="E123">
        <v>-5.5557745078613108</v>
      </c>
      <c r="F123">
        <v>-5.5725924665352649</v>
      </c>
      <c r="G123">
        <v>-5.6819091979159495</v>
      </c>
      <c r="H123">
        <v>-5.7344516973152491</v>
      </c>
      <c r="I123">
        <v>-6.0119298534930543</v>
      </c>
      <c r="J123">
        <v>-6.5122187191871213</v>
      </c>
      <c r="K123">
        <v>-6.6173218799281237</v>
      </c>
      <c r="L123">
        <v>-7.3930002784225755</v>
      </c>
    </row>
    <row r="124" spans="1:12" x14ac:dyDescent="0.75">
      <c r="A124" t="s">
        <v>103</v>
      </c>
      <c r="B124">
        <v>18.47</v>
      </c>
      <c r="C124">
        <v>-1.3898683120374444</v>
      </c>
      <c r="D124">
        <v>-1.4316096187116383</v>
      </c>
      <c r="E124">
        <v>-1.4316096187116383</v>
      </c>
      <c r="F124">
        <v>-3.0656510516916056</v>
      </c>
      <c r="G124">
        <v>-3.1011356700651689</v>
      </c>
      <c r="H124">
        <v>-3.1115574736322062</v>
      </c>
      <c r="I124">
        <v>-3.2597346046250801</v>
      </c>
      <c r="J124">
        <v>-3.5122379561004009</v>
      </c>
      <c r="K124">
        <v>-4.0297940972563389</v>
      </c>
      <c r="L124">
        <v>-5.0419351377958961</v>
      </c>
    </row>
    <row r="125" spans="1:12" x14ac:dyDescent="0.75">
      <c r="A125" t="s">
        <v>103</v>
      </c>
      <c r="B125">
        <v>20.28</v>
      </c>
      <c r="C125">
        <v>-4.3704938625411458</v>
      </c>
      <c r="D125">
        <v>-4.4296164655993469</v>
      </c>
      <c r="E125">
        <v>-4.8159838623204045</v>
      </c>
      <c r="F125">
        <v>-4.9278990643451301</v>
      </c>
      <c r="G125">
        <v>-5.025019934040265</v>
      </c>
      <c r="H125">
        <v>-6.1609181898961101</v>
      </c>
      <c r="I125">
        <v>-6.3424999211029816</v>
      </c>
      <c r="J125">
        <v>-7.6874342486786862</v>
      </c>
      <c r="K125">
        <v>-8.3820564267874822</v>
      </c>
      <c r="L125">
        <v>-8.6924272902347006</v>
      </c>
    </row>
    <row r="126" spans="1:12" x14ac:dyDescent="0.75">
      <c r="A126" t="s">
        <v>103</v>
      </c>
      <c r="B126">
        <v>14.51874735</v>
      </c>
      <c r="C126">
        <v>-2.1345795354068935</v>
      </c>
      <c r="D126">
        <v>-2.1915860564056269</v>
      </c>
      <c r="E126">
        <v>-3.0656738836618271</v>
      </c>
      <c r="F126">
        <v>-3.7096377869503048</v>
      </c>
      <c r="G126">
        <v>-4.0495608308832702</v>
      </c>
      <c r="H126">
        <v>-4.2332586441496094</v>
      </c>
      <c r="I126">
        <v>-4.7463173331382729</v>
      </c>
      <c r="J126">
        <v>-4.7674234274728446</v>
      </c>
      <c r="K126">
        <v>-5.3776029861566279</v>
      </c>
      <c r="L126">
        <v>-5.749212534721531</v>
      </c>
    </row>
    <row r="127" spans="1:12" x14ac:dyDescent="0.75">
      <c r="A127" t="s">
        <v>103</v>
      </c>
      <c r="B127">
        <v>4.8099999999999996</v>
      </c>
      <c r="C127">
        <v>-2.3435973650400284</v>
      </c>
      <c r="D127">
        <v>-2.3647034593745997</v>
      </c>
      <c r="E127">
        <v>-3.8173208248560968</v>
      </c>
      <c r="F127">
        <v>-3.8637651776441895</v>
      </c>
      <c r="G127">
        <v>-3.9207716986429229</v>
      </c>
      <c r="H127">
        <v>-4.1023534298497948</v>
      </c>
      <c r="I127">
        <v>-5.2129316693388281</v>
      </c>
      <c r="J127">
        <v>-5.3966112405184576</v>
      </c>
      <c r="K127">
        <v>-6.7457594901263871</v>
      </c>
      <c r="L127">
        <v>-6.8661207783022871</v>
      </c>
    </row>
    <row r="128" spans="1:12" x14ac:dyDescent="0.75">
      <c r="A128" t="s">
        <v>103</v>
      </c>
      <c r="B128">
        <v>12.69</v>
      </c>
      <c r="C128">
        <v>-2.8059795371216496</v>
      </c>
      <c r="D128">
        <v>-2.8397638817263449</v>
      </c>
      <c r="E128">
        <v>-2.9622230098750011</v>
      </c>
      <c r="F128">
        <v>-3.6167490813741199</v>
      </c>
      <c r="G128">
        <v>-4.2797029969377016</v>
      </c>
      <c r="H128">
        <v>-4.4106082112375322</v>
      </c>
      <c r="I128">
        <v>-4.412724293296999</v>
      </c>
      <c r="J128">
        <v>-4.6238582049896166</v>
      </c>
      <c r="K128">
        <v>-4.8455542848928754</v>
      </c>
      <c r="L128">
        <v>-4.8497682069250994</v>
      </c>
    </row>
    <row r="129" spans="1:12" x14ac:dyDescent="0.75">
      <c r="A129" t="s">
        <v>103</v>
      </c>
      <c r="B129">
        <v>23.44504349</v>
      </c>
      <c r="C129">
        <v>-2.8693160622120897</v>
      </c>
      <c r="D129">
        <v>-3.1205825646878194</v>
      </c>
      <c r="E129">
        <v>-3.162794753356962</v>
      </c>
      <c r="F129">
        <v>-3.5724025685587839</v>
      </c>
      <c r="G129">
        <v>-3.9672342935177412</v>
      </c>
      <c r="H129">
        <v>-4.2142503897877948</v>
      </c>
      <c r="I129">
        <v>-4.8624464571952224</v>
      </c>
      <c r="J129">
        <v>-5.4768399379112456</v>
      </c>
      <c r="K129">
        <v>-5.9096699295071051</v>
      </c>
      <c r="L129">
        <v>-5.9202320977177614</v>
      </c>
    </row>
    <row r="130" spans="1:12" x14ac:dyDescent="0.75">
      <c r="A130" t="s">
        <v>103</v>
      </c>
      <c r="B130">
        <v>5.16</v>
      </c>
      <c r="C130">
        <v>-3.2599156230520974</v>
      </c>
      <c r="D130">
        <v>-3.8173208248560968</v>
      </c>
      <c r="E130">
        <v>-3.8173208248560968</v>
      </c>
      <c r="F130">
        <v>-4.5605216798991766</v>
      </c>
      <c r="G130">
        <v>-4.6217421229301499</v>
      </c>
      <c r="H130">
        <v>-5.3058203749150135</v>
      </c>
      <c r="I130">
        <v>-5.8864477531130666</v>
      </c>
      <c r="J130">
        <v>-6.2474951334673143</v>
      </c>
      <c r="K130">
        <v>-7.6156516374370726</v>
      </c>
      <c r="L130">
        <v>-8.3884046729659136</v>
      </c>
    </row>
    <row r="131" spans="1:12" x14ac:dyDescent="0.75">
      <c r="A131" t="s">
        <v>103</v>
      </c>
      <c r="B131">
        <v>1.0900000000000001</v>
      </c>
      <c r="C131">
        <v>-1.0392773975782821</v>
      </c>
      <c r="D131">
        <v>-2.1119298096938941</v>
      </c>
      <c r="E131">
        <v>-2.8736590717923391</v>
      </c>
      <c r="F131">
        <v>-3.1699953029760777</v>
      </c>
      <c r="G131">
        <v>-3.2701744389941272</v>
      </c>
      <c r="H131">
        <v>-3.3932887551804751</v>
      </c>
      <c r="I131">
        <v>-3.6332787300545508</v>
      </c>
      <c r="J131">
        <v>-4.0464906199260167</v>
      </c>
      <c r="K131">
        <v>-4.5849083990180386</v>
      </c>
      <c r="L131">
        <v>-4.8958676106392556</v>
      </c>
    </row>
    <row r="132" spans="1:12" x14ac:dyDescent="0.75">
      <c r="A132" t="s">
        <v>103</v>
      </c>
      <c r="B132">
        <v>18.600000000000001</v>
      </c>
      <c r="C132">
        <v>-2.7468569340634335</v>
      </c>
      <c r="D132">
        <v>-2.8418799637858116</v>
      </c>
      <c r="E132">
        <v>-3.167026917475912</v>
      </c>
      <c r="F132">
        <v>-3.3211543081697803</v>
      </c>
      <c r="G132">
        <v>-4.2480347343924896</v>
      </c>
      <c r="H132">
        <v>-4.3388255999959187</v>
      </c>
      <c r="I132">
        <v>-4.3430395220281426</v>
      </c>
      <c r="J132">
        <v>-4.4042782071458255</v>
      </c>
      <c r="K132">
        <v>-4.6513125455026048</v>
      </c>
      <c r="L132">
        <v>-4.9152208140750222</v>
      </c>
    </row>
    <row r="133" spans="1:12" x14ac:dyDescent="0.75">
      <c r="A133" t="s">
        <v>103</v>
      </c>
      <c r="B133">
        <v>18.48</v>
      </c>
      <c r="C133">
        <v>-1.9297756278059826</v>
      </c>
      <c r="D133">
        <v>-2.1683456379248627</v>
      </c>
      <c r="E133">
        <v>-3.948226039155911</v>
      </c>
      <c r="F133">
        <v>-5.1073647134925357</v>
      </c>
      <c r="G133">
        <v>-5.2466977718568133</v>
      </c>
      <c r="H133">
        <v>-5.421949498971979</v>
      </c>
      <c r="I133">
        <v>-5.6541895049991524</v>
      </c>
      <c r="J133">
        <v>-5.8758855849024103</v>
      </c>
      <c r="K133">
        <v>-5.9730064545975461</v>
      </c>
      <c r="L133">
        <v>-6.1292499273508971</v>
      </c>
    </row>
    <row r="134" spans="1:12" x14ac:dyDescent="0.75">
      <c r="A134" t="s">
        <v>103</v>
      </c>
      <c r="B134">
        <v>21.81</v>
      </c>
      <c r="C134">
        <v>-2.4259421444922991</v>
      </c>
      <c r="D134">
        <v>-3.6484173439193475</v>
      </c>
      <c r="E134">
        <v>-3.9165577766106985</v>
      </c>
      <c r="F134">
        <v>-4.7758695136240181</v>
      </c>
      <c r="G134">
        <v>-4.8772225474381035</v>
      </c>
      <c r="H134">
        <v>-5.2509299359757469</v>
      </c>
      <c r="I134">
        <v>-5.9392221099928513</v>
      </c>
      <c r="J134">
        <v>-6.3424999211029816</v>
      </c>
      <c r="K134">
        <v>-7.2651664252934669</v>
      </c>
      <c r="L134">
        <v>-8.1582625069114822</v>
      </c>
    </row>
    <row r="135" spans="1:12" x14ac:dyDescent="0.75">
      <c r="A135" t="s">
        <v>103</v>
      </c>
      <c r="B135">
        <v>17.5</v>
      </c>
      <c r="C135">
        <v>-2.6518521464277813</v>
      </c>
      <c r="D135">
        <v>-2.8798782304227304</v>
      </c>
      <c r="E135">
        <v>-3.367598660957873</v>
      </c>
      <c r="F135">
        <v>-3.9207716986429229</v>
      </c>
      <c r="G135">
        <v>-4.1171295200926599</v>
      </c>
      <c r="H135">
        <v>-4.3747260266600803</v>
      </c>
      <c r="I135">
        <v>-4.4317325476588296</v>
      </c>
      <c r="J135">
        <v>-5.1094625534652769</v>
      </c>
      <c r="K135">
        <v>-5.4198334169124962</v>
      </c>
      <c r="L135">
        <v>-5.5676308035146738</v>
      </c>
    </row>
    <row r="136" spans="1:12" x14ac:dyDescent="0.75">
      <c r="A136" t="s">
        <v>103</v>
      </c>
      <c r="B136">
        <v>18.66</v>
      </c>
      <c r="C136">
        <v>-2.6138538797908621</v>
      </c>
      <c r="D136">
        <v>-2.7130908315454643</v>
      </c>
      <c r="E136">
        <v>-2.8756643083905065</v>
      </c>
      <c r="F136">
        <v>-3.3021460538079661</v>
      </c>
      <c r="G136">
        <v>-3.8954334401894015</v>
      </c>
      <c r="H136">
        <v>-4.0664530031856172</v>
      </c>
      <c r="I136">
        <v>-4.9870034253166358</v>
      </c>
      <c r="J136">
        <v>-5.2382516857056398</v>
      </c>
      <c r="K136">
        <v>-5.8315573141738017</v>
      </c>
      <c r="L136">
        <v>-6.5578477548278231</v>
      </c>
    </row>
    <row r="137" spans="1:12" x14ac:dyDescent="0.75">
      <c r="A137" t="s">
        <v>103</v>
      </c>
      <c r="B137">
        <v>18.403899089999999</v>
      </c>
      <c r="C137">
        <v>-2.322491270705457</v>
      </c>
      <c r="D137">
        <v>-2.4365043127029398</v>
      </c>
      <c r="E137">
        <v>-3.0002212765119198</v>
      </c>
      <c r="F137">
        <v>-3.1121364785366454</v>
      </c>
      <c r="G137">
        <v>-3.7138699510692548</v>
      </c>
      <c r="H137">
        <v>-3.8405430012501349</v>
      </c>
      <c r="I137">
        <v>-4.3282634317852775</v>
      </c>
      <c r="J137">
        <v>-4.3979482030541348</v>
      </c>
      <c r="K137">
        <v>-4.4106082112375322</v>
      </c>
      <c r="L137">
        <v>-4.6386342952324977</v>
      </c>
    </row>
    <row r="138" spans="1:12" x14ac:dyDescent="0.75">
      <c r="A138" t="s">
        <v>103</v>
      </c>
      <c r="B138">
        <v>21.10473533</v>
      </c>
      <c r="C138">
        <v>-4.5140590850243578</v>
      </c>
      <c r="D138">
        <v>-5.2065834231604118</v>
      </c>
      <c r="E138">
        <v>-5.9856847048676691</v>
      </c>
      <c r="F138">
        <v>-6.1271338452914303</v>
      </c>
      <c r="G138">
        <v>-6.1693642760472827</v>
      </c>
      <c r="H138">
        <v>-6.3973903600422481</v>
      </c>
      <c r="I138">
        <v>-6.4079525282528884</v>
      </c>
      <c r="J138">
        <v>-7.3622872949886018</v>
      </c>
      <c r="K138">
        <v>-7.9935729480069559</v>
      </c>
      <c r="L138">
        <v>-8.7874503199570793</v>
      </c>
    </row>
    <row r="139" spans="1:12" x14ac:dyDescent="0.75">
      <c r="A139" t="s">
        <v>103</v>
      </c>
      <c r="B139">
        <v>13.45</v>
      </c>
      <c r="C139">
        <v>-3.4879417070470464</v>
      </c>
      <c r="D139">
        <v>-3.4963877931982204</v>
      </c>
      <c r="E139">
        <v>-4.1361377744544745</v>
      </c>
      <c r="F139">
        <v>-4.6914268941990063</v>
      </c>
      <c r="G139">
        <v>-5.5127403645754072</v>
      </c>
      <c r="H139">
        <v>-6.3277238308601014</v>
      </c>
      <c r="I139">
        <v>-6.842880359821522</v>
      </c>
      <c r="J139">
        <v>-7.0835846940865945</v>
      </c>
      <c r="K139">
        <v>-7.1152529566318234</v>
      </c>
      <c r="L139">
        <v>-7.4002855616255205</v>
      </c>
    </row>
    <row r="140" spans="1:12" x14ac:dyDescent="0.75">
      <c r="A140" t="s">
        <v>111</v>
      </c>
      <c r="B140">
        <v>19.46</v>
      </c>
      <c r="C140">
        <v>-5.3755051461838868</v>
      </c>
      <c r="D140">
        <v>-5.4346095071553764</v>
      </c>
      <c r="E140">
        <v>-7.4805142590182925</v>
      </c>
      <c r="F140">
        <v>-7.5565290343788565</v>
      </c>
      <c r="G140">
        <v>-8.9732459731961765</v>
      </c>
      <c r="H140">
        <v>-9.5686494416370937</v>
      </c>
      <c r="I140">
        <v>-10.455415519163401</v>
      </c>
      <c r="J140">
        <v>-12.182503321427941</v>
      </c>
      <c r="K140">
        <v>-16.299632841520598</v>
      </c>
    </row>
    <row r="141" spans="1:12" x14ac:dyDescent="0.75">
      <c r="A141" t="s">
        <v>111</v>
      </c>
      <c r="B141">
        <v>24.32</v>
      </c>
      <c r="C141">
        <v>-3.7265299592526526</v>
      </c>
      <c r="D141">
        <v>-3.9587882073665672</v>
      </c>
      <c r="E141">
        <v>-3.9925543098845364</v>
      </c>
      <c r="F141">
        <v>-4.0094464821868838</v>
      </c>
      <c r="G141">
        <v>-4.3831538707245441</v>
      </c>
      <c r="H141">
        <v>-4.6111799547194936</v>
      </c>
      <c r="I141">
        <v>-5.0883564591307051</v>
      </c>
      <c r="J141">
        <v>-5.278384276488751</v>
      </c>
      <c r="K141">
        <v>-5.8252090679953845</v>
      </c>
      <c r="L141">
        <v>-6.6106403537943326</v>
      </c>
    </row>
    <row r="142" spans="1:12" x14ac:dyDescent="0.75">
      <c r="A142" t="s">
        <v>111</v>
      </c>
      <c r="B142">
        <v>14.3</v>
      </c>
      <c r="C142">
        <v>-1.4357069510924234</v>
      </c>
      <c r="D142">
        <v>-1.5328278207875585</v>
      </c>
      <c r="E142">
        <v>-1.5940665059052417</v>
      </c>
      <c r="F142">
        <v>-1.6109586782075891</v>
      </c>
      <c r="G142">
        <v>-3.9059956084000422</v>
      </c>
      <c r="H142">
        <v>-3.8785412678870541</v>
      </c>
      <c r="I142">
        <v>-4.0073486422141267</v>
      </c>
      <c r="J142">
        <v>-4.4000460430268911</v>
      </c>
      <c r="K142">
        <v>-4.8307781946500103</v>
      </c>
      <c r="L142">
        <v>-4.9511212407391838</v>
      </c>
    </row>
    <row r="143" spans="1:12" x14ac:dyDescent="0.75">
      <c r="A143" t="s">
        <v>111</v>
      </c>
    </row>
    <row r="144" spans="1:12" x14ac:dyDescent="0.75">
      <c r="A144" t="s">
        <v>111</v>
      </c>
      <c r="B144">
        <v>21.48</v>
      </c>
      <c r="C144">
        <v>-1.6299669325694037</v>
      </c>
      <c r="D144">
        <v>-1.6320647725421606</v>
      </c>
      <c r="E144">
        <v>-2.1387934574391174</v>
      </c>
      <c r="F144">
        <v>-2.4449321567673876</v>
      </c>
      <c r="G144">
        <v>-2.4491643208863372</v>
      </c>
      <c r="H144">
        <v>-2.8228730606896812</v>
      </c>
      <c r="I144">
        <v>-3.2451435866062686</v>
      </c>
      <c r="J144">
        <v>-3.2451435866062686</v>
      </c>
      <c r="K144">
        <v>-3.6674141125228563</v>
      </c>
      <c r="L144">
        <v>-3.6990756187396641</v>
      </c>
    </row>
    <row r="145" spans="1:12" x14ac:dyDescent="0.75">
      <c r="A145" t="s">
        <v>111</v>
      </c>
      <c r="B145">
        <v>13.93</v>
      </c>
      <c r="C145">
        <v>-4.0864370428071606</v>
      </c>
      <c r="D145">
        <v>-4.3071409670035647</v>
      </c>
      <c r="E145">
        <v>-4.387017189733637</v>
      </c>
      <c r="F145">
        <v>-4.866292688056471</v>
      </c>
      <c r="G145">
        <v>-5.011333960162502</v>
      </c>
      <c r="H145">
        <v>-5.0660014068240615</v>
      </c>
      <c r="I145">
        <v>-5.1059395181890892</v>
      </c>
      <c r="J145">
        <v>-5.2867053310204666</v>
      </c>
      <c r="K145">
        <v>-5.4674893057942615</v>
      </c>
      <c r="L145">
        <v>-5.5137296111764256</v>
      </c>
    </row>
    <row r="146" spans="1:12" x14ac:dyDescent="0.75">
      <c r="A146" t="s">
        <v>111</v>
      </c>
      <c r="B146">
        <v>15.49</v>
      </c>
      <c r="C146">
        <v>-4.1551277867295786</v>
      </c>
      <c r="D146">
        <v>-4.5013990768409604</v>
      </c>
      <c r="E146">
        <v>-4.5752977701420567</v>
      </c>
      <c r="F146">
        <v>-4.5795116921742807</v>
      </c>
      <c r="G146">
        <v>-4.8835525515297942</v>
      </c>
      <c r="H146">
        <v>-5.0799103729795316</v>
      </c>
      <c r="I146">
        <v>-5.3860490723078014</v>
      </c>
      <c r="J146">
        <v>-5.5591847173635003</v>
      </c>
      <c r="K146">
        <v>-5.614075156302766</v>
      </c>
      <c r="L146">
        <v>-5.6225212424539404</v>
      </c>
    </row>
    <row r="147" spans="1:12" x14ac:dyDescent="0.75">
      <c r="A147" t="s">
        <v>111</v>
      </c>
      <c r="B147">
        <v>19.13</v>
      </c>
      <c r="C147">
        <v>-7.4686629305129495</v>
      </c>
      <c r="D147">
        <v>-7.5947976205676033</v>
      </c>
      <c r="E147">
        <v>-9.242830437018112</v>
      </c>
      <c r="F147">
        <v>-12.271915516455721</v>
      </c>
      <c r="G147">
        <v>-12.601936172032827</v>
      </c>
      <c r="H147">
        <v>-13.31453814452874</v>
      </c>
      <c r="I147">
        <v>-15.269471463865278</v>
      </c>
      <c r="J147">
        <v>-21.317144020026085</v>
      </c>
    </row>
    <row r="148" spans="1:12" x14ac:dyDescent="0.75">
      <c r="A148" t="s">
        <v>111</v>
      </c>
      <c r="B148">
        <v>12.483494500000001</v>
      </c>
      <c r="C148">
        <v>-4.3261473497257947</v>
      </c>
      <c r="D148">
        <v>-4.4042782071458255</v>
      </c>
      <c r="E148">
        <v>-4.6238582049896166</v>
      </c>
      <c r="F148">
        <v>-4.68086472598835</v>
      </c>
      <c r="G148">
        <v>-5.7977729695691069</v>
      </c>
      <c r="H148">
        <v>-5.9561142822951982</v>
      </c>
      <c r="I148">
        <v>-6.0152368853534135</v>
      </c>
      <c r="J148">
        <v>-6.2052647027114611</v>
      </c>
      <c r="K148">
        <v>-6.682422965035947</v>
      </c>
      <c r="L148">
        <v>-6.8217742654869502</v>
      </c>
    </row>
    <row r="149" spans="1:12" x14ac:dyDescent="0.75">
      <c r="A149" t="s">
        <v>111</v>
      </c>
      <c r="B149">
        <v>15.93203589</v>
      </c>
      <c r="C149">
        <v>-6.3246987870769491</v>
      </c>
      <c r="D149">
        <v>-6.5371902839631035</v>
      </c>
      <c r="E149">
        <v>-7.4440376038507079</v>
      </c>
      <c r="F149">
        <v>-7.877455541121626</v>
      </c>
      <c r="G149">
        <v>-8.5802099501065943</v>
      </c>
      <c r="H149">
        <v>-9.2450798283779836</v>
      </c>
      <c r="I149">
        <v>-9.8910074412926186</v>
      </c>
      <c r="J149">
        <v>-10.120350646418446</v>
      </c>
      <c r="K149">
        <v>-12.802971717852603</v>
      </c>
    </row>
    <row r="150" spans="1:12" x14ac:dyDescent="0.75">
      <c r="A150" t="s">
        <v>111</v>
      </c>
      <c r="B150">
        <v>22.42</v>
      </c>
      <c r="C150">
        <v>-4.1276916883033001</v>
      </c>
      <c r="D150">
        <v>-4.3177195056613469</v>
      </c>
      <c r="E150">
        <v>-4.9912355894355702</v>
      </c>
      <c r="F150">
        <v>-6.7183233917001086</v>
      </c>
      <c r="G150">
        <v>-7.4594081646837225</v>
      </c>
      <c r="H150">
        <v>-7.659979908165699</v>
      </c>
      <c r="I150">
        <v>-9.8114516158749243</v>
      </c>
      <c r="J150">
        <v>-11.411848125871858</v>
      </c>
    </row>
    <row r="151" spans="1:12" x14ac:dyDescent="0.75">
      <c r="A151" t="s">
        <v>111</v>
      </c>
      <c r="B151">
        <v>12.49</v>
      </c>
      <c r="C151">
        <v>-2.6138538797908621</v>
      </c>
      <c r="D151">
        <v>-2.6898504130647001</v>
      </c>
      <c r="E151">
        <v>-3.0044534406308538</v>
      </c>
      <c r="F151">
        <v>-3.1649108354164293</v>
      </c>
      <c r="G151">
        <v>-3.1754730036270855</v>
      </c>
      <c r="H151">
        <v>-3.8025447346132162</v>
      </c>
      <c r="I151">
        <v>-4.9426751545880103</v>
      </c>
      <c r="J151">
        <v>-5.0207877699213155</v>
      </c>
      <c r="K151">
        <v>-5.4683938517600721</v>
      </c>
      <c r="L151">
        <v>-5.565514721455207</v>
      </c>
    </row>
    <row r="152" spans="1:12" x14ac:dyDescent="0.75">
      <c r="A152" t="s">
        <v>111</v>
      </c>
      <c r="B152">
        <v>25.785490549999999</v>
      </c>
      <c r="C152">
        <v>-4.2628108246353547</v>
      </c>
      <c r="D152">
        <v>-4.9215508181667129</v>
      </c>
      <c r="E152">
        <v>-5.0588042786449599</v>
      </c>
      <c r="F152">
        <v>-5.529632536877755</v>
      </c>
      <c r="G152">
        <v>-5.6246373245134071</v>
      </c>
      <c r="H152">
        <v>-6.0975816648056691</v>
      </c>
      <c r="I152">
        <v>-6.1820425263174066</v>
      </c>
      <c r="J152">
        <v>-6.190488612468581</v>
      </c>
      <c r="K152">
        <v>-6.4501829590087576</v>
      </c>
      <c r="L152">
        <v>-6.8196581834274674</v>
      </c>
    </row>
    <row r="153" spans="1:12" x14ac:dyDescent="0.75">
      <c r="A153" t="s">
        <v>111</v>
      </c>
      <c r="B153">
        <v>24.38</v>
      </c>
      <c r="C153">
        <v>-6.1060277509568426</v>
      </c>
      <c r="D153">
        <v>-7.6156516374370726</v>
      </c>
      <c r="E153">
        <v>-8.289167721211296</v>
      </c>
      <c r="F153">
        <v>-8.4728472923909255</v>
      </c>
      <c r="G153">
        <v>-9.156925544375806</v>
      </c>
      <c r="H153">
        <v>-9.9360268260830473</v>
      </c>
    </row>
    <row r="154" spans="1:12" x14ac:dyDescent="0.75">
      <c r="A154" t="s">
        <v>111</v>
      </c>
      <c r="B154">
        <v>16.690000000000001</v>
      </c>
      <c r="C154">
        <v>-1.916768195027529</v>
      </c>
      <c r="D154">
        <v>-2.0682517816091361</v>
      </c>
      <c r="E154">
        <v>-2.905656247693583</v>
      </c>
      <c r="F154">
        <v>-3.233873715079973</v>
      </c>
      <c r="G154">
        <v>-3.8061773599572213</v>
      </c>
      <c r="H154">
        <v>-3.8377356830468168</v>
      </c>
      <c r="I154">
        <v>-3.8777107708774925</v>
      </c>
      <c r="J154">
        <v>-4.603606738210992</v>
      </c>
      <c r="K154">
        <v>-4.721423265828343</v>
      </c>
      <c r="L154">
        <v>-5.0222998818744431</v>
      </c>
    </row>
    <row r="155" spans="1:12" x14ac:dyDescent="0.75">
      <c r="A155" t="s">
        <v>111</v>
      </c>
      <c r="B155">
        <v>23.95</v>
      </c>
      <c r="C155">
        <v>-3.3717282849913897</v>
      </c>
      <c r="D155">
        <v>-3.4410887430646278</v>
      </c>
      <c r="E155">
        <v>-3.5756324124562591</v>
      </c>
      <c r="F155">
        <v>-3.6555086351863313</v>
      </c>
      <c r="G155">
        <v>-3.7395802666136819</v>
      </c>
      <c r="H155">
        <v>-4.2819140289926345</v>
      </c>
      <c r="I155">
        <v>-4.5888326938210682</v>
      </c>
      <c r="J155">
        <v>-4.7191446306305833</v>
      </c>
      <c r="K155">
        <v>-4.8978218200845225</v>
      </c>
      <c r="L155">
        <v>-5.6608776686023132</v>
      </c>
    </row>
    <row r="156" spans="1:12" x14ac:dyDescent="0.75">
      <c r="A156" t="s">
        <v>111</v>
      </c>
      <c r="B156">
        <v>16.440000000000001</v>
      </c>
      <c r="C156">
        <v>-3.3866069153196876</v>
      </c>
      <c r="D156">
        <v>-3.4288373460755563</v>
      </c>
      <c r="E156">
        <v>-3.4478273583506609</v>
      </c>
      <c r="F156">
        <v>-4.4000460430268911</v>
      </c>
      <c r="G156">
        <v>-6.1714803581067663</v>
      </c>
      <c r="H156">
        <v>-6.2833773180447645</v>
      </c>
      <c r="I156">
        <v>-6.9484473156678304</v>
      </c>
      <c r="J156">
        <v>-7.1701433955710883</v>
      </c>
      <c r="K156">
        <v>-11.502638991475301</v>
      </c>
    </row>
    <row r="157" spans="1:12" x14ac:dyDescent="0.75">
      <c r="A157" t="s">
        <v>102</v>
      </c>
      <c r="B157">
        <v>18.87</v>
      </c>
      <c r="C157">
        <v>-2.4251813822521568</v>
      </c>
      <c r="D157">
        <v>-2.7189302019310686</v>
      </c>
      <c r="E157">
        <v>-3.1398889074298424</v>
      </c>
      <c r="F157">
        <v>-3.5666430519181316</v>
      </c>
      <c r="G157">
        <v>-3.8384191641178336</v>
      </c>
      <c r="H157">
        <v>-4.3507459629271805</v>
      </c>
      <c r="I157">
        <v>-4.4733394818277938</v>
      </c>
      <c r="J157">
        <v>-4.9208972538612095</v>
      </c>
      <c r="K157">
        <v>-4.9417208656787031</v>
      </c>
      <c r="L157">
        <v>-5.1892060948033789</v>
      </c>
    </row>
    <row r="158" spans="1:12" x14ac:dyDescent="0.75">
      <c r="A158" t="s">
        <v>102</v>
      </c>
      <c r="B158">
        <v>14.91460341</v>
      </c>
      <c r="C158">
        <v>-1.4629845238609553</v>
      </c>
      <c r="D158">
        <v>-1.4894791038183579</v>
      </c>
      <c r="E158">
        <v>-1.6023647258607263</v>
      </c>
      <c r="F158">
        <v>-1.6795493492903344</v>
      </c>
      <c r="G158">
        <v>-1.7855276691199278</v>
      </c>
      <c r="H158">
        <v>-2.2186672728637307</v>
      </c>
      <c r="I158">
        <v>-2.224420040412701</v>
      </c>
      <c r="J158">
        <v>-2.5596431612035082</v>
      </c>
      <c r="K158">
        <v>-3.1528948264704528</v>
      </c>
      <c r="L158">
        <v>-3.3245422817466688</v>
      </c>
    </row>
    <row r="159" spans="1:12" x14ac:dyDescent="0.75">
      <c r="A159" t="s">
        <v>102</v>
      </c>
      <c r="B159">
        <v>19.41</v>
      </c>
      <c r="C159">
        <v>-2.4222757333649381</v>
      </c>
      <c r="D159">
        <v>-2.4918728596542441</v>
      </c>
      <c r="E159">
        <v>-2.5557622329518468</v>
      </c>
      <c r="F159">
        <v>-2.8855106570846116</v>
      </c>
      <c r="G159">
        <v>-3.5860560087310018</v>
      </c>
      <c r="H159">
        <v>-3.9009682182652607</v>
      </c>
      <c r="I159">
        <v>-3.9591596965210538</v>
      </c>
      <c r="J159">
        <v>-5.1046830486735297</v>
      </c>
      <c r="K159">
        <v>-5.4298573840530171</v>
      </c>
      <c r="L159">
        <v>-5.8543012749188046</v>
      </c>
    </row>
    <row r="160" spans="1:12" x14ac:dyDescent="0.75">
      <c r="A160" t="s">
        <v>102</v>
      </c>
      <c r="B160">
        <v>18.64</v>
      </c>
      <c r="C160">
        <v>-1.6864655220487803</v>
      </c>
      <c r="D160">
        <v>-4.7193251659432063</v>
      </c>
      <c r="E160">
        <v>-4.87663866983993</v>
      </c>
      <c r="F160">
        <v>-5.5082012693413809</v>
      </c>
      <c r="G160">
        <v>-6.1443810366721001</v>
      </c>
      <c r="H160">
        <v>-8.1061376951378001</v>
      </c>
      <c r="I160">
        <v>-9.8284612218865028</v>
      </c>
      <c r="J160">
        <v>-13.165534261284126</v>
      </c>
      <c r="K160">
        <v>-13.786683248495374</v>
      </c>
    </row>
    <row r="161" spans="1:12" x14ac:dyDescent="0.75">
      <c r="A161" t="s">
        <v>102</v>
      </c>
      <c r="B161">
        <v>21.94</v>
      </c>
      <c r="C161">
        <v>-1.3298519212950268</v>
      </c>
      <c r="D161">
        <v>-1.7363474438317861</v>
      </c>
      <c r="E161">
        <v>-2.1901451833656616</v>
      </c>
      <c r="F161">
        <v>-2.3624256561309869</v>
      </c>
      <c r="G161">
        <v>-2.8195993457467168</v>
      </c>
      <c r="H161">
        <v>-2.9299452415059326</v>
      </c>
      <c r="I161">
        <v>-3.2249663086019189</v>
      </c>
      <c r="J161">
        <v>-3.2947813454532948</v>
      </c>
      <c r="K161">
        <v>-3.3139279441884493</v>
      </c>
      <c r="L161">
        <v>-3.5695369830953356</v>
      </c>
    </row>
    <row r="162" spans="1:12" x14ac:dyDescent="0.75">
      <c r="A162" t="s">
        <v>102</v>
      </c>
      <c r="B162">
        <v>18.34</v>
      </c>
      <c r="C162">
        <v>-10.603299695379469</v>
      </c>
      <c r="D162">
        <v>-10.922872607428493</v>
      </c>
      <c r="E162">
        <v>-11.021560360777734</v>
      </c>
      <c r="F162">
        <v>-11.181346816802245</v>
      </c>
      <c r="G162">
        <v>-11.216590992859501</v>
      </c>
      <c r="H162">
        <v>-11.435121125970214</v>
      </c>
      <c r="I162">
        <v>-11.499742216056735</v>
      </c>
      <c r="J162">
        <v>-11.542031166936484</v>
      </c>
      <c r="K162">
        <v>-11.707695035961331</v>
      </c>
      <c r="L162">
        <v>-11.822827364544661</v>
      </c>
    </row>
    <row r="163" spans="1:12" x14ac:dyDescent="0.75">
      <c r="A163" t="s">
        <v>102</v>
      </c>
      <c r="B163">
        <v>20.36</v>
      </c>
      <c r="C163">
        <v>-1.8422187670568073</v>
      </c>
      <c r="D163">
        <v>-3.8677133401947117</v>
      </c>
      <c r="E163">
        <v>-3.8759356278117578</v>
      </c>
      <c r="F163">
        <v>-4.1132552107732563</v>
      </c>
      <c r="G163">
        <v>-5.8990751753605721</v>
      </c>
      <c r="H163">
        <v>-6.0541617311793026</v>
      </c>
      <c r="I163">
        <v>-6.1399272967057144</v>
      </c>
      <c r="J163">
        <v>-6.6791977036876276</v>
      </c>
      <c r="K163">
        <v>-6.7132745179227094</v>
      </c>
      <c r="L163">
        <v>-6.8695284355635948</v>
      </c>
    </row>
    <row r="164" spans="1:12" x14ac:dyDescent="0.75">
      <c r="A164" t="s">
        <v>102</v>
      </c>
      <c r="B164">
        <v>13.96</v>
      </c>
      <c r="C164">
        <v>-5.5007916235800076</v>
      </c>
      <c r="D164">
        <v>-5.5430907254321351</v>
      </c>
      <c r="E164">
        <v>-5.5524905258437167</v>
      </c>
      <c r="F164">
        <v>-6.1364049092944501</v>
      </c>
      <c r="G164">
        <v>-6.176348985557488</v>
      </c>
      <c r="H164">
        <v>-6.4512779211376934</v>
      </c>
      <c r="I164">
        <v>-6.8836281361809784</v>
      </c>
      <c r="J164">
        <v>-7.0457594668221999</v>
      </c>
      <c r="K164">
        <v>-7.1056806567029378</v>
      </c>
      <c r="L164">
        <v>-7.1750016469952564</v>
      </c>
    </row>
    <row r="165" spans="1:12" x14ac:dyDescent="0.75">
      <c r="A165" t="s">
        <v>102</v>
      </c>
      <c r="B165">
        <v>17.47</v>
      </c>
      <c r="C165">
        <v>-7.2419676116985041</v>
      </c>
      <c r="D165">
        <v>-7.2490225374933752</v>
      </c>
      <c r="E165">
        <v>-8.0279675530258778</v>
      </c>
      <c r="F165">
        <v>-8.5637054216241832</v>
      </c>
      <c r="G165">
        <v>-8.8163123689699781</v>
      </c>
      <c r="H165">
        <v>-8.92674479734751</v>
      </c>
      <c r="I165">
        <v>-10.385947075063292</v>
      </c>
      <c r="J165">
        <v>-10.611532133968876</v>
      </c>
      <c r="K165">
        <v>-11.240090493888447</v>
      </c>
      <c r="L165">
        <v>-11.336433372620975</v>
      </c>
    </row>
    <row r="166" spans="1:12" x14ac:dyDescent="0.75">
      <c r="A166" t="s">
        <v>102</v>
      </c>
      <c r="B166">
        <v>11.93</v>
      </c>
      <c r="C166">
        <v>-2.6998744223208484</v>
      </c>
      <c r="D166">
        <v>-2.8103170016707413</v>
      </c>
      <c r="E166">
        <v>-2.8173617764932515</v>
      </c>
      <c r="F166">
        <v>-3.22974502889118</v>
      </c>
      <c r="G166">
        <v>-3.3437099956523366</v>
      </c>
      <c r="H166">
        <v>-3.3660319838867467</v>
      </c>
      <c r="I166">
        <v>-3.7584482736393547</v>
      </c>
      <c r="J166">
        <v>-3.8900353284291218</v>
      </c>
      <c r="K166">
        <v>-3.9487790055153229</v>
      </c>
      <c r="L166">
        <v>-5.043764394713242</v>
      </c>
    </row>
    <row r="167" spans="1:12" x14ac:dyDescent="0.75">
      <c r="A167" t="s">
        <v>102</v>
      </c>
      <c r="B167">
        <v>14.81</v>
      </c>
      <c r="C167">
        <v>-4.0956331227446281</v>
      </c>
      <c r="D167">
        <v>-4.2330975905347312</v>
      </c>
      <c r="E167">
        <v>-4.3153407686498957</v>
      </c>
      <c r="F167">
        <v>-4.7594458096938341</v>
      </c>
      <c r="G167">
        <v>-4.9215771403350566</v>
      </c>
      <c r="H167">
        <v>-4.9239321659241284</v>
      </c>
      <c r="I167">
        <v>-5.274039202852248</v>
      </c>
      <c r="J167">
        <v>-5.5007916235800076</v>
      </c>
      <c r="K167">
        <v>-5.8426865238634607</v>
      </c>
      <c r="L167">
        <v>-5.8943752751547906</v>
      </c>
    </row>
    <row r="168" spans="1:12" x14ac:dyDescent="0.75">
      <c r="A168" t="s">
        <v>102</v>
      </c>
      <c r="B168">
        <v>14.20758472</v>
      </c>
      <c r="C168">
        <v>-0.90935455752773242</v>
      </c>
      <c r="D168">
        <v>-1.7188539998840688</v>
      </c>
      <c r="E168">
        <v>-2.1935033167794629</v>
      </c>
      <c r="F168">
        <v>-2.6023641817661449</v>
      </c>
      <c r="G168">
        <v>-3.2626443303317254</v>
      </c>
      <c r="H168">
        <v>-3.3378427336243623</v>
      </c>
      <c r="I168">
        <v>-3.8700582148114222</v>
      </c>
      <c r="J168">
        <v>-4.240142365357241</v>
      </c>
      <c r="K168">
        <v>-6.0529842183847666</v>
      </c>
      <c r="L168">
        <v>-6.176348985557488</v>
      </c>
    </row>
    <row r="169" spans="1:12" x14ac:dyDescent="0.75">
      <c r="A169" t="s">
        <v>102</v>
      </c>
      <c r="B169">
        <v>4.87</v>
      </c>
      <c r="C169">
        <v>-1.730598674912361</v>
      </c>
      <c r="D169">
        <v>-1.926806819788665</v>
      </c>
      <c r="E169">
        <v>-2.4531550389477506</v>
      </c>
      <c r="F169">
        <v>-2.5459653792966539</v>
      </c>
      <c r="G169">
        <v>-3.3108208451841703</v>
      </c>
      <c r="H169">
        <v>-3.578684703997125</v>
      </c>
      <c r="I169">
        <v>-3.7114492715814453</v>
      </c>
      <c r="J169">
        <v>-4.3870066335589257</v>
      </c>
      <c r="K169">
        <v>-4.7112794458137506</v>
      </c>
      <c r="L169">
        <v>-4.8452113752202273</v>
      </c>
    </row>
    <row r="170" spans="1:12" x14ac:dyDescent="0.75">
      <c r="A170" t="s">
        <v>102</v>
      </c>
      <c r="B170">
        <v>12.78</v>
      </c>
      <c r="C170">
        <v>-1.7752426513811985</v>
      </c>
      <c r="D170">
        <v>-2.1606040153389174</v>
      </c>
      <c r="E170">
        <v>-2.2017256043965086</v>
      </c>
      <c r="F170">
        <v>-2.6728525338806386</v>
      </c>
      <c r="G170">
        <v>-2.9759707197232279</v>
      </c>
      <c r="H170">
        <v>-3.0746686240448287</v>
      </c>
      <c r="I170">
        <v>-3.8735806022226682</v>
      </c>
      <c r="J170">
        <v>-4.0462892460700264</v>
      </c>
      <c r="K170">
        <v>-4.1626092384202371</v>
      </c>
      <c r="L170">
        <v>-4.2166530153006567</v>
      </c>
    </row>
    <row r="171" spans="1:12" x14ac:dyDescent="0.75">
      <c r="A171" t="s">
        <v>102</v>
      </c>
    </row>
    <row r="172" spans="1:12" x14ac:dyDescent="0.75">
      <c r="A172" t="s">
        <v>102</v>
      </c>
      <c r="B172">
        <v>23.61</v>
      </c>
      <c r="C172">
        <v>-1.8292864282616004</v>
      </c>
      <c r="D172">
        <v>-1.919762044966155</v>
      </c>
      <c r="E172">
        <v>-1.9796760915700493</v>
      </c>
      <c r="F172">
        <v>-2.167658941133789</v>
      </c>
      <c r="G172">
        <v>-2.9254594812264338</v>
      </c>
      <c r="H172">
        <v>-3.4447527745906479</v>
      </c>
      <c r="I172">
        <v>-3.9264570172809132</v>
      </c>
      <c r="J172">
        <v>-3.976973895206791</v>
      </c>
      <c r="K172">
        <v>-3.9981228821899428</v>
      </c>
      <c r="L172">
        <v>-4.1144327235677922</v>
      </c>
    </row>
    <row r="173" spans="1:12" x14ac:dyDescent="0.75">
      <c r="A173" t="s">
        <v>102</v>
      </c>
      <c r="B173">
        <v>0.99</v>
      </c>
      <c r="C173">
        <v>-4.0664004734388488</v>
      </c>
      <c r="D173">
        <v>-4.4350254763998169</v>
      </c>
      <c r="E173">
        <v>-4.8474232677352047</v>
      </c>
      <c r="F173">
        <v>-4.9119279156329778</v>
      </c>
      <c r="G173">
        <v>-5.2805628714789901</v>
      </c>
      <c r="H173">
        <v>-5.5362922995125796</v>
      </c>
      <c r="I173">
        <v>-5.7113934058951834</v>
      </c>
      <c r="J173">
        <v>-5.9279582313245625</v>
      </c>
      <c r="K173">
        <v>-6.3461187430939479</v>
      </c>
      <c r="L173">
        <v>-6.4209942971959464</v>
      </c>
    </row>
    <row r="174" spans="1:12" x14ac:dyDescent="0.75">
      <c r="A174" t="s">
        <v>102</v>
      </c>
      <c r="B174">
        <v>3.79</v>
      </c>
      <c r="C174">
        <v>-2.6799074596755101</v>
      </c>
      <c r="D174">
        <v>-2.8537834653450251</v>
      </c>
      <c r="E174">
        <v>-3.0382469351930372</v>
      </c>
      <c r="F174">
        <v>-3.3554648216529905</v>
      </c>
      <c r="G174">
        <v>-4.2953636550321965</v>
      </c>
      <c r="H174">
        <v>-4.5268159759657385</v>
      </c>
      <c r="I174">
        <v>-5.7052220560733575</v>
      </c>
      <c r="J174">
        <v>-5.7486986707200032</v>
      </c>
      <c r="K174">
        <v>-7.0868810558797737</v>
      </c>
      <c r="L174">
        <v>-7.51924142189542</v>
      </c>
    </row>
    <row r="175" spans="1:12" x14ac:dyDescent="0.75">
      <c r="A175" t="s">
        <v>102</v>
      </c>
      <c r="B175">
        <v>2.72</v>
      </c>
      <c r="C175">
        <v>-3.6256837060550344</v>
      </c>
      <c r="D175">
        <v>-3.684427383141236</v>
      </c>
      <c r="E175">
        <v>-3.8218918509313382</v>
      </c>
      <c r="F175">
        <v>-4.6995246198130793</v>
      </c>
      <c r="G175">
        <v>-4.9086549525122285</v>
      </c>
      <c r="H175">
        <v>-5.3891816824079406</v>
      </c>
      <c r="I175">
        <v>-5.9167074143615617</v>
      </c>
      <c r="J175">
        <v>-6.0894059072365589</v>
      </c>
      <c r="K175">
        <v>-6.8636611735356396</v>
      </c>
      <c r="L175">
        <v>-7.7765381184746349</v>
      </c>
    </row>
    <row r="176" spans="1:12" x14ac:dyDescent="0.75">
      <c r="A176" t="s">
        <v>102</v>
      </c>
      <c r="B176">
        <v>10.98</v>
      </c>
      <c r="C176">
        <v>-1.0115748492605969</v>
      </c>
      <c r="D176">
        <v>-2.4437552385361685</v>
      </c>
      <c r="E176">
        <v>-4.1755314262430829</v>
      </c>
      <c r="F176">
        <v>-4.300063555237978</v>
      </c>
      <c r="G176">
        <v>-4.3905290209701713</v>
      </c>
      <c r="H176">
        <v>-4.9544764417755847</v>
      </c>
      <c r="I176">
        <v>-5.8203645356290501</v>
      </c>
      <c r="J176">
        <v>-7.9480692495274399</v>
      </c>
      <c r="K176">
        <v>-8.4802948816868611</v>
      </c>
      <c r="L176">
        <v>-11.257712581917074</v>
      </c>
    </row>
    <row r="177" spans="1:12" x14ac:dyDescent="0.75">
      <c r="A177" t="s">
        <v>102</v>
      </c>
      <c r="B177">
        <v>5.16</v>
      </c>
      <c r="C177">
        <v>-1.8492635418792998</v>
      </c>
      <c r="D177">
        <v>-2.2487246064544002</v>
      </c>
      <c r="E177">
        <v>-2.8056171014649594</v>
      </c>
      <c r="F177">
        <v>-4.7171467078417066</v>
      </c>
      <c r="G177">
        <v>-5.8744083125094519</v>
      </c>
      <c r="H177">
        <v>-5.9719185530641559</v>
      </c>
      <c r="I177">
        <v>-6.9376719130613793</v>
      </c>
      <c r="J177">
        <v>-6.9411943004726258</v>
      </c>
      <c r="K177">
        <v>-7.0210926039710797</v>
      </c>
      <c r="L177">
        <v>-7.031659766204819</v>
      </c>
    </row>
    <row r="178" spans="1:12" x14ac:dyDescent="0.75">
      <c r="A178" t="s">
        <v>102</v>
      </c>
      <c r="B178">
        <v>-0.73</v>
      </c>
      <c r="C178">
        <v>-1.1432461657257482</v>
      </c>
      <c r="D178">
        <v>-1.3794327873639332</v>
      </c>
      <c r="E178">
        <v>-1.9761542106704983</v>
      </c>
      <c r="F178">
        <v>-2.2956306510081759</v>
      </c>
      <c r="G178">
        <v>-2.3469708540839114</v>
      </c>
      <c r="H178">
        <v>-2.8273191788288359</v>
      </c>
      <c r="I178">
        <v>-2.9665134314074479</v>
      </c>
      <c r="J178">
        <v>-3.6054564541328915</v>
      </c>
      <c r="K178">
        <v>-3.6408267783716961</v>
      </c>
      <c r="L178">
        <v>-4.1223186253049571</v>
      </c>
    </row>
    <row r="179" spans="1:12" x14ac:dyDescent="0.75">
      <c r="A179" t="s">
        <v>102</v>
      </c>
      <c r="B179">
        <v>15.34</v>
      </c>
      <c r="C179">
        <v>-1.6086939578551684</v>
      </c>
      <c r="D179">
        <v>-1.7185574952512352</v>
      </c>
      <c r="E179">
        <v>-2.0574108176864838</v>
      </c>
      <c r="F179">
        <v>-2.1730598019358656</v>
      </c>
      <c r="G179">
        <v>-2.1927243259554769</v>
      </c>
      <c r="H179">
        <v>-2.2193233924901019</v>
      </c>
      <c r="I179">
        <v>-2.2343515653180974</v>
      </c>
      <c r="J179">
        <v>-2.366197802329558</v>
      </c>
      <c r="K179">
        <v>-2.589402140515408</v>
      </c>
      <c r="L179">
        <v>-2.6680402523214175</v>
      </c>
    </row>
    <row r="180" spans="1:12" x14ac:dyDescent="0.75">
      <c r="A180" t="s">
        <v>102</v>
      </c>
      <c r="B180">
        <v>18.3</v>
      </c>
      <c r="C180">
        <v>-12.33042231358789</v>
      </c>
      <c r="D180">
        <v>-12.526674380183872</v>
      </c>
      <c r="E180">
        <v>-13.960868079238605</v>
      </c>
      <c r="F180">
        <v>-14.621488733792667</v>
      </c>
      <c r="G180">
        <v>-14.849680558062492</v>
      </c>
      <c r="H180">
        <v>-15.436139855523864</v>
      </c>
      <c r="I180">
        <v>-16.411662861662307</v>
      </c>
      <c r="J180">
        <v>-17.574309472789942</v>
      </c>
    </row>
    <row r="181" spans="1:12" x14ac:dyDescent="0.75">
      <c r="A181" t="s">
        <v>102</v>
      </c>
      <c r="B181">
        <v>14.021488120000001</v>
      </c>
      <c r="C181">
        <v>-2.9677484321061822</v>
      </c>
      <c r="D181">
        <v>-3.174533890188604</v>
      </c>
      <c r="E181">
        <v>-3.300243531978035</v>
      </c>
      <c r="F181">
        <v>-3.6174614184379883</v>
      </c>
      <c r="G181">
        <v>-3.6679828079071615</v>
      </c>
      <c r="H181">
        <v>-4.188453614065911</v>
      </c>
      <c r="I181">
        <v>-4.8628334632488555</v>
      </c>
      <c r="J181">
        <v>-4.9885431050383042</v>
      </c>
      <c r="K181">
        <v>-5.4960917233742261</v>
      </c>
      <c r="L181">
        <v>-6.3232132537591728</v>
      </c>
    </row>
    <row r="182" spans="1:12" x14ac:dyDescent="0.75">
      <c r="A182" t="s">
        <v>102</v>
      </c>
      <c r="B182">
        <v>15.24943785</v>
      </c>
      <c r="C182">
        <v>-5.8062648350116692</v>
      </c>
      <c r="D182">
        <v>-6.5323435864583042</v>
      </c>
      <c r="E182">
        <v>-6.6192765138068896</v>
      </c>
      <c r="F182">
        <v>-6.7543961069802823</v>
      </c>
      <c r="G182">
        <v>-6.9658713142961242</v>
      </c>
      <c r="H182">
        <v>-7.1985011480242207</v>
      </c>
      <c r="I182">
        <v>-7.762438417857255</v>
      </c>
      <c r="J182">
        <v>-8.0420672536432587</v>
      </c>
      <c r="K182">
        <v>-9.0254427016691103</v>
      </c>
      <c r="L182">
        <v>-11.565530667965445</v>
      </c>
    </row>
    <row r="183" spans="1:12" x14ac:dyDescent="0.75">
      <c r="A183" t="s">
        <v>102</v>
      </c>
      <c r="B183">
        <v>18.156218939999999</v>
      </c>
      <c r="C183">
        <v>-6.2386150500549533</v>
      </c>
      <c r="D183">
        <v>-6.295013852524427</v>
      </c>
      <c r="E183">
        <v>-6.3443577291990465</v>
      </c>
      <c r="F183">
        <v>-6.4195561324917021</v>
      </c>
      <c r="G183">
        <v>-6.9917156899417989</v>
      </c>
      <c r="H183">
        <v>-7.1009807564971554</v>
      </c>
      <c r="I183">
        <v>-7.2337453240814584</v>
      </c>
      <c r="J183">
        <v>-7.4487429188085654</v>
      </c>
      <c r="K183">
        <v>-7.8399816957666184</v>
      </c>
      <c r="L183">
        <v>-7.986845963968304</v>
      </c>
    </row>
    <row r="184" spans="1:12" x14ac:dyDescent="0.75">
      <c r="A184" t="s">
        <v>102</v>
      </c>
      <c r="B184">
        <v>25.29</v>
      </c>
      <c r="C184">
        <v>-5.1295299602396529</v>
      </c>
      <c r="D184">
        <v>-5.4361806844658496</v>
      </c>
      <c r="E184">
        <v>-6.9917156899417989</v>
      </c>
      <c r="F184">
        <v>-8.0843562045230062</v>
      </c>
      <c r="G184">
        <v>-8.1501548074040784</v>
      </c>
      <c r="H184">
        <v>-8.9467219109652092</v>
      </c>
      <c r="I184">
        <v>-8.9819660870224478</v>
      </c>
      <c r="J184">
        <v>-9.0219101632854848</v>
      </c>
      <c r="K184">
        <v>-9.1123756290176789</v>
      </c>
      <c r="L184">
        <v>-9.205196120338961</v>
      </c>
    </row>
    <row r="185" spans="1:12" x14ac:dyDescent="0.75">
      <c r="A185" t="s">
        <v>102</v>
      </c>
      <c r="B185">
        <v>15.21750379</v>
      </c>
      <c r="C185">
        <v>-2.785639987847242</v>
      </c>
      <c r="D185">
        <v>-3.4306530739732839</v>
      </c>
      <c r="E185">
        <v>-3.7102717587869094</v>
      </c>
      <c r="F185">
        <v>-4.2648193791807403</v>
      </c>
      <c r="G185">
        <v>-4.4163835475882065</v>
      </c>
      <c r="H185">
        <v>-4.8076121735738999</v>
      </c>
      <c r="I185">
        <v>-5.0402420073019956</v>
      </c>
      <c r="J185">
        <v>-5.5430907254321351</v>
      </c>
      <c r="K185">
        <v>-5.7298990698968399</v>
      </c>
      <c r="L185">
        <v>-5.7898202597775947</v>
      </c>
    </row>
    <row r="186" spans="1:12" x14ac:dyDescent="0.75">
      <c r="A186" t="s">
        <v>102</v>
      </c>
      <c r="B186">
        <v>19.108453409999999</v>
      </c>
      <c r="C186">
        <v>-1.0820632013750906</v>
      </c>
      <c r="D186">
        <v>-1.119662403021418</v>
      </c>
      <c r="E186">
        <v>-1.2888486594575124</v>
      </c>
      <c r="F186">
        <v>-2.4132109626847127</v>
      </c>
      <c r="G186">
        <v>-2.9313267432543904</v>
      </c>
      <c r="H186">
        <v>-3.418908398944974</v>
      </c>
      <c r="I186">
        <v>-4.1085654615398353</v>
      </c>
      <c r="J186">
        <v>-4.4105061345878713</v>
      </c>
      <c r="K186">
        <v>-4.4727721990853366</v>
      </c>
      <c r="L186">
        <v>-4.7359463086648708</v>
      </c>
    </row>
    <row r="187" spans="1:12" x14ac:dyDescent="0.75">
      <c r="A187" t="s">
        <v>102</v>
      </c>
      <c r="B187">
        <v>15.93203589</v>
      </c>
      <c r="C187">
        <v>-5.7666816822525542</v>
      </c>
      <c r="D187">
        <v>-5.9486900908479505</v>
      </c>
      <c r="E187">
        <v>-5.9913182974435752</v>
      </c>
      <c r="F187">
        <v>-6.0754102230859583</v>
      </c>
      <c r="G187">
        <v>-6.7907738348207358</v>
      </c>
      <c r="H187">
        <v>-8.5083332520514396</v>
      </c>
      <c r="I187">
        <v>-8.5394360177790354</v>
      </c>
      <c r="J187">
        <v>-8.9149782758378411</v>
      </c>
      <c r="K187">
        <v>-10.523105722132582</v>
      </c>
    </row>
    <row r="188" spans="1:12" x14ac:dyDescent="0.75">
      <c r="A188" t="s">
        <v>102</v>
      </c>
      <c r="B188">
        <v>22.33</v>
      </c>
      <c r="C188">
        <v>-9.6540010615886818</v>
      </c>
      <c r="D188">
        <v>-12.59002770504887</v>
      </c>
      <c r="E188">
        <v>-12.632326806900981</v>
      </c>
      <c r="F188">
        <v>-12.805025299775977</v>
      </c>
      <c r="G188">
        <v>-13.177464475910869</v>
      </c>
      <c r="H188">
        <v>-15.029083043379257</v>
      </c>
      <c r="I188">
        <v>-17.208486659541357</v>
      </c>
      <c r="J188">
        <v>-20.572173768811393</v>
      </c>
    </row>
    <row r="189" spans="1:12" x14ac:dyDescent="0.75">
      <c r="A189" t="s">
        <v>102</v>
      </c>
      <c r="B189">
        <v>13.12</v>
      </c>
      <c r="C189">
        <v>-4.5867371658464755</v>
      </c>
      <c r="D189">
        <v>-4.707746907430125</v>
      </c>
      <c r="E189">
        <v>-4.7206690952529531</v>
      </c>
      <c r="F189">
        <v>-5.9354968642123644</v>
      </c>
      <c r="G189">
        <v>-6.3713796176392572</v>
      </c>
      <c r="H189">
        <v>-6.4125012066968301</v>
      </c>
      <c r="I189">
        <v>-6.4559778213434926</v>
      </c>
      <c r="J189">
        <v>-7.4663751578095541</v>
      </c>
      <c r="K189">
        <v>-8.6565259129454475</v>
      </c>
      <c r="L189">
        <v>-9.3132836740997824</v>
      </c>
    </row>
    <row r="190" spans="1:12" x14ac:dyDescent="0.75">
      <c r="A190" t="s">
        <v>102</v>
      </c>
      <c r="B190">
        <v>23.910667220000001</v>
      </c>
      <c r="C190">
        <v>-5.4937468487575156</v>
      </c>
      <c r="D190">
        <v>-5.5630678390498343</v>
      </c>
      <c r="E190">
        <v>-5.6464783789871564</v>
      </c>
      <c r="F190">
        <v>-5.6523557919874916</v>
      </c>
      <c r="G190">
        <v>-5.9061301011554441</v>
      </c>
      <c r="H190">
        <v>-6.1023382460317483</v>
      </c>
      <c r="I190">
        <v>-6.1928037117639416</v>
      </c>
      <c r="J190">
        <v>-6.2997137527302263</v>
      </c>
      <c r="K190">
        <v>-6.6157541263956441</v>
      </c>
      <c r="L190">
        <v>-6.8801057487697133</v>
      </c>
    </row>
    <row r="191" spans="1:12" x14ac:dyDescent="0.75">
      <c r="A191" t="s">
        <v>102</v>
      </c>
      <c r="B191">
        <v>13.26</v>
      </c>
      <c r="C191">
        <v>-3.0746686240448287</v>
      </c>
      <c r="D191">
        <v>-3.0958130994847028</v>
      </c>
      <c r="E191">
        <v>-3.1028578743071953</v>
      </c>
      <c r="F191">
        <v>-3.3237430330069984</v>
      </c>
      <c r="G191">
        <v>-3.7760703616679647</v>
      </c>
      <c r="H191">
        <v>-3.7772478744625184</v>
      </c>
      <c r="I191">
        <v>-4.1297099369797099</v>
      </c>
      <c r="J191">
        <v>-4.4892269252917725</v>
      </c>
      <c r="K191">
        <v>-5.076663696153787</v>
      </c>
      <c r="L191">
        <v>-7.1456247329659757</v>
      </c>
    </row>
    <row r="192" spans="1:12" x14ac:dyDescent="0.75">
      <c r="A192" t="s">
        <v>102</v>
      </c>
      <c r="B192">
        <v>12.99</v>
      </c>
      <c r="C192">
        <v>-1.8504410546738357</v>
      </c>
      <c r="D192">
        <v>-2.6235086572060191</v>
      </c>
      <c r="E192">
        <v>-3.1169575749245766</v>
      </c>
      <c r="F192">
        <v>-3.4459302873851838</v>
      </c>
      <c r="G192">
        <v>-3.6750275827296539</v>
      </c>
      <c r="H192">
        <v>-4.5667600522287763</v>
      </c>
      <c r="I192">
        <v>-4.6067142794641756</v>
      </c>
      <c r="J192">
        <v>-5.4526252596999241</v>
      </c>
      <c r="K192">
        <v>-5.9754510914477637</v>
      </c>
      <c r="L192">
        <v>-6.149327097117296</v>
      </c>
    </row>
    <row r="193" spans="1:12" x14ac:dyDescent="0.75">
      <c r="A193" t="s">
        <v>102</v>
      </c>
      <c r="B193">
        <v>8.0399999999999991</v>
      </c>
      <c r="C193">
        <v>-1.1913282679304475</v>
      </c>
      <c r="D193">
        <v>-3.2215227412741338</v>
      </c>
      <c r="E193">
        <v>-3.4400528743848482</v>
      </c>
      <c r="F193">
        <v>-3.5716399291746326</v>
      </c>
      <c r="G193">
        <v>-6.1904486861748698</v>
      </c>
      <c r="H193">
        <v>-6.6063543259840625</v>
      </c>
      <c r="I193">
        <v>-7.5227638093066664</v>
      </c>
      <c r="J193">
        <v>-7.6390736506845327</v>
      </c>
      <c r="K193">
        <v>-8.0784787915226719</v>
      </c>
      <c r="L193">
        <v>-8.2488425607533014</v>
      </c>
    </row>
    <row r="194" spans="1:12" x14ac:dyDescent="0.75">
      <c r="A194" t="s">
        <v>102</v>
      </c>
      <c r="B194">
        <v>12.6</v>
      </c>
      <c r="C194">
        <v>-2.7220642920542768</v>
      </c>
      <c r="D194">
        <v>-2.7842698235094847</v>
      </c>
      <c r="E194">
        <v>-2.7888780092796774</v>
      </c>
      <c r="F194">
        <v>-2.7957952643774973</v>
      </c>
      <c r="G194">
        <v>-2.9340308845984908</v>
      </c>
      <c r="H194">
        <v>-2.9939273467260716</v>
      </c>
      <c r="I194">
        <v>-3.0284837635600717</v>
      </c>
      <c r="J194">
        <v>-3.0976065501130821</v>
      </c>
      <c r="K194">
        <v>-3.3314495839594613</v>
      </c>
      <c r="L194">
        <v>-3.4535615304272773</v>
      </c>
    </row>
    <row r="195" spans="1:12" x14ac:dyDescent="0.75">
      <c r="A195" t="s">
        <v>102</v>
      </c>
      <c r="B195">
        <v>15.22</v>
      </c>
      <c r="C195">
        <v>-1.9103622445545732</v>
      </c>
      <c r="D195">
        <v>-2.0254945731379044</v>
      </c>
      <c r="E195">
        <v>-2.3932338490670131</v>
      </c>
      <c r="F195">
        <v>-2.5353982170628977</v>
      </c>
      <c r="G195">
        <v>-3.0452917100155474</v>
      </c>
      <c r="H195">
        <v>-3.2943661189777171</v>
      </c>
      <c r="I195">
        <v>-4.6501807431384767</v>
      </c>
      <c r="J195">
        <v>-4.7805902851337079</v>
      </c>
      <c r="K195">
        <v>-4.8745781382771476</v>
      </c>
      <c r="L195">
        <v>-5.1177852852113608</v>
      </c>
    </row>
    <row r="196" spans="1:12" x14ac:dyDescent="0.75">
      <c r="A196" t="s">
        <v>102</v>
      </c>
      <c r="B196">
        <v>13.02</v>
      </c>
      <c r="C196">
        <v>-2.1582591407222069</v>
      </c>
      <c r="D196">
        <v>-2.4096784243010871</v>
      </c>
      <c r="E196">
        <v>-2.8173617764932515</v>
      </c>
      <c r="F196">
        <v>-4.0004677568066533</v>
      </c>
      <c r="G196">
        <v>-4.1990309272720285</v>
      </c>
      <c r="H196">
        <v>-5.2752167156468017</v>
      </c>
      <c r="I196">
        <v>-5.4596700345224347</v>
      </c>
      <c r="J196">
        <v>-5.464369934728234</v>
      </c>
      <c r="K196">
        <v>-5.544268238226671</v>
      </c>
      <c r="L196">
        <v>-7.5368635099240464</v>
      </c>
    </row>
    <row r="197" spans="1:12" x14ac:dyDescent="0.75">
      <c r="A197" t="s">
        <v>102</v>
      </c>
      <c r="B197">
        <v>20.71</v>
      </c>
      <c r="C197">
        <v>-1.4721244655386092</v>
      </c>
      <c r="D197">
        <v>-1.7258987747065788</v>
      </c>
      <c r="E197">
        <v>-3.6327386318499055</v>
      </c>
      <c r="F197">
        <v>-5.708744443484604</v>
      </c>
      <c r="G197">
        <v>-5.9084749757721546</v>
      </c>
      <c r="H197">
        <v>-6.979971014913489</v>
      </c>
      <c r="I197">
        <v>-7.123302744731566</v>
      </c>
      <c r="J197">
        <v>-7.1550245333775582</v>
      </c>
      <c r="K197">
        <v>-7.1597244335833397</v>
      </c>
      <c r="L197">
        <v>-7.4510979443976355</v>
      </c>
    </row>
    <row r="198" spans="1:12" x14ac:dyDescent="0.75">
      <c r="A198" t="s">
        <v>102</v>
      </c>
      <c r="B198">
        <v>6.13</v>
      </c>
      <c r="C198">
        <v>-0.50050384351341148</v>
      </c>
      <c r="D198">
        <v>-1.2712265714288846</v>
      </c>
      <c r="E198">
        <v>-2.6963520349095846</v>
      </c>
      <c r="F198">
        <v>-2.7104517355269664</v>
      </c>
      <c r="G198">
        <v>-2.9712708195174282</v>
      </c>
      <c r="H198">
        <v>-3.4482751620018939</v>
      </c>
      <c r="I198">
        <v>-3.9194020914860417</v>
      </c>
      <c r="J198">
        <v>-3.971100993749733</v>
      </c>
      <c r="K198">
        <v>-6.3490576294048457</v>
      </c>
      <c r="L198">
        <v>-6.6674530286593345</v>
      </c>
    </row>
    <row r="199" spans="1:12" x14ac:dyDescent="0.75">
      <c r="A199" t="s">
        <v>102</v>
      </c>
      <c r="B199">
        <v>17.579999999999998</v>
      </c>
      <c r="C199">
        <v>-0.60623637168516087</v>
      </c>
      <c r="D199">
        <v>-2.1559041151331355</v>
      </c>
      <c r="E199">
        <v>-2.8126618762874518</v>
      </c>
      <c r="F199">
        <v>-3.2367999546860515</v>
      </c>
      <c r="G199">
        <v>-3.5751623165858786</v>
      </c>
      <c r="H199">
        <v>-3.8101370249306847</v>
      </c>
      <c r="I199">
        <v>-4.5585377646117298</v>
      </c>
      <c r="J199">
        <v>-6.5017891596344866</v>
      </c>
      <c r="K199">
        <v>-11.680673147521139</v>
      </c>
    </row>
    <row r="200" spans="1:12" x14ac:dyDescent="0.75">
      <c r="A200" t="s">
        <v>102</v>
      </c>
      <c r="B200">
        <v>17.72</v>
      </c>
      <c r="C200">
        <v>-1.2453720448108494</v>
      </c>
      <c r="D200">
        <v>-1.3146930351031685</v>
      </c>
      <c r="E200">
        <v>-1.4086808882466257</v>
      </c>
      <c r="F200">
        <v>-1.4310028764810356</v>
      </c>
      <c r="G200">
        <v>-1.5379230684196823</v>
      </c>
      <c r="H200">
        <v>-3.7396486728161911</v>
      </c>
      <c r="I200">
        <v>-4.8969102774839364</v>
      </c>
      <c r="J200">
        <v>-5.2258728389721822</v>
      </c>
      <c r="K200">
        <v>-7.1080356822920097</v>
      </c>
      <c r="L200">
        <v>-8.2347428601359365</v>
      </c>
    </row>
    <row r="201" spans="1:12" x14ac:dyDescent="0.75">
      <c r="A201" t="s">
        <v>102</v>
      </c>
      <c r="B201">
        <v>22.36</v>
      </c>
      <c r="C201">
        <v>-1.7646754891474421</v>
      </c>
      <c r="D201">
        <v>-2.1876259037791272</v>
      </c>
      <c r="E201">
        <v>-2.6364308450288472</v>
      </c>
      <c r="F201">
        <v>-3.7290713596100731</v>
      </c>
      <c r="G201">
        <v>-3.8301141385483843</v>
      </c>
      <c r="H201">
        <v>-5.3821267566130695</v>
      </c>
      <c r="I201">
        <v>-5.4491028722886776</v>
      </c>
      <c r="J201">
        <v>-5.8203645356290501</v>
      </c>
      <c r="K201">
        <v>-5.9260970638007819</v>
      </c>
      <c r="L201">
        <v>-6.2151256999983513</v>
      </c>
    </row>
    <row r="202" spans="1:12" x14ac:dyDescent="0.75">
      <c r="A202" t="s">
        <v>102</v>
      </c>
      <c r="B202">
        <v>16.91</v>
      </c>
      <c r="C202">
        <v>-2.8749380917572784</v>
      </c>
      <c r="D202">
        <v>-2.8784604791685244</v>
      </c>
      <c r="E202">
        <v>-3.334310195240755</v>
      </c>
      <c r="F202">
        <v>-3.5575402285572508</v>
      </c>
      <c r="G202">
        <v>-3.9558237803378158</v>
      </c>
      <c r="H202">
        <v>-4.1802313264488653</v>
      </c>
      <c r="I202">
        <v>-4.3799618587364151</v>
      </c>
      <c r="J202">
        <v>-5.531346050403843</v>
      </c>
      <c r="K202">
        <v>-6.6028319385727974</v>
      </c>
      <c r="L202">
        <v>-6.8589612733298386</v>
      </c>
    </row>
    <row r="203" spans="1:12" x14ac:dyDescent="0.75">
      <c r="A203" t="s">
        <v>102</v>
      </c>
      <c r="B203">
        <v>15.41</v>
      </c>
      <c r="C203">
        <v>-2.8009172012591597</v>
      </c>
      <c r="D203">
        <v>-3.055869023221665</v>
      </c>
      <c r="E203">
        <v>-3.395408897916028</v>
      </c>
      <c r="F203">
        <v>-3.754925886228091</v>
      </c>
      <c r="G203">
        <v>-4.8687108762491906</v>
      </c>
      <c r="H203">
        <v>-4.8781106766607731</v>
      </c>
      <c r="I203">
        <v>-5.2575946276181735</v>
      </c>
      <c r="J203">
        <v>-5.761620858542849</v>
      </c>
      <c r="K203">
        <v>-5.9425517900072355</v>
      </c>
      <c r="L203">
        <v>-6.3114584277585184</v>
      </c>
    </row>
    <row r="204" spans="1:12" x14ac:dyDescent="0.75">
      <c r="A204" t="s">
        <v>102</v>
      </c>
      <c r="B204">
        <v>17.62092779</v>
      </c>
      <c r="C204">
        <v>-0.16918625643609433</v>
      </c>
      <c r="D204">
        <v>-2.6787299468809742</v>
      </c>
      <c r="E204">
        <v>-2.7304288491446655</v>
      </c>
      <c r="F204">
        <v>-3.059391410632911</v>
      </c>
      <c r="G204">
        <v>-3.0969906122792388</v>
      </c>
      <c r="H204">
        <v>-3.1087352873075309</v>
      </c>
      <c r="I204">
        <v>-3.6961822091418894</v>
      </c>
      <c r="J204">
        <v>-3.7232040975820988</v>
      </c>
      <c r="K204">
        <v>-4.6866024319902513</v>
      </c>
      <c r="L204">
        <v>-5.477292122551062</v>
      </c>
    </row>
    <row r="205" spans="1:12" x14ac:dyDescent="0.75">
      <c r="A205" t="s">
        <v>102</v>
      </c>
      <c r="B205">
        <v>15.872753619999999</v>
      </c>
      <c r="C205">
        <v>-0.84826600582482059</v>
      </c>
      <c r="D205">
        <v>-2.5776871679426456</v>
      </c>
      <c r="E205">
        <v>-2.6047090563828554</v>
      </c>
      <c r="F205">
        <v>-3.0159249469586271</v>
      </c>
      <c r="G205">
        <v>-3.4236082991507737</v>
      </c>
      <c r="H205">
        <v>-3.5716399291746326</v>
      </c>
      <c r="I205">
        <v>-3.8465587137824584</v>
      </c>
      <c r="J205">
        <v>-4.2248753029177024</v>
      </c>
      <c r="K205">
        <v>-6.3690347430225449</v>
      </c>
      <c r="L205">
        <v>-7.5110191342783734</v>
      </c>
    </row>
    <row r="206" spans="1:12" x14ac:dyDescent="0.75">
      <c r="A206" t="s">
        <v>102</v>
      </c>
      <c r="B206">
        <v>21.95</v>
      </c>
      <c r="C206">
        <v>-1.5816328663373387</v>
      </c>
      <c r="D206">
        <v>-1.73484757853275</v>
      </c>
      <c r="E206">
        <v>-1.8581041067793258</v>
      </c>
      <c r="F206">
        <v>-2.5435194874503133</v>
      </c>
      <c r="G206">
        <v>-2.7186106409478894</v>
      </c>
      <c r="H206">
        <v>-3.2151003579256603</v>
      </c>
      <c r="I206">
        <v>-3.5146125272186626</v>
      </c>
      <c r="J206">
        <v>-4.0756168449792511</v>
      </c>
      <c r="K206">
        <v>-5.6261469455889781</v>
      </c>
      <c r="L206">
        <v>-5.7401871022951685</v>
      </c>
    </row>
    <row r="207" spans="1:12" x14ac:dyDescent="0.75">
      <c r="A207" t="s">
        <v>102</v>
      </c>
      <c r="B207">
        <v>14.91</v>
      </c>
      <c r="C207">
        <v>-2.3274453971583013</v>
      </c>
      <c r="D207">
        <v>-2.3485898725981755</v>
      </c>
      <c r="E207">
        <v>-2.4390553383303866</v>
      </c>
      <c r="F207">
        <v>-2.4390553383303866</v>
      </c>
      <c r="G207">
        <v>-3.8841579154287862</v>
      </c>
      <c r="H207">
        <v>-3.9652235807493974</v>
      </c>
      <c r="I207">
        <v>-4.2272201775344129</v>
      </c>
      <c r="J207">
        <v>-4.3964064339705073</v>
      </c>
      <c r="K207">
        <v>-4.4398728976447916</v>
      </c>
      <c r="L207">
        <v>-6.1528494845285424</v>
      </c>
    </row>
    <row r="208" spans="1:12" x14ac:dyDescent="0.75">
      <c r="A208" t="s">
        <v>102</v>
      </c>
      <c r="B208">
        <v>17</v>
      </c>
      <c r="C208">
        <v>-2.4402328511249221</v>
      </c>
      <c r="D208">
        <v>-2.5518427922969895</v>
      </c>
      <c r="E208">
        <v>-2.5612425927085716</v>
      </c>
      <c r="F208">
        <v>-2.785639987847242</v>
      </c>
      <c r="G208">
        <v>-3.0570465360162009</v>
      </c>
      <c r="H208">
        <v>-3.4905742638540209</v>
      </c>
      <c r="I208">
        <v>-3.5399181405286408</v>
      </c>
      <c r="J208">
        <v>-4.1320548115964204</v>
      </c>
      <c r="K208">
        <v>-4.6748577569619583</v>
      </c>
      <c r="L208">
        <v>-6.0388946687397649</v>
      </c>
    </row>
    <row r="209" spans="1:12" x14ac:dyDescent="0.75">
      <c r="A209" t="s">
        <v>102</v>
      </c>
      <c r="B209">
        <v>16.98</v>
      </c>
      <c r="C209">
        <v>-4.0850659605108897</v>
      </c>
      <c r="D209">
        <v>-4.3012410680325139</v>
      </c>
      <c r="E209">
        <v>-4.3635071325299792</v>
      </c>
      <c r="F209">
        <v>-4.5456155767889017</v>
      </c>
      <c r="G209">
        <v>-4.5550153772004842</v>
      </c>
      <c r="H209">
        <v>-4.5926145788468116</v>
      </c>
      <c r="I209">
        <v>-4.680725018989933</v>
      </c>
      <c r="J209">
        <v>-5.6276787781639923</v>
      </c>
      <c r="K209">
        <v>-6.0800061068249764</v>
      </c>
      <c r="L209">
        <v>-6.0800061068249764</v>
      </c>
    </row>
    <row r="210" spans="1:12" x14ac:dyDescent="0.75">
      <c r="A210" t="s">
        <v>102</v>
      </c>
      <c r="B210">
        <v>18.84</v>
      </c>
      <c r="C210">
        <v>-0.3724391761348908</v>
      </c>
      <c r="D210">
        <v>-3.4271306865620197</v>
      </c>
      <c r="E210">
        <v>-3.622161318643788</v>
      </c>
      <c r="F210">
        <v>-3.7748928488734292</v>
      </c>
      <c r="G210">
        <v>-5.20942826373809</v>
      </c>
      <c r="H210">
        <v>-5.551313013049163</v>
      </c>
      <c r="I210">
        <v>-5.5677677392556166</v>
      </c>
      <c r="J210">
        <v>-6.7250191929510006</v>
      </c>
      <c r="K210">
        <v>-7.4299534689577618</v>
      </c>
      <c r="L210">
        <v>-7.7001723533598065</v>
      </c>
    </row>
    <row r="211" spans="1:12" x14ac:dyDescent="0.75">
      <c r="A211" t="s">
        <v>102</v>
      </c>
      <c r="B211">
        <v>18.760000000000002</v>
      </c>
      <c r="C211">
        <v>-1.3299702485150859</v>
      </c>
      <c r="D211">
        <v>-2.4214332503017584</v>
      </c>
      <c r="E211">
        <v>-3.0182698215753376</v>
      </c>
      <c r="F211">
        <v>-4.0885883479221361</v>
      </c>
      <c r="G211">
        <v>-4.7841126725449543</v>
      </c>
      <c r="H211">
        <v>-5.3128159172931113</v>
      </c>
      <c r="I211">
        <v>-6.7461636683908752</v>
      </c>
      <c r="J211">
        <v>-6.8495614729182579</v>
      </c>
      <c r="K211">
        <v>-6.8542613731240563</v>
      </c>
      <c r="L211">
        <v>-7.8916805980303106</v>
      </c>
    </row>
    <row r="212" spans="1:12" x14ac:dyDescent="0.75">
      <c r="A212" t="s">
        <v>102</v>
      </c>
      <c r="B212">
        <v>12.68</v>
      </c>
      <c r="C212">
        <v>-13.462960573724832</v>
      </c>
      <c r="D212">
        <v>-13.623924542543877</v>
      </c>
      <c r="E212">
        <v>-13.798978061007945</v>
      </c>
      <c r="F212">
        <v>-14.005763519090369</v>
      </c>
      <c r="G212">
        <v>-14.30888170493294</v>
      </c>
      <c r="H212">
        <v>-14.606122477775193</v>
      </c>
      <c r="I212">
        <v>-14.926862751646411</v>
      </c>
      <c r="J212">
        <v>-16.269755187984323</v>
      </c>
    </row>
    <row r="213" spans="1:12" x14ac:dyDescent="0.75">
      <c r="A213" t="s">
        <v>102</v>
      </c>
      <c r="B213">
        <v>18.12389782</v>
      </c>
      <c r="C213">
        <v>-1.1419843912558281</v>
      </c>
      <c r="D213">
        <v>-3.8442138391657483</v>
      </c>
      <c r="E213">
        <v>-4.0134000956018427</v>
      </c>
      <c r="F213">
        <v>-4.188453614065911</v>
      </c>
      <c r="G213">
        <v>-4.7465236218709883</v>
      </c>
      <c r="H213">
        <v>-4.859311075837609</v>
      </c>
      <c r="I213">
        <v>-5.5818572889006193</v>
      </c>
      <c r="J213">
        <v>-6.0024729798879726</v>
      </c>
      <c r="K213">
        <v>-6.3666797174334748</v>
      </c>
      <c r="L213">
        <v>-7.4134987427513082</v>
      </c>
    </row>
    <row r="214" spans="1:12" x14ac:dyDescent="0.75">
      <c r="A214" t="s">
        <v>102</v>
      </c>
      <c r="B214">
        <v>11.49</v>
      </c>
      <c r="C214">
        <v>-2.2264026182199905</v>
      </c>
      <c r="D214">
        <v>-2.2640018198663179</v>
      </c>
      <c r="E214">
        <v>-2.8150169018765236</v>
      </c>
      <c r="F214">
        <v>-2.852616103522851</v>
      </c>
      <c r="G214">
        <v>-3.9558237803378158</v>
      </c>
      <c r="H214">
        <v>-4.0662663596877264</v>
      </c>
      <c r="I214">
        <v>-5.1847512499145907</v>
      </c>
      <c r="J214">
        <v>-6.2057258995867697</v>
      </c>
      <c r="K214">
        <v>-7.7577385176514726</v>
      </c>
      <c r="L214">
        <v>-8.1983211712841459</v>
      </c>
    </row>
    <row r="215" spans="1:12" x14ac:dyDescent="0.75">
      <c r="A215" t="s">
        <v>102</v>
      </c>
      <c r="B215">
        <v>12.81</v>
      </c>
      <c r="C215">
        <v>-2.5471428920911898</v>
      </c>
      <c r="D215">
        <v>-2.7809400876414601</v>
      </c>
      <c r="E215">
        <v>-3.4283081993565556</v>
      </c>
      <c r="F215">
        <v>-4.1990309272720285</v>
      </c>
      <c r="G215">
        <v>-4.2260528157122383</v>
      </c>
      <c r="H215">
        <v>-4.8628334632488555</v>
      </c>
      <c r="I215">
        <v>-5.2998937294702833</v>
      </c>
      <c r="J215">
        <v>-5.3092935298818649</v>
      </c>
      <c r="K215">
        <v>-5.3269156179104931</v>
      </c>
      <c r="L215">
        <v>-5.5219462499922614</v>
      </c>
    </row>
    <row r="216" spans="1:12" x14ac:dyDescent="0.75">
      <c r="A216" t="s">
        <v>102</v>
      </c>
      <c r="B216">
        <v>13.61</v>
      </c>
      <c r="C216">
        <v>-3.2003782658342601</v>
      </c>
      <c r="D216">
        <v>-3.2450222423030977</v>
      </c>
      <c r="E216">
        <v>-3.503496451676849</v>
      </c>
      <c r="F216">
        <v>-3.8547911523718659</v>
      </c>
      <c r="G216">
        <v>-3.88768030284005</v>
      </c>
      <c r="H216">
        <v>-4.5926145788468116</v>
      </c>
      <c r="I216">
        <v>-5.4479253594941417</v>
      </c>
      <c r="J216">
        <v>-6.104683120648458</v>
      </c>
      <c r="K216">
        <v>-6.2280478878211971</v>
      </c>
      <c r="L216">
        <v>-6.6991748173053267</v>
      </c>
    </row>
    <row r="217" spans="1:12" x14ac:dyDescent="0.75">
      <c r="A217" t="s">
        <v>100</v>
      </c>
      <c r="B217">
        <v>19.149999999999999</v>
      </c>
      <c r="C217">
        <v>-4.8907408199643321</v>
      </c>
      <c r="D217">
        <v>-4.9171508021390311</v>
      </c>
      <c r="E217">
        <v>-4.9844819964349352</v>
      </c>
      <c r="F217">
        <v>-5.0174973262032037</v>
      </c>
      <c r="G217">
        <v>-5.2247957219251191</v>
      </c>
      <c r="H217">
        <v>-5.399090196078423</v>
      </c>
      <c r="I217">
        <v>-6.2005732620320764</v>
      </c>
      <c r="J217">
        <v>-6.3840969696969569</v>
      </c>
      <c r="K217">
        <v>-7.1908620320855592</v>
      </c>
      <c r="L217">
        <v>-7.2912085561497317</v>
      </c>
    </row>
    <row r="218" spans="1:12" x14ac:dyDescent="0.75">
      <c r="A218" t="s">
        <v>100</v>
      </c>
      <c r="B218">
        <v>15.80737884</v>
      </c>
      <c r="C218">
        <v>-7.3917533831636746</v>
      </c>
      <c r="D218">
        <v>-7.4852464287579625</v>
      </c>
      <c r="E218">
        <v>-7.5208026862098389</v>
      </c>
      <c r="F218">
        <v>-7.5945548976668311</v>
      </c>
      <c r="G218">
        <v>-7.6077192464258152</v>
      </c>
      <c r="H218">
        <v>-7.6129872615298755</v>
      </c>
      <c r="I218">
        <v>-7.6959556549183992</v>
      </c>
      <c r="J218">
        <v>-7.7973564121699681</v>
      </c>
      <c r="K218">
        <v>-7.8684689270737209</v>
      </c>
      <c r="L218">
        <v>-7.9106130479062884</v>
      </c>
    </row>
    <row r="219" spans="1:12" x14ac:dyDescent="0.75">
      <c r="A219" t="s">
        <v>100</v>
      </c>
      <c r="B219">
        <v>18.41</v>
      </c>
      <c r="C219">
        <v>-3.6380820960352991</v>
      </c>
      <c r="D219">
        <v>-3.8960743576321391</v>
      </c>
      <c r="E219">
        <v>-4.1264091573492312</v>
      </c>
      <c r="F219">
        <v>-4.963536388610982</v>
      </c>
      <c r="G219">
        <v>-4.9885441018813586</v>
      </c>
      <c r="H219">
        <v>-5.226794030491658</v>
      </c>
      <c r="I219">
        <v>-5.3676287376950134</v>
      </c>
      <c r="J219">
        <v>-5.896759653130851</v>
      </c>
      <c r="K219">
        <v>-6.0599636973068147</v>
      </c>
      <c r="L219">
        <v>-6.0862905987260563</v>
      </c>
    </row>
    <row r="220" spans="1:12" x14ac:dyDescent="0.75">
      <c r="A220" t="s">
        <v>100</v>
      </c>
      <c r="B220">
        <v>17.190000000000001</v>
      </c>
      <c r="C220">
        <v>-7.6516848484848365</v>
      </c>
      <c r="D220">
        <v>-7.7692007130124727</v>
      </c>
      <c r="E220">
        <v>-7.8537012477718227</v>
      </c>
      <c r="F220">
        <v>-8.9826338680926749</v>
      </c>
      <c r="G220">
        <v>-9.2163422459892885</v>
      </c>
      <c r="H220">
        <v>-9.5187165775400864</v>
      </c>
      <c r="I220">
        <v>-9.6137811051693305</v>
      </c>
      <c r="J220">
        <v>-11.347462388591799</v>
      </c>
      <c r="K220">
        <v>-14.427938680926909</v>
      </c>
    </row>
    <row r="221" spans="1:12" x14ac:dyDescent="0.75">
      <c r="A221" t="s">
        <v>100</v>
      </c>
    </row>
    <row r="222" spans="1:12" x14ac:dyDescent="0.75">
      <c r="A222" t="s">
        <v>100</v>
      </c>
      <c r="B222">
        <v>24.49</v>
      </c>
      <c r="C222">
        <v>-1.8152778998759447</v>
      </c>
      <c r="D222">
        <v>-1.8396864341384629</v>
      </c>
      <c r="E222">
        <v>-1.8808002180895265</v>
      </c>
      <c r="F222">
        <v>-1.9116355560528242</v>
      </c>
      <c r="G222">
        <v>-2.4550612133627747</v>
      </c>
      <c r="H222">
        <v>-3.2284532248568683</v>
      </c>
      <c r="I222">
        <v>-3.7731664628737249</v>
      </c>
      <c r="J222">
        <v>-3.7783056858675983</v>
      </c>
      <c r="K222">
        <v>-3.9286196335634069</v>
      </c>
      <c r="L222">
        <v>-4.985923190926898</v>
      </c>
    </row>
    <row r="223" spans="1:12" x14ac:dyDescent="0.75">
      <c r="A223" t="s">
        <v>100</v>
      </c>
      <c r="B223">
        <v>19.309999999999999</v>
      </c>
      <c r="C223">
        <v>-2.7028420677361771</v>
      </c>
      <c r="D223">
        <v>-3.3603992869875134</v>
      </c>
      <c r="E223">
        <v>-3.8119814616755763</v>
      </c>
      <c r="F223">
        <v>-4.3850267379679062</v>
      </c>
      <c r="G223">
        <v>-5.1640584670231666</v>
      </c>
      <c r="H223">
        <v>-5.5073654188948264</v>
      </c>
      <c r="I223">
        <v>-5.603753297682692</v>
      </c>
      <c r="J223">
        <v>-6.0909746880570319</v>
      </c>
      <c r="K223">
        <v>-6.5412335115864328</v>
      </c>
      <c r="L223">
        <v>-6.7406032085561378</v>
      </c>
    </row>
    <row r="224" spans="1:12" x14ac:dyDescent="0.75">
      <c r="A224" t="s">
        <v>100</v>
      </c>
      <c r="B224">
        <v>18.91</v>
      </c>
      <c r="C224">
        <v>-9.6428377896613142</v>
      </c>
      <c r="D224">
        <v>-9.8237262032085493</v>
      </c>
      <c r="E224">
        <v>-9.8382488413547122</v>
      </c>
      <c r="F224">
        <v>-9.9135087344028463</v>
      </c>
      <c r="G224">
        <v>-10.107607843137242</v>
      </c>
      <c r="H224">
        <v>-10.130059180035634</v>
      </c>
      <c r="I224">
        <v>-10.266056327985719</v>
      </c>
      <c r="J224">
        <v>-10.382248841354716</v>
      </c>
      <c r="K224">
        <v>-10.45223814616754</v>
      </c>
      <c r="L224">
        <v>-10.783657754010683</v>
      </c>
    </row>
    <row r="225" spans="1:12" x14ac:dyDescent="0.75">
      <c r="A225" t="s">
        <v>100</v>
      </c>
      <c r="B225">
        <v>17.329999999999998</v>
      </c>
      <c r="C225">
        <v>-5.2472470588235121</v>
      </c>
      <c r="D225">
        <v>-5.2789276292335021</v>
      </c>
      <c r="E225">
        <v>-5.338352941176451</v>
      </c>
      <c r="F225">
        <v>-5.3819208556149576</v>
      </c>
      <c r="G225">
        <v>-5.4928313725490066</v>
      </c>
      <c r="H225">
        <v>-5.5139593582887576</v>
      </c>
      <c r="I225">
        <v>-5.5905426024955336</v>
      </c>
      <c r="J225">
        <v>-5.6618438502673625</v>
      </c>
      <c r="K225">
        <v>-5.804446345811038</v>
      </c>
      <c r="L225">
        <v>-5.9048042780748489</v>
      </c>
    </row>
    <row r="226" spans="1:12" x14ac:dyDescent="0.75">
      <c r="A226" t="s">
        <v>100</v>
      </c>
      <c r="B226">
        <v>9.06</v>
      </c>
      <c r="C226">
        <v>-3.8014174688057003</v>
      </c>
      <c r="D226">
        <v>-3.8964819964349253</v>
      </c>
      <c r="E226">
        <v>-3.9981518716577398</v>
      </c>
      <c r="F226">
        <v>-4.1499950089126498</v>
      </c>
      <c r="G226">
        <v>-4.3361768270944712</v>
      </c>
      <c r="H226">
        <v>-4.5104598930481172</v>
      </c>
      <c r="I226">
        <v>-4.6226937611408072</v>
      </c>
      <c r="J226">
        <v>-5.0637119429589941</v>
      </c>
      <c r="K226">
        <v>-5.2089497326203151</v>
      </c>
      <c r="L226">
        <v>-5.3370295900178091</v>
      </c>
    </row>
    <row r="227" spans="1:12" x14ac:dyDescent="0.75">
      <c r="A227" t="s">
        <v>100</v>
      </c>
      <c r="B227">
        <v>17.36</v>
      </c>
      <c r="C227">
        <v>-4.8709361853832416</v>
      </c>
      <c r="D227">
        <v>-4.9329853832441977</v>
      </c>
      <c r="E227">
        <v>-5.2498823529411576</v>
      </c>
      <c r="F227">
        <v>-5.6156292335115721</v>
      </c>
      <c r="G227">
        <v>-5.698817825311937</v>
      </c>
      <c r="H227">
        <v>-6.0223201426024859</v>
      </c>
      <c r="I227">
        <v>-6.1675579322638079</v>
      </c>
      <c r="J227">
        <v>-6.8898110516934024</v>
      </c>
      <c r="K227">
        <v>-6.9109390374331543</v>
      </c>
      <c r="L227">
        <v>-6.9241383244206753</v>
      </c>
    </row>
    <row r="228" spans="1:12" x14ac:dyDescent="0.75">
      <c r="A228" t="s">
        <v>100</v>
      </c>
      <c r="B228">
        <v>17.170000000000002</v>
      </c>
      <c r="C228">
        <v>-3.9493019607843043</v>
      </c>
      <c r="D228">
        <v>-4.4721739750445577</v>
      </c>
      <c r="E228">
        <v>-5.660531907308358</v>
      </c>
      <c r="F228">
        <v>-5.7727657754010684</v>
      </c>
      <c r="G228">
        <v>-5.7938823529411625</v>
      </c>
      <c r="H228">
        <v>-6.3088370766488229</v>
      </c>
      <c r="I228">
        <v>-7.7665540106951712</v>
      </c>
      <c r="J228">
        <v>-8.388460606060594</v>
      </c>
      <c r="K228">
        <v>-9.4381746880570248</v>
      </c>
      <c r="L228">
        <v>-12.113294830659518</v>
      </c>
    </row>
    <row r="229" spans="1:12" x14ac:dyDescent="0.75">
      <c r="A229" t="s">
        <v>100</v>
      </c>
      <c r="B229">
        <v>14.73</v>
      </c>
      <c r="C229">
        <v>-2.7688613190730775</v>
      </c>
      <c r="D229">
        <v>-2.819034581105154</v>
      </c>
      <c r="E229">
        <v>-2.924674509803912</v>
      </c>
      <c r="F229">
        <v>-3.2349661319073024</v>
      </c>
      <c r="G229">
        <v>-3.4567871657753999</v>
      </c>
      <c r="H229">
        <v>-3.4792385026737929</v>
      </c>
      <c r="I229">
        <v>-3.7802894830659488</v>
      </c>
      <c r="J229">
        <v>-5.5166060606060405</v>
      </c>
      <c r="K229">
        <v>-7.4905896613190537</v>
      </c>
    </row>
    <row r="230" spans="1:12" x14ac:dyDescent="0.75">
      <c r="A230" t="s">
        <v>100</v>
      </c>
      <c r="B230">
        <v>11.83</v>
      </c>
      <c r="C230">
        <v>-2.825639928698743</v>
      </c>
      <c r="D230">
        <v>-2.8573319073083705</v>
      </c>
      <c r="E230">
        <v>-2.902223172905519</v>
      </c>
      <c r="F230">
        <v>-3.1227322638146124</v>
      </c>
      <c r="G230">
        <v>-3.1715821746880475</v>
      </c>
      <c r="H230">
        <v>-3.2204434937611399</v>
      </c>
      <c r="I230">
        <v>-3.2957033868092549</v>
      </c>
      <c r="J230">
        <v>-3.3075907308377719</v>
      </c>
      <c r="K230">
        <v>-3.5162124777183483</v>
      </c>
      <c r="L230">
        <v>-3.8410267379679013</v>
      </c>
    </row>
    <row r="231" spans="1:12" x14ac:dyDescent="0.75">
      <c r="A231" t="s">
        <v>100</v>
      </c>
      <c r="B231">
        <v>11.648713839999999</v>
      </c>
      <c r="C231">
        <v>-2.1958160427807476</v>
      </c>
      <c r="D231">
        <v>-2.2908805704099726</v>
      </c>
      <c r="E231">
        <v>-2.891659180035643</v>
      </c>
      <c r="F231">
        <v>-2.953719786096237</v>
      </c>
      <c r="G231">
        <v>-3.6904955436719944</v>
      </c>
      <c r="H231">
        <v>-3.7208641711229804</v>
      </c>
      <c r="I231">
        <v>-3.7221875222816219</v>
      </c>
      <c r="J231">
        <v>-3.7419921568627323</v>
      </c>
      <c r="K231">
        <v>-4.0126745098039018</v>
      </c>
      <c r="L231">
        <v>-4.0971864527629087</v>
      </c>
    </row>
    <row r="232" spans="1:12" x14ac:dyDescent="0.75">
      <c r="A232" t="s">
        <v>100</v>
      </c>
      <c r="B232">
        <v>10.050000000000001</v>
      </c>
      <c r="C232">
        <v>-0.74866310160427474</v>
      </c>
      <c r="D232">
        <v>-1.1183686274509761</v>
      </c>
      <c r="E232">
        <v>-1.24644848484847</v>
      </c>
      <c r="F232">
        <v>-2.3542645276292276</v>
      </c>
      <c r="G232">
        <v>-2.4981789661318876</v>
      </c>
      <c r="H232">
        <v>-2.6671914438502631</v>
      </c>
      <c r="I232">
        <v>-2.9167458110516815</v>
      </c>
      <c r="J232">
        <v>-2.9352385026737879</v>
      </c>
      <c r="K232">
        <v>-3.3973732620320689</v>
      </c>
      <c r="L232">
        <v>-3.5320470588235144</v>
      </c>
    </row>
    <row r="233" spans="1:12" x14ac:dyDescent="0.75">
      <c r="A233" t="s">
        <v>100</v>
      </c>
      <c r="B233">
        <v>2.78</v>
      </c>
      <c r="C233">
        <v>-6.0751286987522084</v>
      </c>
      <c r="D233">
        <v>-6.112102673796783</v>
      </c>
      <c r="E233">
        <v>-6.1490766488413389</v>
      </c>
      <c r="F233">
        <v>-6.2850737967914254</v>
      </c>
      <c r="G233">
        <v>-6.3576983957219149</v>
      </c>
      <c r="H233">
        <v>-6.5201055258467013</v>
      </c>
      <c r="I233">
        <v>-6.5914067736185293</v>
      </c>
      <c r="J233">
        <v>-6.6442153297682509</v>
      </c>
      <c r="K233">
        <v>-6.7722951871657653</v>
      </c>
      <c r="L233">
        <v>-6.8343557932263783</v>
      </c>
    </row>
    <row r="234" spans="1:12" x14ac:dyDescent="0.75">
      <c r="A234" t="s">
        <v>100</v>
      </c>
      <c r="B234">
        <v>24.74</v>
      </c>
      <c r="C234">
        <v>-1.8300691622103329</v>
      </c>
      <c r="D234">
        <v>-1.861749732620303</v>
      </c>
      <c r="E234">
        <v>-3.6772962566844734</v>
      </c>
      <c r="F234">
        <v>-4.1724463458110428</v>
      </c>
      <c r="G234">
        <v>-5.358157575757561</v>
      </c>
      <c r="H234">
        <v>-5.495478074866309</v>
      </c>
      <c r="I234">
        <v>-5.734468449197851</v>
      </c>
      <c r="J234">
        <v>-7.3229005347593388</v>
      </c>
      <c r="K234">
        <v>-7.3968484848484692</v>
      </c>
      <c r="L234">
        <v>-7.5566089126559532</v>
      </c>
    </row>
    <row r="235" spans="1:12" x14ac:dyDescent="0.75">
      <c r="A235" t="s">
        <v>100</v>
      </c>
      <c r="B235">
        <v>27.82</v>
      </c>
      <c r="C235">
        <v>-2.8388506238859015</v>
      </c>
      <c r="D235">
        <v>-2.9510844919785919</v>
      </c>
      <c r="E235">
        <v>-3.1372549019607749</v>
      </c>
      <c r="F235">
        <v>-3.293056684491972</v>
      </c>
      <c r="G235">
        <v>-3.3775686274509784</v>
      </c>
      <c r="H235">
        <v>-3.3973732620320689</v>
      </c>
      <c r="I235">
        <v>-3.5980777183600523</v>
      </c>
      <c r="J235">
        <v>-3.6865368983957079</v>
      </c>
      <c r="K235">
        <v>-4.9263914438502656</v>
      </c>
      <c r="L235">
        <v>-6.5068948306595233</v>
      </c>
    </row>
    <row r="236" spans="1:12" x14ac:dyDescent="0.75">
      <c r="A236" t="s">
        <v>100</v>
      </c>
      <c r="B236">
        <v>12.02129564</v>
      </c>
      <c r="C236">
        <v>-2.8194803689067029</v>
      </c>
      <c r="D236">
        <v>-3.1750429434255079</v>
      </c>
      <c r="E236">
        <v>-3.4028646851723794</v>
      </c>
      <c r="F236">
        <v>-3.4555448362130883</v>
      </c>
      <c r="G236">
        <v>-3.7334070324474493</v>
      </c>
      <c r="H236">
        <v>-3.832168093145798</v>
      </c>
      <c r="I236">
        <v>-4.5709531659803622</v>
      </c>
      <c r="J236">
        <v>-5.3834790722695596</v>
      </c>
      <c r="K236">
        <v>-5.6244765407777928</v>
      </c>
      <c r="L236">
        <v>-5.8786383580450297</v>
      </c>
    </row>
    <row r="237" spans="1:12" x14ac:dyDescent="0.75">
      <c r="A237" t="s">
        <v>100</v>
      </c>
      <c r="B237">
        <v>3.2</v>
      </c>
      <c r="C237">
        <v>-2.8494146167557775</v>
      </c>
      <c r="D237">
        <v>-2.8982645276292325</v>
      </c>
      <c r="E237">
        <v>-3.014457040998209</v>
      </c>
      <c r="F237">
        <v>-3.145172192513368</v>
      </c>
      <c r="G237">
        <v>-3.6971008912655838</v>
      </c>
      <c r="H237">
        <v>-3.9493019607843043</v>
      </c>
      <c r="I237">
        <v>-4.0615358288769947</v>
      </c>
      <c r="J237">
        <v>-4.2846802139037328</v>
      </c>
      <c r="K237">
        <v>-4.4391586452762892</v>
      </c>
      <c r="L237">
        <v>-4.5223472370766347</v>
      </c>
    </row>
    <row r="238" spans="1:12" x14ac:dyDescent="0.75">
      <c r="A238" t="s">
        <v>100</v>
      </c>
    </row>
    <row r="239" spans="1:12" x14ac:dyDescent="0.75">
      <c r="A239" t="s">
        <v>100</v>
      </c>
      <c r="B239">
        <v>6.33</v>
      </c>
      <c r="C239">
        <v>-3.216473440285196</v>
      </c>
      <c r="D239">
        <v>-3.3749219251336759</v>
      </c>
      <c r="E239">
        <v>-3.6403222816399179</v>
      </c>
      <c r="F239">
        <v>-3.7987707664883978</v>
      </c>
      <c r="G239">
        <v>-3.9875878787878638</v>
      </c>
      <c r="H239">
        <v>-4.4457639928698587</v>
      </c>
      <c r="I239">
        <v>-4.7322923351158517</v>
      </c>
      <c r="J239">
        <v>-4.8696128342245801</v>
      </c>
      <c r="K239">
        <v>-5.043907308377884</v>
      </c>
      <c r="L239">
        <v>-5.5746966131907305</v>
      </c>
    </row>
    <row r="240" spans="1:12" x14ac:dyDescent="0.75">
      <c r="A240" t="s">
        <v>100</v>
      </c>
      <c r="B240">
        <v>4.42</v>
      </c>
      <c r="C240">
        <v>-2.9154338680926775</v>
      </c>
      <c r="D240">
        <v>-2.9880470588235095</v>
      </c>
      <c r="E240">
        <v>-3.2204434937611399</v>
      </c>
      <c r="F240">
        <v>-3.3749219251336759</v>
      </c>
      <c r="G240">
        <v>-3.4211365418894659</v>
      </c>
      <c r="H240">
        <v>-3.5412991087343864</v>
      </c>
      <c r="I240">
        <v>-3.5571450980392103</v>
      </c>
      <c r="J240">
        <v>-3.9849525846702187</v>
      </c>
      <c r="K240">
        <v>-4.0919044563279803</v>
      </c>
      <c r="L240">
        <v>-4.6081711229946443</v>
      </c>
    </row>
    <row r="241" spans="1:12" x14ac:dyDescent="0.75">
      <c r="A241" t="s">
        <v>100</v>
      </c>
      <c r="B241">
        <v>10.08</v>
      </c>
      <c r="C241">
        <v>-3.0831229946523919</v>
      </c>
      <c r="D241">
        <v>-3.150454188948296</v>
      </c>
      <c r="E241">
        <v>-3.1689468805704024</v>
      </c>
      <c r="F241">
        <v>-3.3656812834224414</v>
      </c>
      <c r="G241">
        <v>-3.6271229946523968</v>
      </c>
      <c r="H241">
        <v>-4.0681297682709268</v>
      </c>
      <c r="I241">
        <v>-4.3256128342245947</v>
      </c>
      <c r="J241">
        <v>-4.5025426024955237</v>
      </c>
      <c r="K241">
        <v>-4.7468149732620146</v>
      </c>
      <c r="L241">
        <v>-4.7481383244206752</v>
      </c>
    </row>
    <row r="242" spans="1:12" x14ac:dyDescent="0.75">
      <c r="A242" t="s">
        <v>100</v>
      </c>
      <c r="B242">
        <v>18.18</v>
      </c>
      <c r="C242">
        <v>-2.769246370932688</v>
      </c>
      <c r="D242">
        <v>-2.818258003115889</v>
      </c>
      <c r="E242">
        <v>-2.8750147658964624</v>
      </c>
      <c r="F242">
        <v>-2.9098399934027048</v>
      </c>
      <c r="G242">
        <v>-3.0426884852753497</v>
      </c>
      <c r="H242">
        <v>-3.2013355056845945</v>
      </c>
      <c r="I242">
        <v>-4.7465503522641423</v>
      </c>
      <c r="J242">
        <v>-5.0586846873753348</v>
      </c>
      <c r="K242">
        <v>-5.7629232240248367</v>
      </c>
      <c r="L242">
        <v>-5.9306080874765197</v>
      </c>
    </row>
    <row r="243" spans="1:12" x14ac:dyDescent="0.75">
      <c r="A243" t="s">
        <v>100</v>
      </c>
      <c r="B243">
        <v>12.96</v>
      </c>
      <c r="C243">
        <v>-7.2885732620320658</v>
      </c>
      <c r="D243">
        <v>-7.3229005347593388</v>
      </c>
      <c r="E243">
        <v>-7.3427051693404488</v>
      </c>
      <c r="F243">
        <v>-7.3532691622103252</v>
      </c>
      <c r="G243">
        <v>-7.3810024955436662</v>
      </c>
      <c r="H243">
        <v>-7.4496570409982112</v>
      </c>
      <c r="I243">
        <v>-7.5803836007130085</v>
      </c>
      <c r="J243">
        <v>-7.6094288770053335</v>
      </c>
      <c r="K243">
        <v>-7.6503614973261946</v>
      </c>
      <c r="L243">
        <v>-7.8893518716577367</v>
      </c>
    </row>
    <row r="244" spans="1:12" x14ac:dyDescent="0.75">
      <c r="A244" t="s">
        <v>100</v>
      </c>
      <c r="B244">
        <v>14.17</v>
      </c>
      <c r="C244">
        <v>-8.8508684089650025</v>
      </c>
      <c r="D244">
        <v>-9.7845586626478216</v>
      </c>
      <c r="E244">
        <v>-10.408767251469452</v>
      </c>
      <c r="F244">
        <v>-10.838070659442852</v>
      </c>
      <c r="G244">
        <v>-12.373577593254391</v>
      </c>
      <c r="H244">
        <v>-13.579850650065111</v>
      </c>
      <c r="I244">
        <v>-13.834012467332348</v>
      </c>
    </row>
    <row r="245" spans="1:12" x14ac:dyDescent="0.75">
      <c r="A245" t="s">
        <v>100</v>
      </c>
      <c r="B245">
        <v>12.64</v>
      </c>
      <c r="C245">
        <v>-2.8758131907308195</v>
      </c>
      <c r="D245">
        <v>-2.9207158645276254</v>
      </c>
      <c r="E245">
        <v>-2.9523964349375955</v>
      </c>
      <c r="F245">
        <v>-3.4831971479500794</v>
      </c>
      <c r="G245">
        <v>-3.7195522281639768</v>
      </c>
      <c r="H245">
        <v>-3.9506139037433083</v>
      </c>
      <c r="I245">
        <v>-4.4378467023172847</v>
      </c>
      <c r="J245">
        <v>-5.3330709447415225</v>
      </c>
      <c r="K245">
        <v>-5.6314752228163956</v>
      </c>
      <c r="L245">
        <v>-5.7952057040998035</v>
      </c>
    </row>
    <row r="246" spans="1:12" x14ac:dyDescent="0.75">
      <c r="A246" t="s">
        <v>100</v>
      </c>
      <c r="B246">
        <v>2.5299999999999998</v>
      </c>
      <c r="C246">
        <v>-3.8740306595365324</v>
      </c>
      <c r="D246">
        <v>-3.9294859180035568</v>
      </c>
      <c r="E246">
        <v>-4.0773704099821613</v>
      </c>
      <c r="F246">
        <v>-4.5170652406417062</v>
      </c>
      <c r="G246">
        <v>-4.5949718360071232</v>
      </c>
      <c r="H246">
        <v>-4.7877475935828766</v>
      </c>
      <c r="I246">
        <v>-4.9184627450980347</v>
      </c>
      <c r="J246">
        <v>-5.2142317290552436</v>
      </c>
      <c r="K246">
        <v>-5.2908149732620195</v>
      </c>
      <c r="L246">
        <v>-6.6574260249554298</v>
      </c>
    </row>
    <row r="247" spans="1:12" x14ac:dyDescent="0.75">
      <c r="A247" t="s">
        <v>100</v>
      </c>
      <c r="B247">
        <v>10.82</v>
      </c>
      <c r="C247">
        <v>-4.5447985739750276</v>
      </c>
      <c r="D247">
        <v>-4.6530623885917928</v>
      </c>
      <c r="E247">
        <v>-5.2578110516933876</v>
      </c>
      <c r="F247">
        <v>-5.3911614973261921</v>
      </c>
      <c r="G247">
        <v>-5.5218880570409885</v>
      </c>
      <c r="H247">
        <v>-5.797852406417106</v>
      </c>
      <c r="I247">
        <v>-5.8585896613190585</v>
      </c>
      <c r="J247">
        <v>-5.9853461675579309</v>
      </c>
      <c r="K247">
        <v>-6.242817825311942</v>
      </c>
      <c r="L247">
        <v>-6.3035550802138944</v>
      </c>
    </row>
    <row r="248" spans="1:12" x14ac:dyDescent="0.75">
      <c r="A248" t="s">
        <v>100</v>
      </c>
      <c r="B248">
        <v>8.99</v>
      </c>
      <c r="C248">
        <v>-2.3608584670231596</v>
      </c>
      <c r="D248">
        <v>-2.4070730837789491</v>
      </c>
      <c r="E248">
        <v>-2.968242424242419</v>
      </c>
      <c r="F248">
        <v>-3.8898766488413363</v>
      </c>
      <c r="G248">
        <v>-6.4765262032085369</v>
      </c>
      <c r="H248">
        <v>-6.7260805704099749</v>
      </c>
      <c r="I248">
        <v>-7.5381276292335055</v>
      </c>
      <c r="J248">
        <v>-7.9593297682709441</v>
      </c>
      <c r="K248">
        <v>-8.4161825311942771</v>
      </c>
      <c r="L248">
        <v>-9.093544385026723</v>
      </c>
    </row>
    <row r="249" spans="1:12" x14ac:dyDescent="0.75">
      <c r="A249" t="s">
        <v>100</v>
      </c>
      <c r="B249">
        <v>12.92</v>
      </c>
      <c r="C249">
        <v>-3.1346196078431299</v>
      </c>
      <c r="D249">
        <v>-3.3432413547237059</v>
      </c>
      <c r="E249">
        <v>-3.4686745098039169</v>
      </c>
      <c r="F249">
        <v>-3.5241297682709414</v>
      </c>
      <c r="G249">
        <v>-3.6469276292335073</v>
      </c>
      <c r="H249">
        <v>-3.8146167557932213</v>
      </c>
      <c r="I249">
        <v>-3.9176099821746773</v>
      </c>
      <c r="J249">
        <v>-3.9928698752228118</v>
      </c>
      <c r="K249">
        <v>-4.4338766488413413</v>
      </c>
      <c r="L249">
        <v>-4.7824655971479482</v>
      </c>
    </row>
    <row r="250" spans="1:12" x14ac:dyDescent="0.75">
      <c r="A250" t="s">
        <v>100</v>
      </c>
      <c r="B250">
        <v>7.88</v>
      </c>
      <c r="C250">
        <v>-3.0646303030302855</v>
      </c>
      <c r="D250">
        <v>-3.2534474153297515</v>
      </c>
      <c r="E250">
        <v>-3.3986966131907304</v>
      </c>
      <c r="F250">
        <v>-3.4647158645276104</v>
      </c>
      <c r="G250">
        <v>-3.5848670231728939</v>
      </c>
      <c r="H250">
        <v>-3.7433155080213734</v>
      </c>
      <c r="I250">
        <v>-3.7961354723707528</v>
      </c>
      <c r="J250">
        <v>-3.9611778966131843</v>
      </c>
      <c r="K250">
        <v>-4.0588891265597118</v>
      </c>
      <c r="L250">
        <v>-4.2569468805703927</v>
      </c>
    </row>
    <row r="251" spans="1:12" x14ac:dyDescent="0.75">
      <c r="A251" t="s">
        <v>100</v>
      </c>
      <c r="B251">
        <v>14.044607579999999</v>
      </c>
      <c r="C251">
        <v>-3.7882067736185219</v>
      </c>
      <c r="D251">
        <v>-4.2543115864527472</v>
      </c>
      <c r="E251">
        <v>-4.3084434937611302</v>
      </c>
      <c r="F251">
        <v>-4.8088755793226277</v>
      </c>
      <c r="G251">
        <v>-5.0914338680926772</v>
      </c>
      <c r="H251">
        <v>-6.034196078431366</v>
      </c>
      <c r="I251">
        <v>-6.1398245989304669</v>
      </c>
      <c r="J251">
        <v>-7.6701661319073056</v>
      </c>
      <c r="K251">
        <v>-7.9223557932263686</v>
      </c>
      <c r="L251">
        <v>-8.725162210338663</v>
      </c>
    </row>
    <row r="252" spans="1:12" x14ac:dyDescent="0.75">
      <c r="A252" t="s">
        <v>100</v>
      </c>
      <c r="B252">
        <v>22.043424399999999</v>
      </c>
      <c r="C252">
        <v>-8.2042792894528525</v>
      </c>
      <c r="D252">
        <v>-8.2464120322830414</v>
      </c>
      <c r="E252">
        <v>-8.2964638647729103</v>
      </c>
      <c r="F252">
        <v>-8.3794208801590369</v>
      </c>
      <c r="G252">
        <v>-8.4900378193421346</v>
      </c>
      <c r="H252">
        <v>-8.5374499552787633</v>
      </c>
      <c r="I252">
        <v>-8.649386742738475</v>
      </c>
      <c r="J252">
        <v>-8.683623151913741</v>
      </c>
      <c r="K252">
        <v>-8.692850711847651</v>
      </c>
      <c r="L252">
        <v>-9.0642059536763</v>
      </c>
    </row>
    <row r="253" spans="1:12" x14ac:dyDescent="0.75">
      <c r="A253" t="s">
        <v>100</v>
      </c>
      <c r="B253">
        <v>6.09</v>
      </c>
      <c r="C253">
        <v>-4.4550046345810932</v>
      </c>
      <c r="D253">
        <v>-4.5434752228163857</v>
      </c>
      <c r="E253">
        <v>-4.7758602495543592</v>
      </c>
      <c r="F253">
        <v>-4.8418795008912596</v>
      </c>
      <c r="G253">
        <v>-4.9593953654188772</v>
      </c>
      <c r="H253">
        <v>-5.0214559714794911</v>
      </c>
      <c r="I253">
        <v>-5.4664327985739645</v>
      </c>
      <c r="J253">
        <v>-5.5562153297682615</v>
      </c>
      <c r="K253">
        <v>-6.3576983957219149</v>
      </c>
      <c r="L253">
        <v>-6.3814616755793114</v>
      </c>
    </row>
    <row r="254" spans="1:12" x14ac:dyDescent="0.75">
      <c r="A254" t="s">
        <v>100</v>
      </c>
      <c r="B254">
        <v>20.710166180000002</v>
      </c>
      <c r="C254">
        <v>-2.8969411764705715</v>
      </c>
      <c r="D254">
        <v>-4.9514780748663041</v>
      </c>
      <c r="E254">
        <v>-4.9660007130124662</v>
      </c>
      <c r="F254">
        <v>-5.0293732620320837</v>
      </c>
      <c r="G254">
        <v>-5.0491893048128311</v>
      </c>
      <c r="H254">
        <v>-5.1865098039215596</v>
      </c>
      <c r="I254">
        <v>-5.5205647058823475</v>
      </c>
      <c r="J254">
        <v>-6.0408014260249354</v>
      </c>
      <c r="K254">
        <v>-6.1147379679144285</v>
      </c>
      <c r="L254">
        <v>-6.1292720142602484</v>
      </c>
    </row>
    <row r="255" spans="1:12" x14ac:dyDescent="0.75">
      <c r="A255" t="s">
        <v>100</v>
      </c>
      <c r="B255">
        <v>14.84743364</v>
      </c>
      <c r="C255">
        <v>-7.3202652406416941</v>
      </c>
      <c r="D255">
        <v>-7.3770438502673592</v>
      </c>
      <c r="E255">
        <v>-7.3875964349375991</v>
      </c>
      <c r="F255">
        <v>-7.4153297682709383</v>
      </c>
      <c r="G255">
        <v>-7.6569668449197836</v>
      </c>
      <c r="H255">
        <v>-7.6688427807486441</v>
      </c>
      <c r="I255">
        <v>-7.8642652406416982</v>
      </c>
      <c r="J255">
        <v>-8.1045789661319017</v>
      </c>
      <c r="K255">
        <v>-8.1600342245989275</v>
      </c>
      <c r="L255">
        <v>-8.2379294117646875</v>
      </c>
    </row>
    <row r="256" spans="1:12" x14ac:dyDescent="0.75">
      <c r="A256" t="s">
        <v>100</v>
      </c>
      <c r="B256">
        <v>23.59</v>
      </c>
      <c r="C256">
        <v>-4.8405675579322551</v>
      </c>
      <c r="D256">
        <v>-4.8854588235294036</v>
      </c>
      <c r="E256">
        <v>-4.8907408199643321</v>
      </c>
      <c r="F256">
        <v>-5.1086032085561426</v>
      </c>
      <c r="G256">
        <v>-5.1548178253119321</v>
      </c>
      <c r="H256">
        <v>-5.1680171122994532</v>
      </c>
      <c r="I256">
        <v>-5.2115964349375981</v>
      </c>
      <c r="J256">
        <v>-5.36476292335115</v>
      </c>
      <c r="K256">
        <v>-5.6063885918003376</v>
      </c>
      <c r="L256">
        <v>-5.624881283422444</v>
      </c>
    </row>
    <row r="257" spans="1:12" x14ac:dyDescent="0.75">
      <c r="A257" t="s">
        <v>100</v>
      </c>
      <c r="B257">
        <v>17.229996700000001</v>
      </c>
      <c r="C257">
        <v>-6.674040370745395</v>
      </c>
      <c r="D257">
        <v>-6.8939657788373641</v>
      </c>
      <c r="E257">
        <v>-7.0401389754723409</v>
      </c>
      <c r="F257">
        <v>-7.1217875205842356</v>
      </c>
      <c r="G257">
        <v>-7.8052527458248715</v>
      </c>
      <c r="H257">
        <v>-7.9501174721856369</v>
      </c>
      <c r="I257">
        <v>-9.9188759807980453</v>
      </c>
      <c r="J257">
        <v>-10.365303282360276</v>
      </c>
      <c r="K257">
        <v>-15.040296902145426</v>
      </c>
    </row>
    <row r="258" spans="1:12" x14ac:dyDescent="0.75">
      <c r="A258" t="s">
        <v>100</v>
      </c>
      <c r="B258">
        <v>23</v>
      </c>
      <c r="C258">
        <v>-6.5372634581105089</v>
      </c>
      <c r="D258">
        <v>-6.8554837789661303</v>
      </c>
      <c r="E258">
        <v>-7.1248427807486587</v>
      </c>
      <c r="F258">
        <v>-7.825967914438503</v>
      </c>
      <c r="G258">
        <v>-8.5957590017825272</v>
      </c>
      <c r="H258">
        <v>-8.793816755793209</v>
      </c>
      <c r="I258">
        <v>-17.694596791443839</v>
      </c>
    </row>
    <row r="259" spans="1:12" x14ac:dyDescent="0.75">
      <c r="A259" t="s">
        <v>100</v>
      </c>
      <c r="B259">
        <v>11.62</v>
      </c>
      <c r="C259">
        <v>-6.5531094474153129</v>
      </c>
      <c r="D259">
        <v>-6.5900834224598883</v>
      </c>
      <c r="E259">
        <v>-6.5900834224598883</v>
      </c>
      <c r="F259">
        <v>-6.6442153297682509</v>
      </c>
      <c r="G259">
        <v>-6.8211565062388573</v>
      </c>
      <c r="H259">
        <v>-6.8515251336898233</v>
      </c>
      <c r="I259">
        <v>-6.8937696969696898</v>
      </c>
      <c r="J259">
        <v>-6.9347023172905509</v>
      </c>
      <c r="K259">
        <v>-7.1195607843137108</v>
      </c>
      <c r="L259">
        <v>-7.3070545454545348</v>
      </c>
    </row>
    <row r="260" spans="1:12" x14ac:dyDescent="0.75">
      <c r="A260" t="s">
        <v>100</v>
      </c>
      <c r="B260">
        <v>25.335924519999999</v>
      </c>
      <c r="C260">
        <v>-9.0473411764705727</v>
      </c>
      <c r="D260">
        <v>-9.0644991087343989</v>
      </c>
      <c r="E260">
        <v>-9.1635336898395678</v>
      </c>
      <c r="F260">
        <v>-9.1674923351158544</v>
      </c>
      <c r="G260">
        <v>-9.2401169340463447</v>
      </c>
      <c r="H260">
        <v>-9.2678388591800278</v>
      </c>
      <c r="I260">
        <v>-9.6652777183600698</v>
      </c>
      <c r="J260">
        <v>-9.7260149732620214</v>
      </c>
      <c r="K260">
        <v>-9.7484663101604152</v>
      </c>
      <c r="L260">
        <v>-9.9478474153297558</v>
      </c>
    </row>
    <row r="261" spans="1:12" x14ac:dyDescent="0.75">
      <c r="A261" t="s">
        <v>100</v>
      </c>
      <c r="B261">
        <v>12.899951829999999</v>
      </c>
      <c r="C261">
        <v>-2.1733647058823347</v>
      </c>
      <c r="D261">
        <v>-2.1944926916220866</v>
      </c>
      <c r="E261">
        <v>-2.2142973262031966</v>
      </c>
      <c r="F261">
        <v>-2.3384185383244041</v>
      </c>
      <c r="G261">
        <v>-2.5047843137254771</v>
      </c>
      <c r="H261">
        <v>-2.5496755793226256</v>
      </c>
      <c r="I261">
        <v>-2.6275821746880426</v>
      </c>
      <c r="J261">
        <v>-2.7041654188948185</v>
      </c>
      <c r="K261">
        <v>-2.7939479500891156</v>
      </c>
      <c r="L261">
        <v>-2.878459893048122</v>
      </c>
    </row>
    <row r="262" spans="1:12" x14ac:dyDescent="0.75">
      <c r="A262" t="s">
        <v>100</v>
      </c>
      <c r="B262">
        <v>16.91</v>
      </c>
      <c r="C262">
        <v>-2.848091265597136</v>
      </c>
      <c r="D262">
        <v>-2.8573319073083705</v>
      </c>
      <c r="E262">
        <v>-2.960325133689826</v>
      </c>
      <c r="F262">
        <v>-3.044825668449195</v>
      </c>
      <c r="G262">
        <v>-3.0619950089126404</v>
      </c>
      <c r="H262">
        <v>-3.0804762923351094</v>
      </c>
      <c r="I262">
        <v>-3.1742288770053304</v>
      </c>
      <c r="J262">
        <v>-3.4264185383244139</v>
      </c>
      <c r="K262">
        <v>-4.0628477718359983</v>
      </c>
      <c r="L262">
        <v>-4.0641711229946402</v>
      </c>
    </row>
    <row r="263" spans="1:12" x14ac:dyDescent="0.75">
      <c r="A263" t="s">
        <v>100</v>
      </c>
      <c r="B263">
        <v>-2.71</v>
      </c>
      <c r="C263">
        <v>-3.1979921568627274</v>
      </c>
      <c r="D263">
        <v>-3.2745754010695034</v>
      </c>
      <c r="E263">
        <v>-3.4330238859180029</v>
      </c>
      <c r="F263">
        <v>-3.6086303030302904</v>
      </c>
      <c r="G263">
        <v>-4.0945397504456258</v>
      </c>
      <c r="H263">
        <v>-4.1077390374331468</v>
      </c>
      <c r="I263">
        <v>-4.2754395721924991</v>
      </c>
      <c r="J263">
        <v>-4.7111643493761006</v>
      </c>
      <c r="K263">
        <v>-4.7956648841354692</v>
      </c>
      <c r="L263">
        <v>-5.4862374331550745</v>
      </c>
    </row>
    <row r="264" spans="1:12" x14ac:dyDescent="0.75">
      <c r="A264" t="s">
        <v>100</v>
      </c>
      <c r="B264">
        <v>16.43</v>
      </c>
      <c r="C264">
        <v>-4.0073925133689743</v>
      </c>
      <c r="D264">
        <v>-4.0615358288769947</v>
      </c>
      <c r="E264">
        <v>-4.0919044563279803</v>
      </c>
      <c r="F264">
        <v>-4.1275550802138943</v>
      </c>
      <c r="G264">
        <v>-4.3348534759358097</v>
      </c>
      <c r="H264">
        <v>-4.4008727272727102</v>
      </c>
      <c r="I264">
        <v>-4.5025426024955237</v>
      </c>
      <c r="J264">
        <v>-4.8286802139037377</v>
      </c>
      <c r="K264">
        <v>-4.9065868092691556</v>
      </c>
      <c r="L264">
        <v>-5.2340363636363536</v>
      </c>
    </row>
    <row r="265" spans="1:12" x14ac:dyDescent="0.75">
      <c r="A265" t="s">
        <v>100</v>
      </c>
      <c r="B265">
        <v>12.69</v>
      </c>
      <c r="C265">
        <v>-1.7685966906625115</v>
      </c>
      <c r="D265">
        <v>-1.7738647057665724</v>
      </c>
      <c r="E265">
        <v>-1.8120492817692901</v>
      </c>
      <c r="F265">
        <v>-1.937161795990382</v>
      </c>
      <c r="G265">
        <v>-2.4204538252787211</v>
      </c>
      <c r="H265">
        <v>-2.465237642664508</v>
      </c>
      <c r="I265">
        <v>-2.8668811268409526</v>
      </c>
      <c r="J265">
        <v>-3.4515852913832585</v>
      </c>
      <c r="K265">
        <v>-5.4888279963485793</v>
      </c>
      <c r="L265">
        <v>-5.8351743889358527</v>
      </c>
    </row>
    <row r="266" spans="1:12" x14ac:dyDescent="0.75">
      <c r="A266" t="s">
        <v>100</v>
      </c>
      <c r="B266">
        <v>13.59</v>
      </c>
      <c r="C266">
        <v>-1.2490951871657725</v>
      </c>
      <c r="D266">
        <v>-1.3441597147949975</v>
      </c>
      <c r="E266">
        <v>-1.4907208556149603</v>
      </c>
      <c r="F266">
        <v>-1.5078901960784252</v>
      </c>
      <c r="G266">
        <v>-1.5435408199643392</v>
      </c>
      <c r="H266">
        <v>-1.6042780748662917</v>
      </c>
      <c r="I266">
        <v>-2.2156206773618381</v>
      </c>
      <c r="J266">
        <v>-2.3753925133689791</v>
      </c>
      <c r="K266">
        <v>-2.4348064171122901</v>
      </c>
      <c r="L266">
        <v>-2.4612163992869696</v>
      </c>
    </row>
    <row r="267" spans="1:12" x14ac:dyDescent="0.75">
      <c r="A267" t="s">
        <v>100</v>
      </c>
      <c r="B267">
        <v>11.84</v>
      </c>
      <c r="C267">
        <v>-2.966919073083778</v>
      </c>
      <c r="D267">
        <v>-3.0184156862744955</v>
      </c>
      <c r="E267">
        <v>-3.060671657753999</v>
      </c>
      <c r="F267">
        <v>-3.121408912655971</v>
      </c>
      <c r="G267">
        <v>-3.2204434937611399</v>
      </c>
      <c r="H267">
        <v>-3.4990431372548834</v>
      </c>
      <c r="I267">
        <v>-4.1090623885917887</v>
      </c>
      <c r="J267">
        <v>-4.1896042780748513</v>
      </c>
      <c r="K267">
        <v>-4.2675108734402682</v>
      </c>
      <c r="L267">
        <v>-4.5672385026737832</v>
      </c>
    </row>
    <row r="268" spans="1:12" x14ac:dyDescent="0.75">
      <c r="A268" t="s">
        <v>100</v>
      </c>
      <c r="B268">
        <v>21.37</v>
      </c>
      <c r="C268">
        <v>-3.4264185383244139</v>
      </c>
      <c r="D268">
        <v>-3.5056484848484724</v>
      </c>
      <c r="E268">
        <v>-3.5650623885917834</v>
      </c>
      <c r="F268">
        <v>-3.7750074866310008</v>
      </c>
      <c r="G268">
        <v>-3.8859180035650498</v>
      </c>
      <c r="H268">
        <v>-4.1275550802138943</v>
      </c>
      <c r="I268">
        <v>-4.1513183600712917</v>
      </c>
      <c r="J268">
        <v>-4.2014916221033678</v>
      </c>
      <c r="K268">
        <v>-4.2133789661319048</v>
      </c>
      <c r="L268">
        <v>-4.2529882352941062</v>
      </c>
    </row>
    <row r="269" spans="1:12" x14ac:dyDescent="0.75">
      <c r="A269" t="s">
        <v>100</v>
      </c>
      <c r="B269">
        <v>14.85</v>
      </c>
      <c r="C269">
        <v>-3.0065397504456159</v>
      </c>
      <c r="D269">
        <v>-3.0065397504456159</v>
      </c>
      <c r="E269">
        <v>-3.0104983957219225</v>
      </c>
      <c r="F269">
        <v>-3.0976456327985544</v>
      </c>
      <c r="G269">
        <v>-3.1715821746880475</v>
      </c>
      <c r="H269">
        <v>-3.3498352941176379</v>
      </c>
      <c r="I269">
        <v>-3.5914723707664828</v>
      </c>
      <c r="J269">
        <v>-3.6772962566844734</v>
      </c>
      <c r="K269">
        <v>-4.0179565062388498</v>
      </c>
      <c r="L269">
        <v>-4.0245618538324388</v>
      </c>
    </row>
    <row r="270" spans="1:12" x14ac:dyDescent="0.75">
      <c r="A270" t="s">
        <v>100</v>
      </c>
      <c r="B270">
        <v>17.87</v>
      </c>
      <c r="C270">
        <v>-2.2261846702317141</v>
      </c>
      <c r="D270">
        <v>-2.2763579322638101</v>
      </c>
      <c r="E270">
        <v>-2.3687871657753901</v>
      </c>
      <c r="F270">
        <v>-2.4480057040998111</v>
      </c>
      <c r="G270">
        <v>-2.7081240641711051</v>
      </c>
      <c r="H270">
        <v>-2.978806417112295</v>
      </c>
      <c r="I270">
        <v>-2.9933290552584575</v>
      </c>
      <c r="J270">
        <v>-3.0104983957219225</v>
      </c>
      <c r="K270">
        <v>-3.8647900178252979</v>
      </c>
      <c r="L270">
        <v>-4.2014916221033678</v>
      </c>
    </row>
    <row r="271" spans="1:12" x14ac:dyDescent="0.75">
      <c r="A271" t="s">
        <v>100</v>
      </c>
      <c r="B271">
        <v>14.19</v>
      </c>
      <c r="C271">
        <v>-2.3238959001782415</v>
      </c>
      <c r="D271">
        <v>-2.4268777183600596</v>
      </c>
      <c r="E271">
        <v>-2.8388506238859015</v>
      </c>
      <c r="F271">
        <v>-3.2072327985739615</v>
      </c>
      <c r="G271">
        <v>-3.3260720142602409</v>
      </c>
      <c r="H271">
        <v>-3.4924377896613139</v>
      </c>
      <c r="I271">
        <v>-4.2014916221033678</v>
      </c>
      <c r="J271">
        <v>-4.3295714795008813</v>
      </c>
      <c r="K271">
        <v>-4.7309689839572107</v>
      </c>
      <c r="L271">
        <v>-5.363439572192509</v>
      </c>
    </row>
    <row r="272" spans="1:12" x14ac:dyDescent="0.75">
      <c r="A272" t="s">
        <v>100</v>
      </c>
      <c r="B272">
        <v>22.158236030000001</v>
      </c>
      <c r="C272">
        <v>-2.7781133689839494</v>
      </c>
      <c r="D272">
        <v>-2.81772263814615</v>
      </c>
      <c r="E272">
        <v>-2.81772263814615</v>
      </c>
      <c r="F272">
        <v>-2.8639372549019599</v>
      </c>
      <c r="G272">
        <v>-2.96163707664883</v>
      </c>
      <c r="H272">
        <v>-3.030303030303013</v>
      </c>
      <c r="I272">
        <v>-3.031626381461674</v>
      </c>
      <c r="J272">
        <v>-3.055389661319071</v>
      </c>
      <c r="K272">
        <v>-3.7314281639928564</v>
      </c>
      <c r="L272">
        <v>-3.9585426024955388</v>
      </c>
    </row>
    <row r="273" spans="1:12" x14ac:dyDescent="0.75">
      <c r="A273" t="s">
        <v>100</v>
      </c>
      <c r="B273">
        <v>17.91353569</v>
      </c>
      <c r="C273">
        <v>-2.0637775401069471</v>
      </c>
      <c r="D273">
        <v>-2.0716948306595206</v>
      </c>
      <c r="E273">
        <v>-2.3199258467022976</v>
      </c>
      <c r="F273">
        <v>-2.4968670231729035</v>
      </c>
      <c r="G273">
        <v>-2.5259122994652285</v>
      </c>
      <c r="H273">
        <v>-2.7477333333333256</v>
      </c>
      <c r="I273">
        <v>-3.4118959001782514</v>
      </c>
      <c r="J273">
        <v>-4.2226196078431197</v>
      </c>
      <c r="K273">
        <v>-4.2477062388591778</v>
      </c>
      <c r="L273">
        <v>-4.2793982174688052</v>
      </c>
    </row>
    <row r="274" spans="1:12" x14ac:dyDescent="0.75">
      <c r="A274" t="s">
        <v>100</v>
      </c>
      <c r="B274">
        <v>21.45</v>
      </c>
      <c r="C274">
        <v>-2.4718141280428201</v>
      </c>
      <c r="D274">
        <v>-2.549514506327264</v>
      </c>
      <c r="E274">
        <v>-2.5600505365354058</v>
      </c>
      <c r="F274">
        <v>-2.5982351125381236</v>
      </c>
      <c r="G274">
        <v>-3.3383400336493172</v>
      </c>
      <c r="H274">
        <v>-4.5432932421834078</v>
      </c>
      <c r="I274">
        <v>-5.216233815218299</v>
      </c>
      <c r="J274">
        <v>-5.4585397540007641</v>
      </c>
      <c r="K274">
        <v>-5.8154221767961785</v>
      </c>
      <c r="L274">
        <v>-6.3711579472672986</v>
      </c>
    </row>
    <row r="275" spans="1:12" x14ac:dyDescent="0.75">
      <c r="A275" t="s">
        <v>100</v>
      </c>
      <c r="B275">
        <v>15.03</v>
      </c>
      <c r="C275">
        <v>-4.4431286987522132</v>
      </c>
      <c r="D275">
        <v>-4.5395165775400992</v>
      </c>
      <c r="E275">
        <v>-4.6623144385026656</v>
      </c>
      <c r="F275">
        <v>-4.7375743315507997</v>
      </c>
      <c r="G275">
        <v>-4.8247215686274316</v>
      </c>
      <c r="H275">
        <v>-4.8735714795008862</v>
      </c>
      <c r="I275">
        <v>-5.0373019607842942</v>
      </c>
      <c r="J275">
        <v>-5.1310545454545355</v>
      </c>
      <c r="K275">
        <v>-5.2776156862744985</v>
      </c>
      <c r="L275">
        <v>-5.2894916221033776</v>
      </c>
    </row>
    <row r="276" spans="1:12" x14ac:dyDescent="0.75">
      <c r="A276" t="s">
        <v>100</v>
      </c>
      <c r="B276">
        <v>16.96</v>
      </c>
      <c r="C276">
        <v>-3.6284463458110383</v>
      </c>
      <c r="D276">
        <v>-3.7089882352941008</v>
      </c>
      <c r="E276">
        <v>-3.8991172905525708</v>
      </c>
      <c r="F276">
        <v>-4.0773704099821613</v>
      </c>
      <c r="G276">
        <v>-4.1513183600712917</v>
      </c>
      <c r="H276">
        <v>-4.1632057040998092</v>
      </c>
      <c r="I276">
        <v>-4.3612634581105088</v>
      </c>
      <c r="J276">
        <v>-4.4616099821746822</v>
      </c>
      <c r="K276">
        <v>-4.6042124777183577</v>
      </c>
      <c r="L276">
        <v>-4.6992770053475832</v>
      </c>
    </row>
    <row r="277" spans="1:12" x14ac:dyDescent="0.75">
      <c r="A277" t="s">
        <v>100</v>
      </c>
      <c r="B277">
        <v>19.89</v>
      </c>
      <c r="C277">
        <v>-2.9854117647058644</v>
      </c>
      <c r="D277">
        <v>-3.0699122994652335</v>
      </c>
      <c r="E277">
        <v>-3.2138381461675509</v>
      </c>
      <c r="F277">
        <v>-3.3194666666666519</v>
      </c>
      <c r="G277">
        <v>-3.4250951871657724</v>
      </c>
      <c r="H277">
        <v>-3.5346937611408169</v>
      </c>
      <c r="I277">
        <v>-3.6337283422459863</v>
      </c>
      <c r="J277">
        <v>-3.8159401069518628</v>
      </c>
      <c r="K277">
        <v>-4.0047572192513288</v>
      </c>
      <c r="L277">
        <v>-4.1394310160427743</v>
      </c>
    </row>
    <row r="278" spans="1:12" x14ac:dyDescent="0.75">
      <c r="A278" t="s">
        <v>100</v>
      </c>
      <c r="B278">
        <v>4.4400000000000004</v>
      </c>
      <c r="C278">
        <v>-4.2635522281639817</v>
      </c>
      <c r="D278">
        <v>-4.2661875222816272</v>
      </c>
      <c r="E278">
        <v>-4.3295714795008813</v>
      </c>
      <c r="F278">
        <v>-4.4153953654188918</v>
      </c>
      <c r="G278">
        <v>-4.4404819964349302</v>
      </c>
      <c r="H278">
        <v>-4.4418053475935722</v>
      </c>
      <c r="I278">
        <v>-4.4484106951871611</v>
      </c>
      <c r="J278">
        <v>-4.6702317290552582</v>
      </c>
      <c r="K278">
        <v>-4.7798188948306457</v>
      </c>
      <c r="L278">
        <v>-6.3444877005347564</v>
      </c>
    </row>
    <row r="279" spans="1:12" x14ac:dyDescent="0.75">
      <c r="A279" t="s">
        <v>100</v>
      </c>
      <c r="B279">
        <v>16.829999999999998</v>
      </c>
      <c r="C279">
        <v>-3.5399757575757453</v>
      </c>
      <c r="D279">
        <v>-3.6126003565062343</v>
      </c>
      <c r="E279">
        <v>-3.6284463458110383</v>
      </c>
      <c r="F279">
        <v>-3.6561682709447219</v>
      </c>
      <c r="G279">
        <v>-3.7750074866310008</v>
      </c>
      <c r="H279">
        <v>-3.8040527629233458</v>
      </c>
      <c r="I279">
        <v>-3.8727187165775288</v>
      </c>
      <c r="J279">
        <v>-4.1750816399286883</v>
      </c>
      <c r="K279">
        <v>-4.6689083778965967</v>
      </c>
      <c r="L279">
        <v>-4.7388976827094407</v>
      </c>
    </row>
    <row r="280" spans="1:12" x14ac:dyDescent="0.75">
      <c r="A280" t="s">
        <v>100</v>
      </c>
      <c r="B280">
        <v>12.67</v>
      </c>
      <c r="C280">
        <v>-10.679341176470587</v>
      </c>
      <c r="D280">
        <v>-10.695187165775391</v>
      </c>
      <c r="E280">
        <v>-10.753289126559697</v>
      </c>
      <c r="F280">
        <v>-10.786293048128329</v>
      </c>
      <c r="G280">
        <v>-10.983027450980387</v>
      </c>
      <c r="H280">
        <v>-10.992279500891259</v>
      </c>
      <c r="I280">
        <v>-11.009437433155066</v>
      </c>
      <c r="J280">
        <v>-11.604934046345809</v>
      </c>
      <c r="K280">
        <v>-13.498387165775398</v>
      </c>
    </row>
    <row r="281" spans="1:12" x14ac:dyDescent="0.75">
      <c r="A281" t="s">
        <v>100</v>
      </c>
      <c r="B281">
        <v>14.952455130000001</v>
      </c>
      <c r="C281">
        <v>-2.1271500891265451</v>
      </c>
      <c r="D281">
        <v>-2.1403607843137231</v>
      </c>
      <c r="E281">
        <v>-2.1429960784313686</v>
      </c>
      <c r="F281">
        <v>-2.2459893048128241</v>
      </c>
      <c r="G281">
        <v>-2.4004791443850175</v>
      </c>
      <c r="H281">
        <v>-2.7490566844919671</v>
      </c>
      <c r="I281">
        <v>-2.9959757575757404</v>
      </c>
      <c r="J281">
        <v>-3.6033483065953624</v>
      </c>
      <c r="K281">
        <v>-3.7301162210338523</v>
      </c>
      <c r="L281">
        <v>-3.8027294117647044</v>
      </c>
    </row>
    <row r="282" spans="1:12" x14ac:dyDescent="0.75">
      <c r="A282" t="s">
        <v>100</v>
      </c>
      <c r="B282">
        <v>12.52307892</v>
      </c>
      <c r="C282">
        <v>-2.3080499108734376</v>
      </c>
      <c r="D282">
        <v>-2.4836563279857251</v>
      </c>
      <c r="E282">
        <v>-2.8810951871657675</v>
      </c>
      <c r="F282">
        <v>-3.7789661319073073</v>
      </c>
      <c r="G282">
        <v>-4.0047572192513288</v>
      </c>
      <c r="H282">
        <v>-4.0219151515151363</v>
      </c>
      <c r="I282">
        <v>-4.6279757575757552</v>
      </c>
      <c r="J282">
        <v>-4.7507736185383207</v>
      </c>
      <c r="K282">
        <v>-6.2296185383244014</v>
      </c>
      <c r="L282">
        <v>-6.4105069518716569</v>
      </c>
    </row>
    <row r="283" spans="1:12" x14ac:dyDescent="0.75">
      <c r="A283" t="s">
        <v>100</v>
      </c>
      <c r="B283">
        <v>13.21681617</v>
      </c>
      <c r="C283">
        <v>-3.4158545454545379</v>
      </c>
      <c r="D283">
        <v>-3.4739565062388449</v>
      </c>
      <c r="E283">
        <v>-3.7221875222816219</v>
      </c>
      <c r="F283">
        <v>-3.7353982174688003</v>
      </c>
      <c r="G283">
        <v>-4.5593212121212092</v>
      </c>
      <c r="H283">
        <v>-4.6636263814616692</v>
      </c>
      <c r="I283">
        <v>-5.1944270944741531</v>
      </c>
      <c r="J283">
        <v>-5.6816484848484725</v>
      </c>
      <c r="K283">
        <v>-5.9800641711229829</v>
      </c>
      <c r="L283">
        <v>-6.4540862745098009</v>
      </c>
    </row>
    <row r="284" spans="1:12" x14ac:dyDescent="0.75">
      <c r="A284" t="s">
        <v>100</v>
      </c>
      <c r="B284">
        <v>20.21809382</v>
      </c>
      <c r="C284">
        <v>-3.5254531194295828</v>
      </c>
      <c r="D284">
        <v>-3.5518631016042623</v>
      </c>
      <c r="E284">
        <v>-3.8832827094474043</v>
      </c>
      <c r="F284">
        <v>-4.9554367201425906</v>
      </c>
      <c r="G284">
        <v>-5.1667051693404495</v>
      </c>
      <c r="H284">
        <v>-5.5865839572192471</v>
      </c>
      <c r="I284">
        <v>-5.6222345811051611</v>
      </c>
      <c r="J284">
        <v>-6.8013518716577472</v>
      </c>
      <c r="K284">
        <v>-6.8053105169340338</v>
      </c>
      <c r="L284">
        <v>-7.9250024955436702</v>
      </c>
    </row>
    <row r="285" spans="1:12" x14ac:dyDescent="0.75">
      <c r="A285" t="s">
        <v>100</v>
      </c>
      <c r="B285">
        <v>15.04</v>
      </c>
      <c r="C285">
        <v>-0.56011980716480259</v>
      </c>
      <c r="D285">
        <v>-0.61408719851740579</v>
      </c>
      <c r="E285">
        <v>-0.90057390580059626</v>
      </c>
      <c r="F285">
        <v>-1.0598787187772838</v>
      </c>
      <c r="G285">
        <v>-1.1292526792778519</v>
      </c>
      <c r="H285">
        <v>-2.6310712760279884</v>
      </c>
      <c r="I285">
        <v>-2.8520356650975973</v>
      </c>
      <c r="J285">
        <v>-3.2143231365821161</v>
      </c>
      <c r="K285">
        <v>-3.6870872526846115</v>
      </c>
      <c r="L285">
        <v>-3.8785149843314644</v>
      </c>
    </row>
    <row r="286" spans="1:12" x14ac:dyDescent="0.75">
      <c r="A286" t="s">
        <v>100</v>
      </c>
      <c r="B286">
        <v>25.206217779999999</v>
      </c>
      <c r="C286">
        <v>-2.0632259846218455</v>
      </c>
      <c r="D286">
        <v>-2.3445734689111433</v>
      </c>
      <c r="E286">
        <v>-3.1231047033991288</v>
      </c>
      <c r="F286">
        <v>-3.8900699111924428</v>
      </c>
      <c r="G286">
        <v>-3.917053606868754</v>
      </c>
      <c r="H286">
        <v>-4.4335066683360873</v>
      </c>
      <c r="I286">
        <v>-4.5054446904167547</v>
      </c>
      <c r="J286">
        <v>-4.7533927751626557</v>
      </c>
      <c r="K286">
        <v>-4.8625929389074001</v>
      </c>
      <c r="L286">
        <v>-5.2120379028240533</v>
      </c>
    </row>
    <row r="287" spans="1:12" x14ac:dyDescent="0.75">
      <c r="A287" t="s">
        <v>100</v>
      </c>
      <c r="B287">
        <v>15.22</v>
      </c>
      <c r="C287">
        <v>-2.3344598930481171</v>
      </c>
      <c r="D287">
        <v>-2.5074310160427795</v>
      </c>
      <c r="E287">
        <v>-2.521953654188942</v>
      </c>
      <c r="F287">
        <v>-2.6962481283422455</v>
      </c>
      <c r="G287">
        <v>-2.718688057040981</v>
      </c>
      <c r="H287">
        <v>-2.8467679144384945</v>
      </c>
      <c r="I287">
        <v>-3.3141846702317239</v>
      </c>
      <c r="J287">
        <v>-3.5848670231728939</v>
      </c>
      <c r="K287">
        <v>-3.6310816399286834</v>
      </c>
      <c r="L287">
        <v>-3.7908534759358248</v>
      </c>
    </row>
    <row r="288" spans="1:12" x14ac:dyDescent="0.75">
      <c r="A288" t="s">
        <v>100</v>
      </c>
      <c r="B288">
        <v>12.18</v>
      </c>
      <c r="C288">
        <v>-2.856008556149729</v>
      </c>
      <c r="D288">
        <v>-2.890335828877002</v>
      </c>
      <c r="E288">
        <v>-2.9801297682709365</v>
      </c>
      <c r="F288">
        <v>-3.1002809269162195</v>
      </c>
      <c r="G288">
        <v>-3.2692934046345754</v>
      </c>
      <c r="H288">
        <v>-3.3366360071301169</v>
      </c>
      <c r="I288">
        <v>-3.5373290552584624</v>
      </c>
      <c r="J288">
        <v>-3.9466552584670218</v>
      </c>
      <c r="K288">
        <v>-4.2450595365418753</v>
      </c>
      <c r="L288">
        <v>-4.2714695187165743</v>
      </c>
    </row>
    <row r="289" spans="1:12" x14ac:dyDescent="0.75">
      <c r="A289" t="s">
        <v>100</v>
      </c>
      <c r="B289">
        <v>15.13</v>
      </c>
      <c r="C289">
        <v>-3.9162866310160358</v>
      </c>
      <c r="D289">
        <v>-3.9572192513368978</v>
      </c>
      <c r="E289">
        <v>-4.0232385026737782</v>
      </c>
      <c r="F289">
        <v>-4.1354723707664878</v>
      </c>
      <c r="G289">
        <v>-4.2014916221033678</v>
      </c>
      <c r="H289">
        <v>-4.2463828877005163</v>
      </c>
      <c r="I289">
        <v>-4.4642452762923268</v>
      </c>
      <c r="J289">
        <v>-4.4748092691622032</v>
      </c>
      <c r="K289">
        <v>-4.6741903743315447</v>
      </c>
      <c r="L289">
        <v>-5.2604463458110331</v>
      </c>
    </row>
    <row r="290" spans="1:12" x14ac:dyDescent="0.75">
      <c r="A290" t="s">
        <v>100</v>
      </c>
      <c r="B290">
        <v>3.51</v>
      </c>
      <c r="C290">
        <v>-4.9475194295900176</v>
      </c>
      <c r="D290">
        <v>-5.1706638146167361</v>
      </c>
      <c r="E290">
        <v>-5.216878431372546</v>
      </c>
      <c r="F290">
        <v>-5.309307664884126</v>
      </c>
      <c r="G290">
        <v>-5.5456513368983851</v>
      </c>
      <c r="H290">
        <v>-5.595824598930462</v>
      </c>
      <c r="I290">
        <v>-5.6182759358288745</v>
      </c>
      <c r="J290">
        <v>-5.672407843137238</v>
      </c>
      <c r="K290">
        <v>-5.692212477718348</v>
      </c>
      <c r="L290">
        <v>-6.034196078431366</v>
      </c>
    </row>
    <row r="291" spans="1:12" x14ac:dyDescent="0.75">
      <c r="A291" t="s">
        <v>100</v>
      </c>
      <c r="B291">
        <v>15.26</v>
      </c>
      <c r="C291">
        <v>-3.7895301247771833</v>
      </c>
      <c r="D291">
        <v>-3.7948121212121113</v>
      </c>
      <c r="E291">
        <v>-3.8066994652406283</v>
      </c>
      <c r="F291">
        <v>-3.9611778966131843</v>
      </c>
      <c r="G291">
        <v>-4.3454174688056852</v>
      </c>
      <c r="H291">
        <v>-4.7177696969696896</v>
      </c>
      <c r="I291">
        <v>-4.8801768270944557</v>
      </c>
      <c r="J291">
        <v>-5.3172249554367186</v>
      </c>
      <c r="K291">
        <v>-6.2771450980392149</v>
      </c>
      <c r="L291">
        <v>-10.326793582887692</v>
      </c>
    </row>
    <row r="292" spans="1:12" x14ac:dyDescent="0.75">
      <c r="A292" t="s">
        <v>100</v>
      </c>
      <c r="B292">
        <v>17.38</v>
      </c>
      <c r="C292">
        <v>-2.6487101604277945</v>
      </c>
      <c r="D292">
        <v>-2.746421390374322</v>
      </c>
      <c r="E292">
        <v>-2.865249197860944</v>
      </c>
      <c r="F292">
        <v>-2.8705311942958915</v>
      </c>
      <c r="G292">
        <v>-2.9458024955436635</v>
      </c>
      <c r="H292">
        <v>-3.1729055258466889</v>
      </c>
      <c r="I292">
        <v>-3.8212221033867908</v>
      </c>
      <c r="J292">
        <v>-4.8630074866310107</v>
      </c>
      <c r="K292">
        <v>-5.4030488413547095</v>
      </c>
      <c r="L292">
        <v>-5.7806830659536415</v>
      </c>
    </row>
    <row r="294" spans="1:12" x14ac:dyDescent="0.75">
      <c r="A294" t="s">
        <v>113</v>
      </c>
      <c r="B294">
        <v>26.14</v>
      </c>
      <c r="C294">
        <v>-8.0615378974538174</v>
      </c>
      <c r="D294">
        <v>-8.2092303230673025</v>
      </c>
      <c r="E294">
        <v>-8.8000000255212267</v>
      </c>
      <c r="F294">
        <v>-9.4769230226086592</v>
      </c>
      <c r="G294">
        <v>-9.8338459414309778</v>
      </c>
      <c r="H294">
        <v>-11.692307280041646</v>
      </c>
      <c r="I294">
        <v>-12.036922585344907</v>
      </c>
      <c r="J294">
        <v>-12.19692262447745</v>
      </c>
      <c r="K294">
        <v>-12.295384596014642</v>
      </c>
      <c r="L294">
        <v>-12.861538008045809</v>
      </c>
    </row>
    <row r="295" spans="1:12" x14ac:dyDescent="0.75">
      <c r="A295" t="s">
        <v>113</v>
      </c>
      <c r="B295">
        <v>17.446256770000002</v>
      </c>
      <c r="C295">
        <v>-1.7884646574622838</v>
      </c>
      <c r="D295">
        <v>-1.883217101301581</v>
      </c>
      <c r="E295">
        <v>-2.8662798461320778</v>
      </c>
      <c r="F295">
        <v>-3.9559401136147274</v>
      </c>
      <c r="G295">
        <v>-4.1454460246262927</v>
      </c>
      <c r="H295">
        <v>-4.3941732363703556</v>
      </c>
      <c r="I295">
        <v>-4.5007707590225232</v>
      </c>
      <c r="J295">
        <v>-4.5481469809421791</v>
      </c>
      <c r="K295">
        <v>-4.9153147474853816</v>
      </c>
      <c r="L295">
        <v>-5.1166647139768608</v>
      </c>
    </row>
    <row r="296" spans="1:12" x14ac:dyDescent="0.75">
      <c r="A296" t="s">
        <v>109</v>
      </c>
      <c r="B296">
        <v>21.89</v>
      </c>
      <c r="C296">
        <v>-6.1658401770838731</v>
      </c>
      <c r="D296">
        <v>-7.1580440619793508</v>
      </c>
      <c r="E296">
        <v>-7.6659578825411216</v>
      </c>
      <c r="F296">
        <v>-7.9376331202694628</v>
      </c>
      <c r="G296">
        <v>-8.5518548644103234</v>
      </c>
      <c r="H296">
        <v>-9.2133241210073127</v>
      </c>
      <c r="I296">
        <v>-10.181904249674725</v>
      </c>
      <c r="J296">
        <v>-10.748878481359458</v>
      </c>
      <c r="K296">
        <v>-10.996928942306933</v>
      </c>
      <c r="L296">
        <v>-11.162296256456186</v>
      </c>
    </row>
    <row r="297" spans="1:12" x14ac:dyDescent="0.75">
      <c r="A297" t="s">
        <v>113</v>
      </c>
      <c r="B297">
        <v>33.5</v>
      </c>
      <c r="C297">
        <v>-3.5317740082571465</v>
      </c>
      <c r="D297">
        <v>-4.9492085669161838</v>
      </c>
      <c r="E297">
        <v>-5.3508154844516644</v>
      </c>
      <c r="F297">
        <v>-5.4216867531358579</v>
      </c>
      <c r="G297">
        <v>-6.8981807023650568</v>
      </c>
      <c r="H297">
        <v>-7.063548016514293</v>
      </c>
      <c r="I297">
        <v>-7.146232183865318</v>
      </c>
      <c r="J297">
        <v>-7.2052915744354795</v>
      </c>
    </row>
    <row r="298" spans="1:12" x14ac:dyDescent="0.75">
      <c r="A298" t="s">
        <v>113</v>
      </c>
      <c r="B298">
        <v>11.07</v>
      </c>
      <c r="C298">
        <v>-8.2093083579978039</v>
      </c>
      <c r="D298">
        <v>-8.303803382910047</v>
      </c>
      <c r="E298">
        <v>-9.1306399536562868</v>
      </c>
      <c r="F298">
        <v>-10.866997262499781</v>
      </c>
      <c r="G298">
        <v>-11.126860622114089</v>
      </c>
      <c r="H298">
        <v>-11.304039814377372</v>
      </c>
      <c r="I298">
        <v>-12.237184308702687</v>
      </c>
      <c r="J298">
        <v>-12.520671424545062</v>
      </c>
      <c r="K298">
        <v>-12.721474373036394</v>
      </c>
      <c r="L298">
        <v>-13.182140681142037</v>
      </c>
    </row>
    <row r="299" spans="1:12" x14ac:dyDescent="0.75">
      <c r="A299" t="s">
        <v>113</v>
      </c>
      <c r="B299">
        <v>24.36</v>
      </c>
      <c r="C299">
        <v>-6.5601547712418222</v>
      </c>
      <c r="D299">
        <v>-6.826434509803919</v>
      </c>
      <c r="E299">
        <v>-6.8385380392156847</v>
      </c>
      <c r="F299">
        <v>-6.9474708496732021</v>
      </c>
      <c r="G299">
        <v>-7.0321955555555586</v>
      </c>
      <c r="H299">
        <v>-7.1048167320261486</v>
      </c>
      <c r="I299">
        <v>-7.129024836601312</v>
      </c>
      <c r="J299">
        <v>-7.3710964705882311</v>
      </c>
      <c r="K299">
        <v>-7.8310337254901885</v>
      </c>
      <c r="L299">
        <v>-8.5451461437908431</v>
      </c>
    </row>
    <row r="300" spans="1:12" x14ac:dyDescent="0.75">
      <c r="A300" t="s">
        <v>109</v>
      </c>
      <c r="B300">
        <v>23.24</v>
      </c>
      <c r="C300">
        <v>-7.1774389542483581</v>
      </c>
      <c r="D300">
        <v>-7.1895424836601221</v>
      </c>
      <c r="E300">
        <v>-7.2258530718954184</v>
      </c>
      <c r="F300">
        <v>-7.2621636601307129</v>
      </c>
      <c r="G300">
        <v>-7.6978938562091539</v>
      </c>
      <c r="H300">
        <v>-8.3514886274509852</v>
      </c>
      <c r="I300">
        <v>-8.7872188235294111</v>
      </c>
      <c r="J300">
        <v>-9.5860569934640569</v>
      </c>
      <c r="K300">
        <v>-9.6465746405228803</v>
      </c>
      <c r="L300">
        <v>-9.7313003921568555</v>
      </c>
    </row>
    <row r="301" spans="1:12" x14ac:dyDescent="0.75">
      <c r="A301" t="s">
        <v>109</v>
      </c>
      <c r="B301">
        <v>19.510000000000002</v>
      </c>
      <c r="C301">
        <v>-5.4829343790849627</v>
      </c>
      <c r="D301">
        <v>-5.603969673202613</v>
      </c>
      <c r="E301">
        <v>-5.6886954248366024</v>
      </c>
      <c r="F301">
        <v>-5.7734201307189572</v>
      </c>
      <c r="G301">
        <v>-6.1244245751633954</v>
      </c>
      <c r="H301">
        <v>-6.6327769934640459</v>
      </c>
      <c r="I301">
        <v>-6.7175016993464007</v>
      </c>
      <c r="J301">
        <v>-7.2258530718954184</v>
      </c>
      <c r="K301">
        <v>-7.3347858823529366</v>
      </c>
      <c r="L301">
        <v>-7.3953035294117617</v>
      </c>
    </row>
    <row r="302" spans="1:12" x14ac:dyDescent="0.75">
      <c r="A302" t="s">
        <v>109</v>
      </c>
      <c r="B302">
        <v>23.81</v>
      </c>
      <c r="C302">
        <v>-8.0004841830065327</v>
      </c>
      <c r="D302">
        <v>-8.2062452287581706</v>
      </c>
      <c r="E302">
        <v>-8.3756956862745131</v>
      </c>
      <c r="F302">
        <v>-8.4604214379084901</v>
      </c>
      <c r="G302">
        <v>-8.6298718954248326</v>
      </c>
      <c r="H302">
        <v>-8.9082551633986942</v>
      </c>
      <c r="I302">
        <v>-9.0898091503267899</v>
      </c>
      <c r="J302">
        <v>-9.2350525490196027</v>
      </c>
      <c r="K302">
        <v>-9.2834666666666639</v>
      </c>
      <c r="L302">
        <v>-9.5618499346405255</v>
      </c>
    </row>
    <row r="303" spans="1:12" x14ac:dyDescent="0.75">
      <c r="A303" t="s">
        <v>109</v>
      </c>
      <c r="B303">
        <v>28.36</v>
      </c>
      <c r="C303">
        <v>-11.458460270445558</v>
      </c>
      <c r="D303">
        <v>-12.224789699657048</v>
      </c>
      <c r="E303">
        <v>-12.577545734065422</v>
      </c>
      <c r="F303">
        <v>-13.562827329594803</v>
      </c>
      <c r="G303">
        <v>-14.110205643455449</v>
      </c>
      <c r="H303">
        <v>-15.849652775730583</v>
      </c>
      <c r="I303">
        <v>-16.153752189308836</v>
      </c>
      <c r="J303">
        <v>-17.795888181857809</v>
      </c>
      <c r="K303">
        <v>-18.270283140923866</v>
      </c>
      <c r="L303">
        <v>-18.513563092173275</v>
      </c>
    </row>
    <row r="304" spans="1:12" x14ac:dyDescent="0.75">
      <c r="A304" t="s">
        <v>109</v>
      </c>
      <c r="B304">
        <v>-0.97</v>
      </c>
      <c r="C304">
        <v>-3.7664342026031621</v>
      </c>
      <c r="D304">
        <v>-3.8256544800027319</v>
      </c>
      <c r="E304">
        <v>-3.9677841690946414</v>
      </c>
      <c r="F304">
        <v>-4.1454460246262927</v>
      </c>
      <c r="G304">
        <v>-5.3772359812008528</v>
      </c>
      <c r="H304">
        <v>-5.6022740586521449</v>
      </c>
      <c r="I304">
        <v>-5.6496513039047436</v>
      </c>
      <c r="J304">
        <v>-5.815469103956481</v>
      </c>
      <c r="K304">
        <v>-6.5616486925228141</v>
      </c>
      <c r="L304">
        <v>-7.0472580371980982</v>
      </c>
    </row>
    <row r="305" spans="1:12" x14ac:dyDescent="0.75">
      <c r="A305" t="s">
        <v>109</v>
      </c>
      <c r="B305">
        <v>6.41</v>
      </c>
      <c r="C305">
        <v>-3.2246631361867233</v>
      </c>
      <c r="D305">
        <v>-3.7680136116433909</v>
      </c>
      <c r="E305">
        <v>-6.4375143942593995</v>
      </c>
      <c r="F305">
        <v>-7.1344203057512861</v>
      </c>
      <c r="G305">
        <v>-7.2407282293303767</v>
      </c>
      <c r="H305">
        <v>-7.6423341263130569</v>
      </c>
      <c r="I305">
        <v>-7.8667608310324697</v>
      </c>
      <c r="J305">
        <v>-7.9258212421554299</v>
      </c>
      <c r="K305">
        <v>-8.5164192300682267</v>
      </c>
      <c r="L305">
        <v>-8.6463498893225808</v>
      </c>
    </row>
    <row r="306" spans="1:12" x14ac:dyDescent="0.75">
      <c r="A306" t="s">
        <v>109</v>
      </c>
      <c r="B306">
        <v>18.22</v>
      </c>
      <c r="C306">
        <v>-2.3602028758169902</v>
      </c>
      <c r="D306">
        <v>-3.1348339869281046</v>
      </c>
      <c r="E306">
        <v>-4.0789155555555476</v>
      </c>
      <c r="F306">
        <v>-4.2120554248365965</v>
      </c>
      <c r="G306">
        <v>-4.7204067973856141</v>
      </c>
      <c r="H306">
        <v>-4.8172350326797337</v>
      </c>
      <c r="I306">
        <v>-4.8414431372548972</v>
      </c>
      <c r="J306">
        <v>-5.8581458823529466</v>
      </c>
      <c r="K306">
        <v>-6.1970467973856191</v>
      </c>
      <c r="L306">
        <v>-6.3786007843137273</v>
      </c>
    </row>
    <row r="307" spans="1:12" x14ac:dyDescent="0.75">
      <c r="A307" t="s">
        <v>113</v>
      </c>
      <c r="B307">
        <v>16.424022099999998</v>
      </c>
      <c r="C307">
        <v>-3.9336721568627486</v>
      </c>
      <c r="D307">
        <v>-3.9941898039215737</v>
      </c>
      <c r="E307">
        <v>-4.1999518954248316</v>
      </c>
      <c r="F307">
        <v>-4.5267492810457544</v>
      </c>
      <c r="G307">
        <v>-5.1561369934640551</v>
      </c>
      <c r="H307">
        <v>-5.4345192156862696</v>
      </c>
      <c r="I307">
        <v>-5.6281767320261435</v>
      </c>
      <c r="J307">
        <v>-5.7613166013071915</v>
      </c>
      <c r="K307">
        <v>-5.9186635294117558</v>
      </c>
      <c r="L307">
        <v>-6.1123210457516306</v>
      </c>
    </row>
    <row r="308" spans="1:12" x14ac:dyDescent="0.75">
      <c r="A308" t="s">
        <v>109</v>
      </c>
      <c r="B308">
        <v>16.965801320000001</v>
      </c>
      <c r="C308">
        <v>-7.4200216976348257</v>
      </c>
      <c r="D308">
        <v>-7.5051699958622358</v>
      </c>
      <c r="E308">
        <v>-7.5051699958622358</v>
      </c>
      <c r="F308">
        <v>-7.5416616732595392</v>
      </c>
      <c r="G308">
        <v>-7.9917288473940422</v>
      </c>
      <c r="H308">
        <v>-8.2228438552106677</v>
      </c>
      <c r="I308">
        <v>-8.2471716401422022</v>
      </c>
      <c r="J308">
        <v>-8.612090516049296</v>
      </c>
      <c r="K308">
        <v>-8.7337304916740095</v>
      </c>
      <c r="L308">
        <v>-8.7580582766055457</v>
      </c>
    </row>
    <row r="309" spans="1:12" x14ac:dyDescent="0.75">
      <c r="A309" t="s">
        <v>109</v>
      </c>
      <c r="B309">
        <v>12.15</v>
      </c>
      <c r="C309">
        <v>-5.8339388235294152</v>
      </c>
      <c r="D309">
        <v>-6.0033892810457452</v>
      </c>
      <c r="E309">
        <v>-7.2984752941176421</v>
      </c>
      <c r="F309">
        <v>-9.9975790849673185</v>
      </c>
      <c r="G309">
        <v>-10.844831372549024</v>
      </c>
      <c r="H309">
        <v>-12.030985620915034</v>
      </c>
      <c r="I309">
        <v>-12.115710326797389</v>
      </c>
      <c r="J309">
        <v>-13.156621176470585</v>
      </c>
      <c r="K309">
        <v>-13.435003398692801</v>
      </c>
      <c r="L309">
        <v>-13.580246797385616</v>
      </c>
    </row>
    <row r="310" spans="1:12" x14ac:dyDescent="0.75">
      <c r="A310" t="s">
        <v>109</v>
      </c>
      <c r="B310">
        <v>13.58</v>
      </c>
      <c r="C310">
        <v>-9.3802949019607826</v>
      </c>
      <c r="D310">
        <v>-9.4771241830065378</v>
      </c>
      <c r="E310">
        <v>-9.5981605228758209</v>
      </c>
      <c r="F310">
        <v>-9.9128543790849637</v>
      </c>
      <c r="G310">
        <v>-9.9733720261437888</v>
      </c>
      <c r="H310">
        <v>-10.142822483660133</v>
      </c>
      <c r="I310">
        <v>-10.42120575163398</v>
      </c>
      <c r="J310">
        <v>-10.651173856209148</v>
      </c>
      <c r="K310">
        <v>-11.05059346405228</v>
      </c>
      <c r="L310">
        <v>-11.607358954248358</v>
      </c>
    </row>
    <row r="311" spans="1:12" x14ac:dyDescent="0.75">
      <c r="A311" t="s">
        <v>109</v>
      </c>
      <c r="B311">
        <v>16.61</v>
      </c>
      <c r="C311">
        <v>-6.2769233033421976</v>
      </c>
      <c r="D311">
        <v>-6.5107690235891758</v>
      </c>
      <c r="E311">
        <v>-7.1876920206766091</v>
      </c>
      <c r="F311">
        <v>-7.3846149003663841</v>
      </c>
      <c r="G311">
        <v>-7.4584616448654337</v>
      </c>
      <c r="H311">
        <v>-8.1723074825100834</v>
      </c>
      <c r="I311">
        <v>-8.2215379365863743</v>
      </c>
      <c r="J311">
        <v>-8.4184618796607484</v>
      </c>
      <c r="K311">
        <v>-8.4676923337370393</v>
      </c>
      <c r="L311">
        <v>-8.8738457066356631</v>
      </c>
    </row>
    <row r="312" spans="1:12" x14ac:dyDescent="0.75">
      <c r="A312" t="s">
        <v>113</v>
      </c>
      <c r="B312">
        <v>20.85</v>
      </c>
      <c r="C312">
        <v>-4.6235775163398749</v>
      </c>
      <c r="D312">
        <v>-4.7325103267973789</v>
      </c>
      <c r="E312">
        <v>-4.9382713725490177</v>
      </c>
      <c r="F312">
        <v>-5.1440324183006565</v>
      </c>
      <c r="G312">
        <v>-5.1561369934640551</v>
      </c>
      <c r="H312">
        <v>-5.6160732026143787</v>
      </c>
      <c r="I312">
        <v>-6.1244245751633954</v>
      </c>
      <c r="J312">
        <v>-7.1895424836601221</v>
      </c>
      <c r="K312">
        <v>-7.7826196078431416</v>
      </c>
      <c r="L312">
        <v>-7.9157584313725424</v>
      </c>
    </row>
    <row r="313" spans="1:12" x14ac:dyDescent="0.75">
      <c r="A313" t="s">
        <v>109</v>
      </c>
      <c r="B313">
        <v>24.24</v>
      </c>
      <c r="C313">
        <v>-4.4039298078914904</v>
      </c>
      <c r="D313">
        <v>-4.4394451481413801</v>
      </c>
      <c r="E313">
        <v>-4.9011476399349618</v>
      </c>
      <c r="F313">
        <v>-5.1734339608808035</v>
      </c>
      <c r="G313">
        <v>-5.7416834962723975</v>
      </c>
      <c r="H313">
        <v>-5.7771988365222882</v>
      </c>
      <c r="I313">
        <v>-5.9666150073700415</v>
      </c>
      <c r="J313">
        <v>-5.9666150073700415</v>
      </c>
      <c r="K313">
        <v>-6.0968389444679678</v>
      </c>
      <c r="L313">
        <v>-6.14419273146782</v>
      </c>
    </row>
    <row r="314" spans="1:12" x14ac:dyDescent="0.75">
      <c r="A314" t="s">
        <v>109</v>
      </c>
      <c r="B314">
        <v>20.239999999999998</v>
      </c>
      <c r="C314">
        <v>-6.3430193693471555</v>
      </c>
      <c r="D314">
        <v>-6.9454292353739842</v>
      </c>
      <c r="E314">
        <v>-7.0281123821721954</v>
      </c>
      <c r="F314">
        <v>-8.4691706970592993</v>
      </c>
      <c r="G314">
        <v>-9.567682505533865</v>
      </c>
      <c r="H314">
        <v>-10.08740820420967</v>
      </c>
      <c r="I314">
        <v>-10.512638877973227</v>
      </c>
      <c r="J314">
        <v>-10.949681429850806</v>
      </c>
      <c r="K314">
        <v>-11.126860622114089</v>
      </c>
      <c r="L314">
        <v>-11.965509070974347</v>
      </c>
    </row>
    <row r="315" spans="1:12" x14ac:dyDescent="0.75">
      <c r="A315" t="s">
        <v>109</v>
      </c>
      <c r="B315">
        <v>23.420661729999999</v>
      </c>
      <c r="C315">
        <v>-6.2248995676540337</v>
      </c>
      <c r="D315">
        <v>-6.2721470801101624</v>
      </c>
      <c r="E315">
        <v>-6.4257025161453667</v>
      </c>
      <c r="F315">
        <v>-7.1107965495232222</v>
      </c>
      <c r="G315">
        <v>-7.7840776842342434</v>
      </c>
      <c r="H315">
        <v>-7.831325196690373</v>
      </c>
      <c r="I315">
        <v>-8.1148123125327452</v>
      </c>
      <c r="J315">
        <v>-8.4337350627172007</v>
      </c>
      <c r="K315">
        <v>-9.0007092944019327</v>
      </c>
      <c r="L315">
        <v>-9.9574775449553297</v>
      </c>
    </row>
    <row r="316" spans="1:12" x14ac:dyDescent="0.75">
      <c r="A316" t="s">
        <v>117</v>
      </c>
      <c r="B316">
        <v>13.25</v>
      </c>
      <c r="C316">
        <v>-2.20901730496802</v>
      </c>
      <c r="D316">
        <v>-2.854929019570279</v>
      </c>
      <c r="E316">
        <v>-3.100374890728995</v>
      </c>
    </row>
    <row r="317" spans="1:12" x14ac:dyDescent="0.75">
      <c r="A317" t="s">
        <v>117</v>
      </c>
      <c r="B317">
        <v>20.010000000000002</v>
      </c>
      <c r="C317">
        <v>-3.423330748030132</v>
      </c>
      <c r="D317">
        <v>-3.7592047503325094</v>
      </c>
      <c r="E317">
        <v>-4.1855057676436935</v>
      </c>
    </row>
    <row r="318" spans="1:12" x14ac:dyDescent="0.75">
      <c r="A318" t="s">
        <v>117</v>
      </c>
      <c r="B318">
        <v>18.59</v>
      </c>
      <c r="C318">
        <v>-4.6118079010897324</v>
      </c>
      <c r="D318">
        <v>-5.7744487641468218</v>
      </c>
      <c r="E318">
        <v>-6.2395042164617731</v>
      </c>
    </row>
    <row r="319" spans="1:12" x14ac:dyDescent="0.75">
      <c r="A319" t="s">
        <v>117</v>
      </c>
      <c r="B319">
        <v>11.39</v>
      </c>
      <c r="C319">
        <v>-2.2606898849730435</v>
      </c>
      <c r="D319">
        <v>-2.6611557284165706</v>
      </c>
      <c r="E319">
        <v>-2.8161745845665114</v>
      </c>
    </row>
    <row r="320" spans="1:12" x14ac:dyDescent="0.75">
      <c r="A320" t="s">
        <v>117</v>
      </c>
      <c r="B320">
        <v>18.649999999999999</v>
      </c>
      <c r="C320">
        <v>-5.3610647757020384</v>
      </c>
      <c r="D320">
        <v>-5.4256566168431881</v>
      </c>
      <c r="E320">
        <v>-6.8466614960602641</v>
      </c>
    </row>
    <row r="321" spans="1:9" x14ac:dyDescent="0.75">
      <c r="A321" t="s">
        <v>117</v>
      </c>
      <c r="B321">
        <v>14.82</v>
      </c>
      <c r="C321">
        <v>-3.8625510264774272</v>
      </c>
      <c r="D321">
        <v>-4.198423912644949</v>
      </c>
      <c r="E321">
        <v>-5.7486113580094393</v>
      </c>
    </row>
    <row r="322" spans="1:9" x14ac:dyDescent="0.75">
      <c r="A322" t="s">
        <v>117</v>
      </c>
      <c r="B322">
        <v>-2</v>
      </c>
      <c r="C322">
        <v>-1.498514865359482</v>
      </c>
      <c r="D322">
        <v>-2.5707275972729091</v>
      </c>
      <c r="E322">
        <v>-2.9195197445765579</v>
      </c>
    </row>
    <row r="323" spans="1:9" x14ac:dyDescent="0.75">
      <c r="A323" t="s">
        <v>117</v>
      </c>
      <c r="B323">
        <v>5.53</v>
      </c>
      <c r="C323">
        <v>0.47797359731619166</v>
      </c>
      <c r="D323">
        <v>-0.99470386190589233</v>
      </c>
      <c r="E323">
        <v>-1.0463764419109156</v>
      </c>
    </row>
    <row r="324" spans="1:9" x14ac:dyDescent="0.75">
      <c r="A324" t="s">
        <v>117</v>
      </c>
      <c r="B324">
        <v>4.93</v>
      </c>
      <c r="C324">
        <v>0.14278317703632776</v>
      </c>
      <c r="D324">
        <v>-0.29854541944468177</v>
      </c>
      <c r="E324">
        <v>-1.2331256028668174</v>
      </c>
    </row>
    <row r="325" spans="1:9" x14ac:dyDescent="0.75">
      <c r="A325" t="s">
        <v>117</v>
      </c>
      <c r="B325">
        <v>8.3699999999999992</v>
      </c>
      <c r="C325">
        <v>1.1179000943313342</v>
      </c>
      <c r="D325">
        <v>1.1049002243412653</v>
      </c>
      <c r="E325">
        <v>1.0919014774501152</v>
      </c>
    </row>
    <row r="326" spans="1:9" x14ac:dyDescent="0.75">
      <c r="A326" t="s">
        <v>117</v>
      </c>
      <c r="B326">
        <v>11.31</v>
      </c>
      <c r="C326">
        <v>-1.7089527108048499</v>
      </c>
      <c r="D326">
        <v>-1.9718690366806699</v>
      </c>
      <c r="E326">
        <v>-3.0366777713061452</v>
      </c>
    </row>
    <row r="327" spans="1:9" x14ac:dyDescent="0.75">
      <c r="A327" t="s">
        <v>117</v>
      </c>
      <c r="B327">
        <v>14.95</v>
      </c>
      <c r="C327">
        <v>-0.19718781230485655</v>
      </c>
      <c r="D327">
        <v>-0.24977062316162735</v>
      </c>
      <c r="E327">
        <v>-2.773761445430325</v>
      </c>
    </row>
    <row r="328" spans="1:9" x14ac:dyDescent="0.75">
      <c r="A328" t="s">
        <v>117</v>
      </c>
      <c r="B328">
        <v>9.83</v>
      </c>
      <c r="C328">
        <v>-0.51268581324146445</v>
      </c>
      <c r="D328">
        <v>-0.89391459934098605</v>
      </c>
      <c r="E328">
        <v>-0.94649741019775679</v>
      </c>
      <c r="F328">
        <v>-20.652031852126274</v>
      </c>
    </row>
    <row r="329" spans="1:9" x14ac:dyDescent="0.75">
      <c r="A329" t="s">
        <v>117</v>
      </c>
      <c r="B329">
        <v>6.1297141350000004</v>
      </c>
      <c r="C329">
        <v>0.13145702714191126</v>
      </c>
      <c r="D329">
        <v>7.887421628514045E-2</v>
      </c>
      <c r="E329">
        <v>-0.67043538160775984</v>
      </c>
      <c r="F329">
        <v>-17.326147485311921</v>
      </c>
      <c r="G329">
        <v>-25.437098306583849</v>
      </c>
      <c r="H329">
        <v>-31.970554579988846</v>
      </c>
      <c r="I329">
        <v>-44.012094364519946</v>
      </c>
    </row>
    <row r="330" spans="1:9" x14ac:dyDescent="0.75">
      <c r="A330" t="s">
        <v>117</v>
      </c>
      <c r="B330">
        <v>9.75</v>
      </c>
      <c r="C330">
        <v>0.19744623345758056</v>
      </c>
      <c r="D330">
        <v>-1.6190600241849387</v>
      </c>
      <c r="E330">
        <v>-2.7905744185193031</v>
      </c>
      <c r="F330">
        <v>-18.652099500091204</v>
      </c>
      <c r="G330">
        <v>-25.062524564775494</v>
      </c>
      <c r="H330">
        <v>-31.486112635870878</v>
      </c>
      <c r="I330">
        <v>-42.069236890568519</v>
      </c>
    </row>
    <row r="331" spans="1:9" x14ac:dyDescent="0.75">
      <c r="A331" t="s">
        <v>117</v>
      </c>
      <c r="B331">
        <v>11.92</v>
      </c>
      <c r="C331">
        <v>3.9568282607995033E-2</v>
      </c>
      <c r="D331">
        <v>-2.0575039744341699</v>
      </c>
      <c r="E331">
        <v>-2.2949091119180891</v>
      </c>
      <c r="F331">
        <v>-20.72012610616671</v>
      </c>
      <c r="G331">
        <v>-26.233183365937506</v>
      </c>
      <c r="H331">
        <v>-32.840938421140855</v>
      </c>
      <c r="I331">
        <v>-41.440252212333405</v>
      </c>
    </row>
    <row r="332" spans="1:9" x14ac:dyDescent="0.75">
      <c r="A332" t="s">
        <v>117</v>
      </c>
      <c r="B332">
        <v>11.35</v>
      </c>
      <c r="C332">
        <v>-2.0055424819362822</v>
      </c>
      <c r="D332">
        <v>-2.0187367503706986</v>
      </c>
      <c r="E332">
        <v>-3.1930334809862431</v>
      </c>
      <c r="F332">
        <v>-13.194352793830484</v>
      </c>
      <c r="G332">
        <v>-21.559572560878348</v>
      </c>
      <c r="H332">
        <v>-29.265075486229136</v>
      </c>
      <c r="I332">
        <v>-40.124027947270847</v>
      </c>
    </row>
    <row r="333" spans="1:9" x14ac:dyDescent="0.75">
      <c r="A333" t="s">
        <v>117</v>
      </c>
      <c r="B333">
        <v>11.73</v>
      </c>
      <c r="C333">
        <v>-0.10555528746741823</v>
      </c>
      <c r="D333">
        <v>-0.31666472241016658</v>
      </c>
      <c r="E333">
        <v>-0.67291225012356615</v>
      </c>
      <c r="F333">
        <v>-10.463122128025059</v>
      </c>
      <c r="G333">
        <v>-20.899855719181289</v>
      </c>
      <c r="H333">
        <v>-28.895633690081322</v>
      </c>
      <c r="I333">
        <v>-40.757356252099086</v>
      </c>
    </row>
    <row r="334" spans="1:9" x14ac:dyDescent="0.75">
      <c r="A334" t="s">
        <v>117</v>
      </c>
      <c r="B334">
        <v>14.02</v>
      </c>
      <c r="C334">
        <v>-1.2006864074764654</v>
      </c>
      <c r="D334">
        <v>-1.7416548332637807</v>
      </c>
      <c r="E334">
        <v>-2.2826232590511122</v>
      </c>
      <c r="F334">
        <v>-16.492941562284148</v>
      </c>
      <c r="G334">
        <v>-24.831772792463177</v>
      </c>
      <c r="H334">
        <v>-32.919910642404126</v>
      </c>
      <c r="I334">
        <v>-43.501782326331004</v>
      </c>
    </row>
    <row r="335" spans="1:9" x14ac:dyDescent="0.75">
      <c r="A335" t="s">
        <v>117</v>
      </c>
      <c r="B335">
        <v>10.76</v>
      </c>
      <c r="C335">
        <v>1.3194268434416267E-2</v>
      </c>
      <c r="D335">
        <v>-0.29027618554133405</v>
      </c>
      <c r="E335">
        <v>-0.56471902096293203</v>
      </c>
      <c r="F335">
        <v>-13.278797707799663</v>
      </c>
    </row>
    <row r="336" spans="1:9" x14ac:dyDescent="0.75">
      <c r="A336" t="s">
        <v>117</v>
      </c>
      <c r="B336">
        <v>7.94</v>
      </c>
      <c r="C336">
        <v>0.46186261458189587</v>
      </c>
      <c r="D336">
        <v>0.10556807641071282</v>
      </c>
      <c r="E336">
        <v>-0.84455031199829456</v>
      </c>
      <c r="F336">
        <v>-14.819214498125275</v>
      </c>
      <c r="G336">
        <v>-22.327791818822956</v>
      </c>
      <c r="H336">
        <v>-29.387701394347559</v>
      </c>
      <c r="I336">
        <v>-40.340460010795098</v>
      </c>
    </row>
    <row r="337" spans="1:9" x14ac:dyDescent="0.75">
      <c r="A337" t="s">
        <v>117</v>
      </c>
      <c r="B337">
        <v>9.23</v>
      </c>
      <c r="C337">
        <v>-9.2800678499440972E-2</v>
      </c>
      <c r="D337">
        <v>-0.26514594114552026</v>
      </c>
      <c r="E337">
        <v>-0.30491766050242353</v>
      </c>
      <c r="F337">
        <v>-9.2933846522375863</v>
      </c>
      <c r="G337">
        <v>-16.014847604569443</v>
      </c>
      <c r="H337">
        <v>-26.23624476896568</v>
      </c>
      <c r="I337">
        <v>-37.306111006806724</v>
      </c>
    </row>
    <row r="338" spans="1:9" x14ac:dyDescent="0.75">
      <c r="A338" t="s">
        <v>117</v>
      </c>
      <c r="B338">
        <v>12</v>
      </c>
      <c r="C338">
        <v>2.6514479571268852E-2</v>
      </c>
      <c r="D338">
        <v>-0.50377854815263523</v>
      </c>
      <c r="E338">
        <v>-0.50377854815263523</v>
      </c>
      <c r="F338">
        <v>-12.674002560798392</v>
      </c>
      <c r="G338">
        <v>-23.014714883265324</v>
      </c>
      <c r="H338">
        <v>-29.656634396883391</v>
      </c>
    </row>
    <row r="339" spans="1:9" x14ac:dyDescent="0.75">
      <c r="A339" t="s">
        <v>117</v>
      </c>
      <c r="B339">
        <v>15.52</v>
      </c>
      <c r="C339">
        <v>7.956568057277541E-2</v>
      </c>
      <c r="D339">
        <v>-0.30499852927516086</v>
      </c>
      <c r="E339">
        <v>-0.60999820428697138</v>
      </c>
      <c r="F339">
        <v>-14.984749156946931</v>
      </c>
      <c r="G339">
        <v>-22.291472581267747</v>
      </c>
      <c r="H339">
        <v>-30.287759890448328</v>
      </c>
      <c r="I339">
        <v>-39.610130800387658</v>
      </c>
    </row>
    <row r="340" spans="1:9" x14ac:dyDescent="0.75">
      <c r="A340" t="s">
        <v>117</v>
      </c>
      <c r="B340">
        <v>18.43</v>
      </c>
      <c r="C340">
        <v>-0.62375640185588166</v>
      </c>
      <c r="D340">
        <v>-1.3536833254581473</v>
      </c>
      <c r="E340">
        <v>-1.4996689395083982</v>
      </c>
      <c r="F340">
        <v>-18.885203100428736</v>
      </c>
      <c r="G340">
        <v>-25.268745853143983</v>
      </c>
      <c r="H340">
        <v>-33.112143599712731</v>
      </c>
      <c r="I340">
        <v>-41.380225726564944</v>
      </c>
    </row>
    <row r="341" spans="1:9" x14ac:dyDescent="0.75">
      <c r="A341" t="s">
        <v>117</v>
      </c>
      <c r="B341">
        <v>10.25</v>
      </c>
      <c r="C341">
        <v>-0.58394130955201484</v>
      </c>
      <c r="D341">
        <v>-1.3669546406764452</v>
      </c>
    </row>
    <row r="342" spans="1:9" x14ac:dyDescent="0.75">
      <c r="A342" t="s">
        <v>117</v>
      </c>
      <c r="B342">
        <v>12.82</v>
      </c>
      <c r="C342">
        <v>0.19907087492344291</v>
      </c>
      <c r="D342">
        <v>-0.13271429883195288</v>
      </c>
      <c r="E342">
        <v>-0.1592569292685489</v>
      </c>
      <c r="F342">
        <v>-15.009953830408412</v>
      </c>
      <c r="G342">
        <v>-22.879894207413759</v>
      </c>
      <c r="H342">
        <v>-29.489051612137999</v>
      </c>
      <c r="I342">
        <v>-38.898473727657645</v>
      </c>
    </row>
    <row r="343" spans="1:9" x14ac:dyDescent="0.75">
      <c r="A343" t="s">
        <v>117</v>
      </c>
      <c r="B343">
        <v>16.829999999999998</v>
      </c>
      <c r="C343">
        <v>0.14627680857288702</v>
      </c>
      <c r="D343">
        <v>0.13297902133318548</v>
      </c>
      <c r="E343">
        <v>-7.9786723438209237E-2</v>
      </c>
      <c r="F343">
        <v>-12.420212558476685</v>
      </c>
      <c r="G343">
        <v>-22.553191924490729</v>
      </c>
      <c r="H343">
        <v>-27.79255341608194</v>
      </c>
      <c r="I343">
        <v>-39.082447165567011</v>
      </c>
    </row>
    <row r="344" spans="1:9" x14ac:dyDescent="0.75">
      <c r="A344" t="s">
        <v>117</v>
      </c>
      <c r="B344">
        <v>12.47</v>
      </c>
      <c r="C344">
        <v>0.83899244321594935</v>
      </c>
      <c r="D344">
        <v>0.42615485526463298</v>
      </c>
      <c r="E344">
        <v>0.38620305332468324</v>
      </c>
      <c r="F344">
        <v>-14.75562653393369</v>
      </c>
      <c r="G344">
        <v>-19.496604764194281</v>
      </c>
      <c r="H344">
        <v>-26.315089352144057</v>
      </c>
      <c r="I344">
        <v>-36.289785853877213</v>
      </c>
    </row>
    <row r="345" spans="1:9" x14ac:dyDescent="0.75">
      <c r="A345" t="s">
        <v>117</v>
      </c>
      <c r="B345">
        <v>13.72</v>
      </c>
      <c r="C345">
        <v>-0.8460910834689781</v>
      </c>
      <c r="D345">
        <v>-0.94010184849583822</v>
      </c>
      <c r="E345">
        <v>-0.96696173554507081</v>
      </c>
      <c r="F345">
        <v>-13.886649791398419</v>
      </c>
      <c r="G345">
        <v>-19.567551873301909</v>
      </c>
      <c r="H345">
        <v>-26.443727051378037</v>
      </c>
      <c r="I345">
        <v>-35.885037687619459</v>
      </c>
    </row>
    <row r="346" spans="1:9" x14ac:dyDescent="0.75">
      <c r="A346" t="s">
        <v>117</v>
      </c>
      <c r="B346">
        <v>16.16</v>
      </c>
      <c r="C346">
        <v>-3.3125781453298586</v>
      </c>
      <c r="D346">
        <v>-3.6239097312599653</v>
      </c>
      <c r="E346">
        <v>-3.7484430112110849</v>
      </c>
      <c r="F346">
        <v>-13.922789710739158</v>
      </c>
      <c r="G346">
        <v>-19.950186042440475</v>
      </c>
      <c r="H346">
        <v>-31.394769830346668</v>
      </c>
      <c r="I346">
        <v>-53.972602592333558</v>
      </c>
    </row>
    <row r="347" spans="1:9" x14ac:dyDescent="0.75">
      <c r="A347" t="s">
        <v>117</v>
      </c>
      <c r="B347">
        <v>6.42</v>
      </c>
      <c r="C347">
        <v>-2.3287672780497877</v>
      </c>
      <c r="D347">
        <v>-2.4159398208399816</v>
      </c>
      <c r="E347">
        <v>-3.362391026924255</v>
      </c>
      <c r="F347">
        <v>-24.23412183465182</v>
      </c>
      <c r="G347">
        <v>-31.643835314283766</v>
      </c>
      <c r="H347">
        <v>-42.291406540888865</v>
      </c>
      <c r="I347">
        <v>-60.821917926133189</v>
      </c>
    </row>
    <row r="348" spans="1:9" x14ac:dyDescent="0.75">
      <c r="A348" t="s">
        <v>117</v>
      </c>
      <c r="B348">
        <v>29.43</v>
      </c>
      <c r="C348">
        <v>-1.2204231308185827</v>
      </c>
      <c r="D348">
        <v>-2.4782069987981057</v>
      </c>
      <c r="E348">
        <v>-2.6027392027840821</v>
      </c>
      <c r="F348">
        <v>-16.998754516565377</v>
      </c>
      <c r="G348">
        <v>-22.951431525875115</v>
      </c>
      <c r="H348">
        <v>-31.755915373836284</v>
      </c>
      <c r="I348">
        <v>-49.389788434590699</v>
      </c>
    </row>
    <row r="349" spans="1:9" x14ac:dyDescent="0.75">
      <c r="A349" t="s">
        <v>117</v>
      </c>
      <c r="B349">
        <v>20.75</v>
      </c>
      <c r="C349">
        <v>-1.6687422930635358</v>
      </c>
      <c r="D349">
        <v>-1.7932744970495273</v>
      </c>
      <c r="E349">
        <v>-2.3287672780497877</v>
      </c>
      <c r="F349">
        <v>-20.087172542790196</v>
      </c>
      <c r="G349">
        <v>-26.587795553498793</v>
      </c>
      <c r="H349">
        <v>-35.305105782704658</v>
      </c>
      <c r="I349">
        <v>-50.933997447703121</v>
      </c>
    </row>
    <row r="350" spans="1:9" x14ac:dyDescent="0.75">
      <c r="A350" t="s">
        <v>117</v>
      </c>
      <c r="B350">
        <v>18.52</v>
      </c>
      <c r="C350">
        <v>-2.9265250850779161</v>
      </c>
      <c r="D350">
        <v>-3.2004980857773382</v>
      </c>
      <c r="E350">
        <v>-4.6575345560995602</v>
      </c>
      <c r="F350">
        <v>-20.26151870433571</v>
      </c>
      <c r="G350">
        <v>-26.413449391953293</v>
      </c>
      <c r="H350">
        <v>-33.798256430788037</v>
      </c>
      <c r="I350">
        <v>-51.693648195878168</v>
      </c>
    </row>
    <row r="351" spans="1:9" x14ac:dyDescent="0.75">
      <c r="A351" t="s">
        <v>117</v>
      </c>
      <c r="B351">
        <v>18.510000000000002</v>
      </c>
      <c r="C351">
        <v>-0.62266532379045447</v>
      </c>
      <c r="D351">
        <v>-0.90909046892336287</v>
      </c>
      <c r="E351">
        <v>-1.5691154539096146</v>
      </c>
      <c r="F351">
        <v>-20.448318086279826</v>
      </c>
      <c r="G351">
        <v>-27.920298743869896</v>
      </c>
      <c r="H351">
        <v>-37.372353280453595</v>
      </c>
      <c r="I351">
        <v>-50.136985962367163</v>
      </c>
    </row>
    <row r="352" spans="1:9" x14ac:dyDescent="0.75">
      <c r="A352" t="s">
        <v>117</v>
      </c>
      <c r="B352">
        <v>23.53</v>
      </c>
      <c r="C352">
        <v>0.85927758732895132</v>
      </c>
      <c r="D352">
        <v>0.84682436693035212</v>
      </c>
      <c r="E352">
        <v>0.77210504453875728</v>
      </c>
      <c r="F352">
        <v>-18.430883470125274</v>
      </c>
      <c r="G352">
        <v>-28.057285244219614</v>
      </c>
      <c r="H352">
        <v>-37.758405264740411</v>
      </c>
      <c r="I352">
        <v>-50.136985962367163</v>
      </c>
    </row>
    <row r="353" spans="1:9" x14ac:dyDescent="0.75">
      <c r="A353" t="s">
        <v>117</v>
      </c>
      <c r="B353">
        <v>15.67674354</v>
      </c>
      <c r="C353">
        <v>-0.77869817445979661</v>
      </c>
      <c r="D353">
        <v>-1.2057270807397666</v>
      </c>
      <c r="E353">
        <v>-1.4694793031632642</v>
      </c>
      <c r="F353">
        <v>-20.221049657341855</v>
      </c>
      <c r="G353">
        <v>-27.982918756936439</v>
      </c>
      <c r="H353">
        <v>-36.372770010254037</v>
      </c>
      <c r="I353">
        <v>-51.934186943338801</v>
      </c>
    </row>
    <row r="354" spans="1:9" x14ac:dyDescent="0.75">
      <c r="A354" t="s">
        <v>117</v>
      </c>
      <c r="B354">
        <v>14.86</v>
      </c>
      <c r="C354">
        <v>3.7678733895576015E-2</v>
      </c>
      <c r="D354">
        <v>-1.0424514820377899</v>
      </c>
      <c r="E354">
        <v>-1.9844252551995782</v>
      </c>
      <c r="F354">
        <v>-9.5704591781269972</v>
      </c>
      <c r="G354">
        <v>-16.365234263474946</v>
      </c>
      <c r="H354">
        <v>-25.546344354372025</v>
      </c>
      <c r="I354">
        <v>-41.760863682264684</v>
      </c>
    </row>
    <row r="355" spans="1:9" x14ac:dyDescent="0.75">
      <c r="A355" t="s">
        <v>117</v>
      </c>
      <c r="B355">
        <v>9.14</v>
      </c>
      <c r="C355">
        <v>0.76633217782379259</v>
      </c>
      <c r="D355">
        <v>-0.5778890027019522</v>
      </c>
      <c r="E355">
        <v>-2.6507530747708432</v>
      </c>
      <c r="F355">
        <v>-21.067838870079029</v>
      </c>
      <c r="G355">
        <v>-27.462311527789701</v>
      </c>
      <c r="H355">
        <v>-34.082914476048572</v>
      </c>
      <c r="I355">
        <v>-44.811557367591739</v>
      </c>
    </row>
    <row r="356" spans="1:9" x14ac:dyDescent="0.75">
      <c r="A356" t="s">
        <v>117</v>
      </c>
      <c r="B356">
        <v>13.59041418</v>
      </c>
      <c r="C356">
        <v>7.5948881166480756E-2</v>
      </c>
      <c r="D356">
        <v>-0.48101286173369273</v>
      </c>
      <c r="E356">
        <v>-0.5443035960390934</v>
      </c>
      <c r="F356">
        <v>-21.481013025784325</v>
      </c>
      <c r="G356">
        <v>-28.911392261086363</v>
      </c>
      <c r="H356">
        <v>-36.367088883781449</v>
      </c>
      <c r="I356">
        <v>-50.037974987418671</v>
      </c>
    </row>
    <row r="357" spans="1:9" x14ac:dyDescent="0.75">
      <c r="A357" t="s">
        <v>117</v>
      </c>
      <c r="B357">
        <v>17.078570030000002</v>
      </c>
      <c r="C357">
        <v>-1.7226091618034463</v>
      </c>
      <c r="E357">
        <v>-2.3685878710706199</v>
      </c>
      <c r="H357">
        <v>-37.086763820976785</v>
      </c>
    </row>
    <row r="358" spans="1:9" x14ac:dyDescent="0.75">
      <c r="A358" t="s">
        <v>117</v>
      </c>
      <c r="B358">
        <v>16.78749393</v>
      </c>
      <c r="C358">
        <v>0.73464185284936612</v>
      </c>
      <c r="D358">
        <v>-0.74730801621825071</v>
      </c>
      <c r="E358">
        <v>-3.077897397182217</v>
      </c>
      <c r="G358">
        <v>-28.537048828803957</v>
      </c>
      <c r="I358">
        <v>-48.043065174326898</v>
      </c>
    </row>
    <row r="359" spans="1:9" x14ac:dyDescent="0.75">
      <c r="A359" t="s">
        <v>117</v>
      </c>
      <c r="B359">
        <v>27.01</v>
      </c>
      <c r="E359">
        <v>-12.900343471142754</v>
      </c>
      <c r="F359">
        <v>-28.697204757712946</v>
      </c>
      <c r="H359">
        <v>-37.131554632554206</v>
      </c>
      <c r="I359">
        <v>-48.934540937134514</v>
      </c>
    </row>
    <row r="360" spans="1:9" x14ac:dyDescent="0.75">
      <c r="A360" t="s">
        <v>117</v>
      </c>
      <c r="B360">
        <v>15.18</v>
      </c>
      <c r="C360">
        <v>-1.671557209450464</v>
      </c>
      <c r="D360">
        <v>-2.1181571203119418</v>
      </c>
      <c r="E360">
        <v>-2.1564368291810974</v>
      </c>
      <c r="F360">
        <v>-22.993491754940759</v>
      </c>
      <c r="G360">
        <v>-30.700522751417417</v>
      </c>
      <c r="H360">
        <v>-36.276635622163063</v>
      </c>
      <c r="I360">
        <v>-46.535663746856741</v>
      </c>
    </row>
    <row r="361" spans="1:9" x14ac:dyDescent="0.75">
      <c r="A361" t="s">
        <v>117</v>
      </c>
      <c r="B361">
        <v>12.12</v>
      </c>
      <c r="C361">
        <v>-1.275998012877182</v>
      </c>
      <c r="D361">
        <v>-2.8199561927637942</v>
      </c>
      <c r="E361">
        <v>-4.2235543376674984</v>
      </c>
      <c r="F361">
        <v>-23.733570536261762</v>
      </c>
      <c r="G361">
        <v>-30.215643131686768</v>
      </c>
      <c r="H361">
        <v>-35.727956487650502</v>
      </c>
      <c r="I361">
        <v>-46.624983067551462</v>
      </c>
    </row>
    <row r="362" spans="1:9" x14ac:dyDescent="0.75">
      <c r="A362" t="s">
        <v>117</v>
      </c>
      <c r="B362">
        <v>16.96</v>
      </c>
      <c r="C362">
        <v>-0.2424392586339891</v>
      </c>
      <c r="D362">
        <v>-1.7225979237386599</v>
      </c>
      <c r="E362">
        <v>-2.0798774114427863</v>
      </c>
      <c r="F362">
        <v>-24.767129290504972</v>
      </c>
      <c r="G362">
        <v>-29.57764357401684</v>
      </c>
      <c r="H362">
        <v>-34.745437345232851</v>
      </c>
      <c r="I362">
        <v>-45.489345089657164</v>
      </c>
    </row>
    <row r="363" spans="1:9" x14ac:dyDescent="0.75">
      <c r="A363" t="s">
        <v>117</v>
      </c>
      <c r="B363">
        <v>28.89</v>
      </c>
      <c r="C363">
        <v>-4.5553140194588391</v>
      </c>
      <c r="D363">
        <v>-4.6701542485289771</v>
      </c>
      <c r="E363">
        <v>-6.443791784093178</v>
      </c>
      <c r="F363">
        <v>-23.580450598322468</v>
      </c>
      <c r="G363">
        <v>-30.623962231216439</v>
      </c>
      <c r="H363">
        <v>-35.60035635562398</v>
      </c>
      <c r="I363">
        <v>-46.15286335077721</v>
      </c>
    </row>
    <row r="364" spans="1:9" x14ac:dyDescent="0.75">
      <c r="A364" t="s">
        <v>117</v>
      </c>
      <c r="B364">
        <v>13.95</v>
      </c>
      <c r="C364">
        <v>1.6771223276104665</v>
      </c>
      <c r="D364">
        <v>1.6771223276104665</v>
      </c>
      <c r="E364">
        <v>0.90897533836949285</v>
      </c>
      <c r="F364">
        <v>-5.2362050000877698</v>
      </c>
      <c r="G364">
        <v>-9.0769421585573671</v>
      </c>
      <c r="H364">
        <v>-13.685827412400309</v>
      </c>
      <c r="I364">
        <v>-20.599154740098545</v>
      </c>
    </row>
    <row r="365" spans="1:9" x14ac:dyDescent="0.75">
      <c r="A365" t="s">
        <v>117</v>
      </c>
      <c r="B365">
        <v>12.76562633</v>
      </c>
      <c r="C365">
        <v>-1.351351685115469</v>
      </c>
      <c r="D365">
        <v>-2.1309769664290892</v>
      </c>
      <c r="E365">
        <v>-2.1309769664290892</v>
      </c>
      <c r="F365">
        <v>-6.0291056183194218</v>
      </c>
      <c r="G365">
        <v>-9.9272353928708768</v>
      </c>
      <c r="H365">
        <v>-14.604989326074829</v>
      </c>
      <c r="I365">
        <v>-23.96049943780498</v>
      </c>
    </row>
    <row r="366" spans="1:9" x14ac:dyDescent="0.75">
      <c r="A366" t="s">
        <v>117</v>
      </c>
      <c r="B366">
        <v>15.53</v>
      </c>
      <c r="C366">
        <v>0.11694424126149459</v>
      </c>
      <c r="D366">
        <v>-0.28586320190091652</v>
      </c>
      <c r="E366">
        <v>-2.7806654492978522</v>
      </c>
      <c r="F366">
        <v>-8.0431394661481388</v>
      </c>
      <c r="G366">
        <v>-12.928794522186108</v>
      </c>
      <c r="H366">
        <v>-17.502599016634178</v>
      </c>
      <c r="I366">
        <v>-26.741164887102833</v>
      </c>
    </row>
    <row r="367" spans="1:9" x14ac:dyDescent="0.75">
      <c r="A367" t="s">
        <v>117</v>
      </c>
      <c r="B367">
        <v>11.36186453</v>
      </c>
      <c r="C367">
        <v>-1.7449478586431262</v>
      </c>
      <c r="D367">
        <v>-1.9811071018453188</v>
      </c>
      <c r="E367">
        <v>-2.191025547477818</v>
      </c>
      <c r="F367">
        <v>-8.1343479865745145</v>
      </c>
      <c r="G367">
        <v>-12.280240971888681</v>
      </c>
      <c r="H367">
        <v>-16.203095679565866</v>
      </c>
      <c r="I367">
        <v>-24.166884716521349</v>
      </c>
    </row>
    <row r="368" spans="1:9" x14ac:dyDescent="0.75">
      <c r="A368" t="s">
        <v>117</v>
      </c>
      <c r="B368">
        <v>11.901624180000001</v>
      </c>
      <c r="C368">
        <v>-0.51167571529637745</v>
      </c>
      <c r="D368">
        <v>-0.53791651286608688</v>
      </c>
      <c r="E368">
        <v>-0.76095479050307102</v>
      </c>
      <c r="F368">
        <v>-8.6853843314450856</v>
      </c>
      <c r="G368">
        <v>-13.959589670509382</v>
      </c>
      <c r="H368">
        <v>-19.023877697501902</v>
      </c>
      <c r="I368">
        <v>-29.926528373994515</v>
      </c>
    </row>
    <row r="369" spans="1:9" x14ac:dyDescent="0.75">
      <c r="A369" t="s">
        <v>117</v>
      </c>
      <c r="B369">
        <v>13.995769859999999</v>
      </c>
      <c r="C369">
        <v>0.74783609205932533</v>
      </c>
      <c r="D369">
        <v>-0.24927794164595413</v>
      </c>
      <c r="E369">
        <v>-1.6924685306251861</v>
      </c>
      <c r="F369">
        <v>-14.169509249702605</v>
      </c>
      <c r="G369">
        <v>-17.108369755679011</v>
      </c>
      <c r="H369">
        <v>-22.185777614676031</v>
      </c>
      <c r="I369">
        <v>-30.831802450107659</v>
      </c>
    </row>
    <row r="370" spans="1:9" x14ac:dyDescent="0.75">
      <c r="A370" t="s">
        <v>117</v>
      </c>
      <c r="B370">
        <v>15.563677480000001</v>
      </c>
      <c r="C370">
        <v>-0.51553218459975148</v>
      </c>
      <c r="D370">
        <v>-0.68737624613298609</v>
      </c>
      <c r="E370">
        <v>-1.9299407351960451</v>
      </c>
      <c r="F370">
        <v>-9.0548582326180416</v>
      </c>
      <c r="G370">
        <v>-14.540648373470031</v>
      </c>
      <c r="H370">
        <v>-21.784534045883039</v>
      </c>
      <c r="I370">
        <v>-31.751487330607752</v>
      </c>
    </row>
    <row r="371" spans="1:9" x14ac:dyDescent="0.75">
      <c r="A371" t="s">
        <v>117</v>
      </c>
      <c r="B371">
        <v>10.65</v>
      </c>
      <c r="C371">
        <v>-1.282221689495185</v>
      </c>
      <c r="D371">
        <v>-1.3483151200457473</v>
      </c>
      <c r="E371">
        <v>-2.9874424766157568</v>
      </c>
      <c r="F371">
        <v>-13.07336507843327</v>
      </c>
      <c r="G371">
        <v>-17.673496397297022</v>
      </c>
      <c r="H371">
        <v>-25.208196590437854</v>
      </c>
      <c r="I371">
        <v>-33.879709499557272</v>
      </c>
    </row>
    <row r="372" spans="1:9" x14ac:dyDescent="0.75">
      <c r="A372" t="s">
        <v>117</v>
      </c>
      <c r="B372">
        <v>12.893557120000001</v>
      </c>
      <c r="C372">
        <v>-2.1414408550596327</v>
      </c>
      <c r="D372">
        <v>-2.4190355475755716</v>
      </c>
      <c r="E372">
        <v>-3.0403172210562066</v>
      </c>
      <c r="F372">
        <v>-7.2967615589552475</v>
      </c>
      <c r="G372">
        <v>-16.602775969767197</v>
      </c>
      <c r="H372">
        <v>-24.031725531925343</v>
      </c>
      <c r="I372">
        <v>-31.791144531039876</v>
      </c>
    </row>
    <row r="373" spans="1:9" x14ac:dyDescent="0.75">
      <c r="A373" t="s">
        <v>117</v>
      </c>
      <c r="B373">
        <v>12.606368529999999</v>
      </c>
      <c r="C373">
        <v>-0.55518824293007296</v>
      </c>
      <c r="D373">
        <v>-0.58162675725208657</v>
      </c>
      <c r="E373">
        <v>-0.62128281558242382</v>
      </c>
      <c r="F373">
        <v>-8.5261073619081955</v>
      </c>
      <c r="G373">
        <v>-14.752148493333616</v>
      </c>
      <c r="H373">
        <v>-20.541969556819964</v>
      </c>
      <c r="I373">
        <v>-29.173827549710843</v>
      </c>
    </row>
    <row r="374" spans="1:9" x14ac:dyDescent="0.75">
      <c r="A374" t="s">
        <v>117</v>
      </c>
      <c r="B374">
        <v>11.02313253</v>
      </c>
      <c r="C374">
        <v>0.92531373821678287</v>
      </c>
      <c r="D374">
        <v>0.91209505210667041</v>
      </c>
      <c r="E374">
        <v>-0.13218800320291316</v>
      </c>
      <c r="F374">
        <v>-8.9887648020674789</v>
      </c>
      <c r="G374">
        <v>-17.607402966746459</v>
      </c>
      <c r="H374">
        <v>-22.908130359955084</v>
      </c>
      <c r="I374">
        <v>-30.588236100307153</v>
      </c>
    </row>
    <row r="375" spans="1:9" x14ac:dyDescent="0.75">
      <c r="A375" t="s">
        <v>117</v>
      </c>
      <c r="B375">
        <v>10.31965149</v>
      </c>
      <c r="C375">
        <v>-1.4543027862933764</v>
      </c>
      <c r="D375">
        <v>-1.5210146530134936</v>
      </c>
      <c r="E375">
        <v>-1.7344900904271887</v>
      </c>
      <c r="F375">
        <v>-9.1527687453561306</v>
      </c>
      <c r="G375">
        <v>-17.585057168960752</v>
      </c>
      <c r="H375">
        <v>-23.615743751547949</v>
      </c>
      <c r="I375">
        <v>-31.941295032829981</v>
      </c>
    </row>
    <row r="376" spans="1:9" x14ac:dyDescent="0.75">
      <c r="A376" t="s">
        <v>117</v>
      </c>
      <c r="B376">
        <v>17.52</v>
      </c>
      <c r="C376">
        <v>-2.2148095364158582</v>
      </c>
      <c r="D376">
        <v>-3.2421614478818603</v>
      </c>
      <c r="E376">
        <v>-3.362241885763289</v>
      </c>
      <c r="F376">
        <v>-12.848566506414544</v>
      </c>
      <c r="G376">
        <v>-20.41360988480556</v>
      </c>
      <c r="H376">
        <v>-24.763176100895368</v>
      </c>
      <c r="I376">
        <v>-32.79519678248473</v>
      </c>
    </row>
    <row r="377" spans="1:9" x14ac:dyDescent="0.75">
      <c r="A377" t="s">
        <v>117</v>
      </c>
      <c r="B377">
        <v>19.02</v>
      </c>
      <c r="C377">
        <v>-0.81387647405229113</v>
      </c>
      <c r="D377">
        <v>-4.6430956630139413</v>
      </c>
      <c r="E377">
        <v>-7.0446963512628482</v>
      </c>
      <c r="F377">
        <v>-18.105404196088923</v>
      </c>
      <c r="G377">
        <v>-23.615743751547949</v>
      </c>
      <c r="H377">
        <v>-26.81787877105884</v>
      </c>
      <c r="I377">
        <v>-35.703802355071481</v>
      </c>
    </row>
    <row r="378" spans="1:9" x14ac:dyDescent="0.75">
      <c r="A378" t="s">
        <v>117</v>
      </c>
      <c r="B378">
        <v>14.19</v>
      </c>
      <c r="C378">
        <v>0.38692444645641877</v>
      </c>
      <c r="D378">
        <v>-1.5476989385941413</v>
      </c>
      <c r="E378">
        <v>-2.0547038229319883</v>
      </c>
      <c r="F378">
        <v>-13.609073256537041</v>
      </c>
      <c r="G378">
        <v>-18.70580407995902</v>
      </c>
      <c r="H378">
        <v>-25.163442690142094</v>
      </c>
      <c r="I378">
        <v>-33.569046828166066</v>
      </c>
    </row>
    <row r="379" spans="1:9" x14ac:dyDescent="0.75">
      <c r="A379" t="s">
        <v>117</v>
      </c>
      <c r="B379">
        <v>14.65</v>
      </c>
      <c r="C379">
        <v>0.36163943224714556</v>
      </c>
      <c r="D379">
        <v>-0.93758349892851733</v>
      </c>
      <c r="E379">
        <v>-2.7055987581915222</v>
      </c>
      <c r="F379">
        <v>-14.61291208769908</v>
      </c>
      <c r="G379">
        <v>-19.595499177967536</v>
      </c>
      <c r="H379">
        <v>-23.908384430284876</v>
      </c>
      <c r="I379">
        <v>-31.904633841694995</v>
      </c>
    </row>
    <row r="380" spans="1:9" x14ac:dyDescent="0.75">
      <c r="A380" t="s">
        <v>117</v>
      </c>
      <c r="B380">
        <v>18.27</v>
      </c>
      <c r="C380">
        <v>-1.7341045631871315</v>
      </c>
      <c r="D380">
        <v>-2.4868937448525346</v>
      </c>
      <c r="E380">
        <v>-2.9842715646658937</v>
      </c>
      <c r="F380">
        <v>-15.862346623304138</v>
      </c>
      <c r="G380">
        <v>-19.384326073669822</v>
      </c>
      <c r="H380">
        <v>-24.425326468364169</v>
      </c>
      <c r="I380">
        <v>-33.351257161812605</v>
      </c>
    </row>
    <row r="381" spans="1:9" x14ac:dyDescent="0.75">
      <c r="A381" t="s">
        <v>117</v>
      </c>
      <c r="B381">
        <v>12.92</v>
      </c>
      <c r="C381">
        <v>-0.92754389608389032</v>
      </c>
      <c r="D381">
        <v>-0.95442905807959377</v>
      </c>
      <c r="E381">
        <v>-1.1560689344938004</v>
      </c>
      <c r="F381">
        <v>-15.580051260902819</v>
      </c>
      <c r="G381">
        <v>-20.08334493134382</v>
      </c>
      <c r="H381">
        <v>-25.218443393023126</v>
      </c>
      <c r="I381">
        <v>-33.606667362218225</v>
      </c>
    </row>
    <row r="382" spans="1:9" x14ac:dyDescent="0.75">
      <c r="A382" t="s">
        <v>117</v>
      </c>
      <c r="B382">
        <v>16.41</v>
      </c>
      <c r="C382">
        <v>0.28229652384774773</v>
      </c>
      <c r="D382">
        <v>-3.1724700215286794</v>
      </c>
      <c r="E382">
        <v>-4.7183761278530412</v>
      </c>
      <c r="F382">
        <v>-12.192498781962081</v>
      </c>
      <c r="G382">
        <v>-17.004974138246517</v>
      </c>
      <c r="H382">
        <v>-23.806963096677283</v>
      </c>
      <c r="I382">
        <v>-33.391584904806166</v>
      </c>
    </row>
    <row r="383" spans="1:9" x14ac:dyDescent="0.75">
      <c r="A383" t="s">
        <v>117</v>
      </c>
      <c r="B383">
        <v>12.56</v>
      </c>
      <c r="C383">
        <v>-0.49878703973436306</v>
      </c>
      <c r="D383">
        <v>-0.51226767610006774</v>
      </c>
      <c r="E383">
        <v>-2.0760319771316964</v>
      </c>
      <c r="F383">
        <v>-14.855756783229914</v>
      </c>
      <c r="G383">
        <v>-20.773794584010492</v>
      </c>
      <c r="H383">
        <v>-25.114586282659314</v>
      </c>
      <c r="I383">
        <v>-33.607441935571529</v>
      </c>
    </row>
    <row r="384" spans="1:9" x14ac:dyDescent="0.75">
      <c r="A384" t="s">
        <v>117</v>
      </c>
      <c r="B384">
        <v>10.37</v>
      </c>
      <c r="C384">
        <v>0.2022107102200055</v>
      </c>
      <c r="D384">
        <v>-0.36397951134289702</v>
      </c>
      <c r="E384">
        <v>-2.2647620509859974</v>
      </c>
      <c r="F384">
        <v>-12.577515260612648</v>
      </c>
      <c r="G384">
        <v>-18.333783095535914</v>
      </c>
      <c r="H384">
        <v>-25.235913174685088</v>
      </c>
      <c r="I384">
        <v>-32.933405458348567</v>
      </c>
    </row>
    <row r="385" spans="1:9" x14ac:dyDescent="0.75">
      <c r="A385" t="s">
        <v>117</v>
      </c>
      <c r="B385">
        <v>16.989999999999998</v>
      </c>
      <c r="C385">
        <v>0.3512090573063123</v>
      </c>
      <c r="D385">
        <v>0.1350795088913212</v>
      </c>
      <c r="E385">
        <v>-2.0667304911705209</v>
      </c>
      <c r="F385">
        <v>-13.778198606092454</v>
      </c>
      <c r="G385">
        <v>-18.762663995732183</v>
      </c>
      <c r="H385">
        <v>-23.855194159579391</v>
      </c>
      <c r="I385">
        <v>-33.445901146868692</v>
      </c>
    </row>
    <row r="386" spans="1:9" x14ac:dyDescent="0.75">
      <c r="A386" t="s">
        <v>117</v>
      </c>
      <c r="B386">
        <v>13.9</v>
      </c>
      <c r="C386">
        <v>-0.85400608821931112</v>
      </c>
      <c r="D386">
        <v>-1.9520134139836365</v>
      </c>
      <c r="E386">
        <v>-3.2533552995701229</v>
      </c>
      <c r="F386">
        <v>-10.193846136836603</v>
      </c>
      <c r="G386">
        <v>-13.921649523463646</v>
      </c>
      <c r="H386">
        <v>-19.330351625631753</v>
      </c>
      <c r="I386">
        <v>-28.805748437866438</v>
      </c>
    </row>
    <row r="387" spans="1:9" x14ac:dyDescent="0.75">
      <c r="A387" t="s">
        <v>117</v>
      </c>
      <c r="B387">
        <v>15.82</v>
      </c>
      <c r="C387">
        <v>-8.133452665355255E-2</v>
      </c>
      <c r="D387">
        <v>-0.2168912902709311</v>
      </c>
      <c r="E387">
        <v>-2.0875701776010152</v>
      </c>
      <c r="F387">
        <v>-12.986308908590781</v>
      </c>
      <c r="G387">
        <v>-18.489901096653412</v>
      </c>
      <c r="H387">
        <v>-22.841263721987861</v>
      </c>
      <c r="I387">
        <v>-30.689982884437484</v>
      </c>
    </row>
    <row r="388" spans="1:9" x14ac:dyDescent="0.75">
      <c r="A388" t="s">
        <v>117</v>
      </c>
      <c r="B388">
        <v>16.850000000000001</v>
      </c>
      <c r="C388">
        <v>-0.47444808705690195</v>
      </c>
      <c r="D388">
        <v>-0.66422708763810645</v>
      </c>
      <c r="E388">
        <v>-2.6026849423807863</v>
      </c>
      <c r="F388">
        <v>-11.657855904522382</v>
      </c>
      <c r="G388">
        <v>-14.070760675114167</v>
      </c>
      <c r="H388">
        <v>-20.970584834657778</v>
      </c>
      <c r="I388">
        <v>-28.914192911794089</v>
      </c>
    </row>
    <row r="389" spans="1:9" x14ac:dyDescent="0.75">
      <c r="A389" t="s">
        <v>117</v>
      </c>
      <c r="B389">
        <v>18.14</v>
      </c>
      <c r="C389">
        <v>1.0573394768336586</v>
      </c>
      <c r="D389">
        <v>-2.7924639429619909</v>
      </c>
      <c r="E389">
        <v>-3.1313552664015143</v>
      </c>
      <c r="F389">
        <v>-13.77253720060531</v>
      </c>
      <c r="G389">
        <v>-18.04256529928622</v>
      </c>
      <c r="H389">
        <v>-21.946590956045696</v>
      </c>
      <c r="I389">
        <v>-29.985089119076502</v>
      </c>
    </row>
    <row r="390" spans="1:9" x14ac:dyDescent="0.75">
      <c r="A390" t="s">
        <v>117</v>
      </c>
      <c r="B390">
        <v>14.93</v>
      </c>
      <c r="C390">
        <v>-2.7400838362907406E-2</v>
      </c>
      <c r="D390">
        <v>-0.94533484213925156</v>
      </c>
      <c r="E390">
        <v>-1.6029585140203904</v>
      </c>
      <c r="F390">
        <v>-10.110973276997397</v>
      </c>
      <c r="G390">
        <v>-11.933140865368632</v>
      </c>
      <c r="H390">
        <v>-18.81079509223855</v>
      </c>
      <c r="I390">
        <v>-27.305109436034101</v>
      </c>
    </row>
    <row r="391" spans="1:9" x14ac:dyDescent="0.75">
      <c r="A391" t="s">
        <v>117</v>
      </c>
      <c r="B391">
        <v>11.41</v>
      </c>
      <c r="C391">
        <v>-0.3650109981760235</v>
      </c>
      <c r="D391">
        <v>-1.577369358660609</v>
      </c>
      <c r="E391">
        <v>-2.2813193017600542</v>
      </c>
      <c r="F391">
        <v>-7.5479078483795918</v>
      </c>
      <c r="G391">
        <v>-15.030635563627717</v>
      </c>
      <c r="H391">
        <v>-20.088645431586766</v>
      </c>
      <c r="I391">
        <v>-29.070525219417817</v>
      </c>
    </row>
    <row r="392" spans="1:9" x14ac:dyDescent="0.75">
      <c r="A392" t="s">
        <v>117</v>
      </c>
      <c r="B392">
        <v>11.48</v>
      </c>
      <c r="C392">
        <v>-2.5420420869257327</v>
      </c>
      <c r="D392">
        <v>-2.7506196392663154</v>
      </c>
      <c r="E392">
        <v>-2.8157997723977806</v>
      </c>
      <c r="F392">
        <v>-9.3208187327544891</v>
      </c>
      <c r="G392">
        <v>-14.365793700407153</v>
      </c>
      <c r="H392">
        <v>-19.058793696510083</v>
      </c>
      <c r="I392">
        <v>-26.437230946108048</v>
      </c>
    </row>
    <row r="393" spans="1:9" x14ac:dyDescent="0.75">
      <c r="A393" t="s">
        <v>117</v>
      </c>
      <c r="B393">
        <v>9.2799999999999994</v>
      </c>
      <c r="C393">
        <v>-0.29983086504455803</v>
      </c>
      <c r="D393">
        <v>-2.1900671153760025</v>
      </c>
      <c r="E393">
        <v>-2.2552472485074682</v>
      </c>
      <c r="F393">
        <v>-8.7081221023590061</v>
      </c>
      <c r="G393">
        <v>-13.322904812384287</v>
      </c>
      <c r="H393">
        <v>-19.137009856267841</v>
      </c>
      <c r="I393">
        <v>-28.483900642274921</v>
      </c>
    </row>
    <row r="394" spans="1:9" x14ac:dyDescent="0.75">
      <c r="A394" t="s">
        <v>117</v>
      </c>
      <c r="B394">
        <v>7.25</v>
      </c>
      <c r="C394">
        <v>-1.3296837264411316</v>
      </c>
    </row>
    <row r="395" spans="1:9" x14ac:dyDescent="0.75">
      <c r="A395" t="s">
        <v>117</v>
      </c>
      <c r="B395">
        <v>6.2</v>
      </c>
      <c r="C395">
        <v>0.46929921118635265</v>
      </c>
      <c r="D395">
        <v>0.41715510468118028</v>
      </c>
      <c r="E395">
        <v>-0.22161357896689104</v>
      </c>
      <c r="F395">
        <v>-5.0189029144000763</v>
      </c>
      <c r="G395">
        <v>-10.754790672205965</v>
      </c>
      <c r="H395">
        <v>-18.2244823608278</v>
      </c>
      <c r="I395">
        <v>-27.66262533321893</v>
      </c>
    </row>
    <row r="396" spans="1:9" x14ac:dyDescent="0.75">
      <c r="A396" t="s">
        <v>117</v>
      </c>
      <c r="B396">
        <v>2.5</v>
      </c>
      <c r="C396">
        <v>-1.6633918030289208</v>
      </c>
    </row>
    <row r="397" spans="1:9" x14ac:dyDescent="0.75">
      <c r="A397" t="s">
        <v>117</v>
      </c>
      <c r="B397">
        <v>4.4800000000000004</v>
      </c>
      <c r="C397">
        <v>-1.5717082199929857</v>
      </c>
    </row>
    <row r="398" spans="1:9" x14ac:dyDescent="0.75">
      <c r="A398" t="s">
        <v>117</v>
      </c>
      <c r="B398">
        <v>10.050000000000001</v>
      </c>
      <c r="C398">
        <v>-2.6064169613508281</v>
      </c>
    </row>
    <row r="399" spans="1:9" x14ac:dyDescent="0.75">
      <c r="A399" t="s">
        <v>117</v>
      </c>
      <c r="B399">
        <v>10</v>
      </c>
      <c r="C399">
        <v>-0.24885349973072315</v>
      </c>
      <c r="D399">
        <v>-0.28814597890442017</v>
      </c>
      <c r="E399">
        <v>-0.48460950640353162</v>
      </c>
      <c r="F399">
        <v>-10.792403309177695</v>
      </c>
      <c r="G399">
        <v>-17.734118763459051</v>
      </c>
      <c r="H399">
        <v>-22.658807838886947</v>
      </c>
      <c r="I399">
        <v>-30.176816382607768</v>
      </c>
    </row>
    <row r="400" spans="1:9" x14ac:dyDescent="0.75">
      <c r="A400" t="s">
        <v>117</v>
      </c>
      <c r="B400">
        <v>9.48</v>
      </c>
      <c r="C400">
        <v>-2.0563188580271592</v>
      </c>
      <c r="D400">
        <v>-2.409953433851701</v>
      </c>
      <c r="E400">
        <v>-3.4184671890937608</v>
      </c>
      <c r="F400">
        <v>-12.92730825718289</v>
      </c>
      <c r="G400">
        <v>-18.074655846225692</v>
      </c>
      <c r="H400">
        <v>-23.78519903165008</v>
      </c>
      <c r="I400">
        <v>-33.110674065297985</v>
      </c>
    </row>
    <row r="401" spans="1:9" x14ac:dyDescent="0.75">
      <c r="A401" t="s">
        <v>117</v>
      </c>
      <c r="B401">
        <v>5.3479826150000003</v>
      </c>
      <c r="C401">
        <v>-1.9908313927376644</v>
      </c>
      <c r="D401">
        <v>-1.9908313927376644</v>
      </c>
      <c r="E401">
        <v>-2.0301238719113615</v>
      </c>
      <c r="F401">
        <v>-12.272429077765388</v>
      </c>
      <c r="G401">
        <v>-19.305828115082679</v>
      </c>
      <c r="H401">
        <v>-23.772101538592182</v>
      </c>
      <c r="I401">
        <v>-30.595939555352448</v>
      </c>
    </row>
    <row r="402" spans="1:9" x14ac:dyDescent="0.75">
      <c r="A402" t="s">
        <v>117</v>
      </c>
      <c r="B402">
        <v>6.8697765259999999</v>
      </c>
      <c r="C402">
        <v>-1.9384414205060683</v>
      </c>
      <c r="D402">
        <v>-2.2527823855262863</v>
      </c>
      <c r="E402">
        <v>-2.5409294960613331</v>
      </c>
      <c r="F402">
        <v>-12.940405750240789</v>
      </c>
      <c r="G402">
        <v>-17.74721625651695</v>
      </c>
      <c r="H402">
        <v>-23.719711566360584</v>
      </c>
      <c r="I402">
        <v>-31.905696782556809</v>
      </c>
    </row>
    <row r="403" spans="1:9" x14ac:dyDescent="0.75">
      <c r="A403" t="s">
        <v>117</v>
      </c>
      <c r="B403">
        <v>9.697916738</v>
      </c>
      <c r="C403">
        <v>-1.4014396786096566</v>
      </c>
      <c r="D403">
        <v>-1.4407332894139957</v>
      </c>
      <c r="E403">
        <v>-1.9646364066218662</v>
      </c>
      <c r="F403">
        <v>-10.320890164201419</v>
      </c>
      <c r="G403">
        <v>-16.699410022101194</v>
      </c>
      <c r="H403">
        <v>-21.624099097529086</v>
      </c>
      <c r="I403">
        <v>-30.176816382607768</v>
      </c>
    </row>
    <row r="404" spans="1:9" x14ac:dyDescent="0.75">
      <c r="A404" t="s">
        <v>117</v>
      </c>
      <c r="B404">
        <v>7.4346388729999999</v>
      </c>
      <c r="C404">
        <v>-2.3051734893885247</v>
      </c>
      <c r="D404">
        <v>-2.6064169613508281</v>
      </c>
      <c r="E404">
        <v>-3.0910275993850016</v>
      </c>
      <c r="F404">
        <v>-18.205631908435326</v>
      </c>
      <c r="G404">
        <v>-23.798296524707975</v>
      </c>
      <c r="H404">
        <v>-28.762278079309571</v>
      </c>
      <c r="I404">
        <v>-35.861164581916341</v>
      </c>
    </row>
    <row r="405" spans="1:9" x14ac:dyDescent="0.75">
      <c r="A405" t="s">
        <v>117</v>
      </c>
      <c r="B405">
        <v>11.23</v>
      </c>
      <c r="C405">
        <v>-2.645710572155167</v>
      </c>
      <c r="D405">
        <v>-3.5887357304770902</v>
      </c>
      <c r="E405">
        <v>-5.0163715268331863</v>
      </c>
      <c r="F405">
        <v>-18.533070366513442</v>
      </c>
      <c r="G405">
        <v>-25.239029814121977</v>
      </c>
      <c r="H405">
        <v>-30.609037048410343</v>
      </c>
      <c r="I405">
        <v>-40.6548775951346</v>
      </c>
    </row>
    <row r="406" spans="1:9" x14ac:dyDescent="0.75">
      <c r="A406" t="s">
        <v>117</v>
      </c>
      <c r="B406">
        <v>11.24</v>
      </c>
      <c r="C406">
        <v>-3.5363457582454938</v>
      </c>
      <c r="D406">
        <v>-4.0078577715911265</v>
      </c>
      <c r="E406">
        <v>-4.3614923474156839</v>
      </c>
      <c r="F406">
        <v>-14.237065484387253</v>
      </c>
      <c r="G406">
        <v>-20.602487849229142</v>
      </c>
      <c r="H406">
        <v>-26.168958611016624</v>
      </c>
      <c r="I406">
        <v>-34.905041930536534</v>
      </c>
    </row>
    <row r="407" spans="1:9" x14ac:dyDescent="0.75">
      <c r="A407" t="s">
        <v>117</v>
      </c>
      <c r="B407">
        <v>8.14</v>
      </c>
      <c r="C407">
        <v>1.3098624688541049E-2</v>
      </c>
      <c r="D407">
        <v>-0.86443906834388684</v>
      </c>
      <c r="E407">
        <v>-2.1087088302587556</v>
      </c>
      <c r="F407">
        <v>-13.005893215530282</v>
      </c>
      <c r="G407">
        <v>-18.519972873455544</v>
      </c>
      <c r="H407">
        <v>-23.614930490266751</v>
      </c>
      <c r="I407">
        <v>-31.080549061755978</v>
      </c>
    </row>
    <row r="408" spans="1:9" x14ac:dyDescent="0.75">
      <c r="A408" t="s">
        <v>117</v>
      </c>
      <c r="B408">
        <v>9.25</v>
      </c>
      <c r="C408">
        <v>-5.4886047351750014</v>
      </c>
      <c r="D408">
        <v>-5.7505900444360236</v>
      </c>
      <c r="E408">
        <v>-5.9339801004523887</v>
      </c>
      <c r="F408">
        <v>-13.793555223187312</v>
      </c>
      <c r="G408">
        <v>-17.73644312520776</v>
      </c>
      <c r="H408">
        <v>-24.272990229205707</v>
      </c>
      <c r="I408">
        <v>-32.263558572460582</v>
      </c>
    </row>
    <row r="409" spans="1:9" x14ac:dyDescent="0.75">
      <c r="A409" t="s">
        <v>117</v>
      </c>
      <c r="B409">
        <v>8.3174811319999993</v>
      </c>
      <c r="C409">
        <v>-0.41917807930806383</v>
      </c>
      <c r="D409">
        <v>-0.41917807930806383</v>
      </c>
      <c r="E409">
        <v>-1.4409231621616996</v>
      </c>
      <c r="F409">
        <v>-14.094839290849526</v>
      </c>
      <c r="G409">
        <v>-17.500655101916063</v>
      </c>
      <c r="H409">
        <v>-22.190202436876127</v>
      </c>
      <c r="I409">
        <v>-30.154572362382797</v>
      </c>
    </row>
    <row r="410" spans="1:9" x14ac:dyDescent="0.75">
      <c r="A410" t="s">
        <v>117</v>
      </c>
      <c r="B410">
        <v>7.49</v>
      </c>
      <c r="C410">
        <v>-1.1527383033735754</v>
      </c>
      <c r="D410">
        <v>-1.8077032741944474</v>
      </c>
      <c r="E410">
        <v>-2.0303909568331489</v>
      </c>
      <c r="F410">
        <v>-13.426775111154548</v>
      </c>
      <c r="G410">
        <v>-18.011527643342873</v>
      </c>
      <c r="H410">
        <v>-21.718627522071639</v>
      </c>
      <c r="I410">
        <v>-30.403458462769695</v>
      </c>
    </row>
    <row r="411" spans="1:9" x14ac:dyDescent="0.75">
      <c r="A411" t="s">
        <v>117</v>
      </c>
      <c r="B411">
        <v>8.0963470480000002</v>
      </c>
      <c r="C411">
        <v>1.0741419183500462</v>
      </c>
      <c r="D411">
        <v>-0.11789401164584885</v>
      </c>
      <c r="E411">
        <v>-1.1134406767512557</v>
      </c>
      <c r="F411">
        <v>-11.396385286100289</v>
      </c>
      <c r="G411">
        <v>-15.876343015516886</v>
      </c>
      <c r="H411">
        <v>-20.186011029570082</v>
      </c>
      <c r="I411">
        <v>-29.014934399662202</v>
      </c>
    </row>
    <row r="412" spans="1:9" x14ac:dyDescent="0.75">
      <c r="A412" t="s">
        <v>117</v>
      </c>
      <c r="B412">
        <v>7.82</v>
      </c>
      <c r="C412">
        <v>2.2510586545600235</v>
      </c>
      <c r="D412">
        <v>2.1980928916012834</v>
      </c>
      <c r="E412">
        <v>0.78124957991260635</v>
      </c>
      <c r="F412">
        <v>-12.168961836380749</v>
      </c>
      <c r="G412">
        <v>-16.075212024079367</v>
      </c>
      <c r="H412">
        <v>-19.756356575135555</v>
      </c>
      <c r="I412">
        <v>-29.859639927311871</v>
      </c>
    </row>
    <row r="413" spans="1:9" x14ac:dyDescent="0.75">
      <c r="A413" t="s">
        <v>117</v>
      </c>
      <c r="B413">
        <v>18.940000000000001</v>
      </c>
      <c r="C413">
        <v>-7.8298566072503801</v>
      </c>
      <c r="D413">
        <v>-8.1820647668771223</v>
      </c>
      <c r="E413">
        <v>-8.2768894103995869</v>
      </c>
      <c r="F413">
        <v>-22.852885390727955</v>
      </c>
      <c r="G413">
        <v>-26.67298846562343</v>
      </c>
      <c r="H413">
        <v>-31.780005609796795</v>
      </c>
      <c r="I413">
        <v>-41.303169956536067</v>
      </c>
    </row>
    <row r="414" spans="1:9" x14ac:dyDescent="0.75">
      <c r="A414" t="s">
        <v>117</v>
      </c>
      <c r="B414">
        <v>7.1112728059999997</v>
      </c>
      <c r="C414">
        <v>-5.9604436175335742</v>
      </c>
      <c r="D414">
        <v>-6.0281766761784237</v>
      </c>
      <c r="E414">
        <v>-6.0417230538244899</v>
      </c>
      <c r="F414">
        <v>-15.023028783477574</v>
      </c>
      <c r="G414">
        <v>-19.073421448770695</v>
      </c>
      <c r="H414">
        <v>-23.625033598211786</v>
      </c>
      <c r="I414">
        <v>-30.438904859520125</v>
      </c>
    </row>
    <row r="415" spans="1:9" x14ac:dyDescent="0.75">
      <c r="A415" t="s">
        <v>117</v>
      </c>
      <c r="B415">
        <v>9.6425126320000007</v>
      </c>
      <c r="C415">
        <v>-4.5380657717950257</v>
      </c>
      <c r="D415">
        <v>-4.6870759259017536</v>
      </c>
      <c r="E415">
        <v>-4.7141698516084052</v>
      </c>
      <c r="F415">
        <v>-13.776753847137886</v>
      </c>
      <c r="G415">
        <v>-17.515578656156968</v>
      </c>
      <c r="H415">
        <v>-22.24329371499692</v>
      </c>
      <c r="I415">
        <v>-29.260362981825271</v>
      </c>
    </row>
    <row r="416" spans="1:9" x14ac:dyDescent="0.75">
      <c r="A416" t="s">
        <v>117</v>
      </c>
      <c r="B416">
        <v>7.71</v>
      </c>
      <c r="C416">
        <v>-5.0799243888812295</v>
      </c>
      <c r="D416">
        <v>-5.4998644367383021</v>
      </c>
      <c r="E416">
        <v>-5.9604436175335742</v>
      </c>
      <c r="F416">
        <v>-15.483607964272863</v>
      </c>
      <c r="G416">
        <v>-19.154700885061612</v>
      </c>
      <c r="H416">
        <v>-23.611487220565721</v>
      </c>
      <c r="I416">
        <v>-30.547277051103155</v>
      </c>
    </row>
    <row r="417" spans="1:9" x14ac:dyDescent="0.75">
      <c r="A417" t="s">
        <v>117</v>
      </c>
      <c r="B417">
        <v>18.95</v>
      </c>
      <c r="C417">
        <v>-7.8975884954807114</v>
      </c>
      <c r="D417">
        <v>-8.5342717560893622</v>
      </c>
      <c r="E417">
        <v>-8.9406665967148857</v>
      </c>
      <c r="F417">
        <v>-20.482254087277695</v>
      </c>
      <c r="G417">
        <v>-24.613925018447194</v>
      </c>
      <c r="H417">
        <v>-28.23083125823716</v>
      </c>
      <c r="I417">
        <v>-35.017609764253351</v>
      </c>
    </row>
    <row r="418" spans="1:9" x14ac:dyDescent="0.75">
      <c r="A418" t="s">
        <v>117</v>
      </c>
      <c r="B418">
        <v>18.8</v>
      </c>
      <c r="C418">
        <v>-5.3508531122170551</v>
      </c>
      <c r="D418">
        <v>-5.6353293836134828</v>
      </c>
      <c r="E418">
        <v>-6.0417230538244899</v>
      </c>
      <c r="F418">
        <v>-16.228664586879081</v>
      </c>
      <c r="G418">
        <v>-20.820915869258371</v>
      </c>
      <c r="H418">
        <v>-26.18531535912151</v>
      </c>
      <c r="I418">
        <v>-33.364941157702638</v>
      </c>
    </row>
    <row r="419" spans="1:9" x14ac:dyDescent="0.75">
      <c r="A419" t="s">
        <v>117</v>
      </c>
      <c r="B419">
        <v>5.3315096009999996</v>
      </c>
      <c r="C419">
        <v>-10.512055766974683</v>
      </c>
      <c r="D419">
        <v>-12.476293400213935</v>
      </c>
      <c r="E419">
        <v>-12.638851102381249</v>
      </c>
      <c r="F419">
        <v>-22.852885390727955</v>
      </c>
      <c r="G419">
        <v>-26.009211279308129</v>
      </c>
      <c r="H419">
        <v>-28.339203449820207</v>
      </c>
      <c r="I419">
        <v>-34.123542987540404</v>
      </c>
    </row>
    <row r="420" spans="1:9" x14ac:dyDescent="0.75">
      <c r="A420" t="s">
        <v>117</v>
      </c>
      <c r="B420">
        <v>14.775277259999999</v>
      </c>
      <c r="C420">
        <v>-3.9962071547088387</v>
      </c>
      <c r="D420">
        <v>-4.0232999100009712</v>
      </c>
      <c r="E420">
        <v>-4.1316709311695003</v>
      </c>
      <c r="F420">
        <v>-12.178270751171443</v>
      </c>
      <c r="G420">
        <v>-18.179354672057752</v>
      </c>
      <c r="H420">
        <v>-21.552424943804002</v>
      </c>
      <c r="I420">
        <v>-28.908154822198529</v>
      </c>
    </row>
    <row r="421" spans="1:9" x14ac:dyDescent="0.75">
      <c r="A421" t="s">
        <v>117</v>
      </c>
      <c r="B421">
        <v>7.0224957659999996</v>
      </c>
      <c r="C421">
        <v>-1.9389493499608279</v>
      </c>
      <c r="D421">
        <v>-1.9389493499608279</v>
      </c>
      <c r="E421">
        <v>-2.8167169840362183</v>
      </c>
    </row>
    <row r="422" spans="1:9" x14ac:dyDescent="0.75">
      <c r="A422" t="s">
        <v>117</v>
      </c>
      <c r="B422">
        <v>9.5111528889999999</v>
      </c>
      <c r="C422">
        <v>-5.7644443499159568</v>
      </c>
      <c r="D422">
        <v>-5.8430498998657558</v>
      </c>
      <c r="E422">
        <v>-6.1967771384942445</v>
      </c>
    </row>
    <row r="423" spans="1:9" x14ac:dyDescent="0.75">
      <c r="A423" t="s">
        <v>117</v>
      </c>
      <c r="B423">
        <v>8.5650376369999996</v>
      </c>
      <c r="C423">
        <v>-7.0876456975612703</v>
      </c>
      <c r="D423">
        <v>-8.0833227884885304</v>
      </c>
      <c r="E423">
        <v>-8.4108481771337473</v>
      </c>
    </row>
    <row r="424" spans="1:9" x14ac:dyDescent="0.75">
      <c r="A424" t="s">
        <v>117</v>
      </c>
      <c r="B424">
        <v>-0.69645660600000003</v>
      </c>
      <c r="C424">
        <v>-4.7425654090054108</v>
      </c>
      <c r="D424">
        <v>-5.8561519567845535</v>
      </c>
      <c r="E424">
        <v>-6.209879195413043</v>
      </c>
    </row>
    <row r="425" spans="1:9" x14ac:dyDescent="0.75">
      <c r="A425" t="s">
        <v>117</v>
      </c>
      <c r="B425">
        <v>6.948753451</v>
      </c>
      <c r="C425">
        <v>-3.1835451476563277</v>
      </c>
      <c r="D425">
        <v>-3.6420809181450662</v>
      </c>
      <c r="E425">
        <v>-4.4936467022371698</v>
      </c>
    </row>
    <row r="426" spans="1:9" x14ac:dyDescent="0.75">
      <c r="A426" t="s">
        <v>117</v>
      </c>
      <c r="B426">
        <v>4.2356793430000002</v>
      </c>
      <c r="C426">
        <v>-3.2097481295667625</v>
      </c>
      <c r="D426">
        <v>-3.2490509045416696</v>
      </c>
      <c r="E426">
        <v>-3.2883536795165762</v>
      </c>
    </row>
    <row r="427" spans="1:9" x14ac:dyDescent="0.75">
      <c r="A427" t="s">
        <v>117</v>
      </c>
      <c r="B427">
        <v>6.7191347859999997</v>
      </c>
      <c r="C427">
        <v>-1.2970006295892058</v>
      </c>
      <c r="D427">
        <v>-2.2402728886227745</v>
      </c>
      <c r="E427">
        <v>-2.489191595391</v>
      </c>
      <c r="F427">
        <v>-14.712433847488226</v>
      </c>
      <c r="G427">
        <v>-21.302240999585866</v>
      </c>
      <c r="H427">
        <v>-28.796017635742157</v>
      </c>
      <c r="I427">
        <v>-39.931875190043492</v>
      </c>
    </row>
    <row r="428" spans="1:9" x14ac:dyDescent="0.75">
      <c r="A428" t="s">
        <v>117</v>
      </c>
      <c r="B428">
        <v>8.4772732580000003</v>
      </c>
      <c r="C428">
        <v>3.9302774974907063E-2</v>
      </c>
      <c r="D428">
        <v>-0.86466670908375476</v>
      </c>
      <c r="E428">
        <v>-1.2183939477122288</v>
      </c>
      <c r="F428">
        <v>-11.594393324790074</v>
      </c>
      <c r="G428">
        <v>-17.306432842812328</v>
      </c>
      <c r="H428">
        <v>-24.669200229052258</v>
      </c>
      <c r="I428">
        <v>-35.005895699228034</v>
      </c>
    </row>
    <row r="429" spans="1:9" x14ac:dyDescent="0.75">
      <c r="A429" t="s">
        <v>117</v>
      </c>
      <c r="B429">
        <v>12.897376939999999</v>
      </c>
      <c r="C429">
        <v>0.20969834906359258</v>
      </c>
      <c r="D429">
        <v>-0.11795581676111565</v>
      </c>
      <c r="E429">
        <v>-0.45871605862901915</v>
      </c>
      <c r="F429">
        <v>-11.218873564810227</v>
      </c>
      <c r="G429">
        <v>-17.496723622535718</v>
      </c>
      <c r="H429">
        <v>-23.328964830047635</v>
      </c>
      <c r="I429">
        <v>-35.806029621611593</v>
      </c>
    </row>
    <row r="430" spans="1:9" x14ac:dyDescent="0.75">
      <c r="A430" t="s">
        <v>117</v>
      </c>
      <c r="B430">
        <v>3.5431930600000001</v>
      </c>
      <c r="C430">
        <v>0.94562609929077068</v>
      </c>
      <c r="D430">
        <v>0.49908085106382549</v>
      </c>
      <c r="E430">
        <v>-0.86682439716312487</v>
      </c>
      <c r="F430">
        <v>-7.9852902127659693</v>
      </c>
      <c r="G430">
        <v>-13.790386382978729</v>
      </c>
      <c r="H430">
        <v>-17.874967375886531</v>
      </c>
      <c r="I430">
        <v>-30.535854751773062</v>
      </c>
    </row>
    <row r="431" spans="1:9" x14ac:dyDescent="0.75">
      <c r="A431" t="s">
        <v>117</v>
      </c>
      <c r="B431">
        <v>12.141043890000001</v>
      </c>
      <c r="C431">
        <v>-1.0474676809643162</v>
      </c>
      <c r="D431">
        <v>-1.4187219038903229</v>
      </c>
      <c r="E431">
        <v>-1.6573850056042485</v>
      </c>
      <c r="F431">
        <v>-13.285600331128963</v>
      </c>
      <c r="G431">
        <v>-20.51179982620792</v>
      </c>
      <c r="H431">
        <v>-25.125960763242144</v>
      </c>
      <c r="I431">
        <v>-34.884645976574134</v>
      </c>
    </row>
    <row r="432" spans="1:9" x14ac:dyDescent="0.75">
      <c r="A432" t="s">
        <v>117</v>
      </c>
      <c r="B432">
        <v>5.4638065420000004</v>
      </c>
      <c r="C432">
        <v>-2.519225575105577</v>
      </c>
      <c r="D432">
        <v>-2.5722615653565151</v>
      </c>
      <c r="E432">
        <v>-2.6252975556074531</v>
      </c>
      <c r="F432">
        <v>-10.302306404573532</v>
      </c>
      <c r="G432">
        <v>-18.920709808417328</v>
      </c>
      <c r="H432">
        <v>-24.900556659090956</v>
      </c>
      <c r="I432">
        <v>-34.884645976574134</v>
      </c>
    </row>
    <row r="433" spans="1:9" x14ac:dyDescent="0.75">
      <c r="A433" t="s">
        <v>117</v>
      </c>
      <c r="B433">
        <v>3.4366879570000002</v>
      </c>
      <c r="C433">
        <v>-0.18562711146298749</v>
      </c>
      <c r="D433">
        <v>-0.45080820830239782</v>
      </c>
      <c r="E433">
        <v>-0.45080820830239782</v>
      </c>
      <c r="F433">
        <v>-10.713338765772447</v>
      </c>
      <c r="G433">
        <v>-15.340757554784684</v>
      </c>
      <c r="H433">
        <v>-20.021214625217318</v>
      </c>
      <c r="I433">
        <v>-31.702465940992969</v>
      </c>
    </row>
    <row r="434" spans="1:9" x14ac:dyDescent="0.75">
      <c r="A434" t="s">
        <v>117</v>
      </c>
      <c r="B434">
        <v>11.4236559</v>
      </c>
      <c r="C434">
        <v>-0.10607198050187591</v>
      </c>
      <c r="D434">
        <v>-1.1270216663407231</v>
      </c>
      <c r="E434">
        <v>-1.577829874643121</v>
      </c>
      <c r="F434">
        <v>-11.150887976512125</v>
      </c>
      <c r="G434">
        <v>-13.842481665517969</v>
      </c>
      <c r="H434">
        <v>-18.69530570426614</v>
      </c>
      <c r="I434">
        <v>-30.588703272214964</v>
      </c>
    </row>
    <row r="435" spans="1:9" x14ac:dyDescent="0.75">
      <c r="A435" t="s">
        <v>117</v>
      </c>
      <c r="B435">
        <v>11.79</v>
      </c>
      <c r="C435">
        <v>-0.45080820830239782</v>
      </c>
      <c r="D435">
        <v>-1.6176080129160448</v>
      </c>
      <c r="E435">
        <v>-1.697161998292452</v>
      </c>
      <c r="F435">
        <v>-14.187217893318493</v>
      </c>
      <c r="G435">
        <v>-19.689737394979517</v>
      </c>
      <c r="H435">
        <v>-25.112701765679414</v>
      </c>
      <c r="I435">
        <v>-36.130999766564194</v>
      </c>
    </row>
    <row r="436" spans="1:9" x14ac:dyDescent="0.75">
      <c r="A436" t="s">
        <v>117</v>
      </c>
      <c r="B436">
        <v>22.06</v>
      </c>
      <c r="C436">
        <v>-1.0607266785270506</v>
      </c>
      <c r="D436">
        <v>-1.1535396614661921</v>
      </c>
      <c r="E436">
        <v>-1.2198346492798644</v>
      </c>
      <c r="F436">
        <v>-14.266771878694898</v>
      </c>
      <c r="G436">
        <v>-18.66878770914067</v>
      </c>
      <c r="H436">
        <v>-24.383452317390148</v>
      </c>
      <c r="I436">
        <v>-35.110050080725344</v>
      </c>
    </row>
    <row r="437" spans="1:9" x14ac:dyDescent="0.75">
      <c r="A437" t="s">
        <v>117</v>
      </c>
      <c r="B437">
        <v>10.050000000000001</v>
      </c>
      <c r="C437">
        <v>-1.4982758892667298</v>
      </c>
      <c r="D437">
        <v>-1.5645708770803863</v>
      </c>
      <c r="E437">
        <v>-1.7104209958551864</v>
      </c>
      <c r="F437">
        <v>-9.4139478399467329</v>
      </c>
      <c r="G437">
        <v>-12.025987543576171</v>
      </c>
      <c r="H437">
        <v>-16.799257596947932</v>
      </c>
      <c r="I437">
        <v>-28.758949007125725</v>
      </c>
    </row>
    <row r="438" spans="1:9" x14ac:dyDescent="0.75">
      <c r="A438" t="s">
        <v>117</v>
      </c>
      <c r="B438">
        <v>24.25</v>
      </c>
      <c r="C438">
        <v>-4.3622376921728288</v>
      </c>
      <c r="D438">
        <v>-4.3622376921728288</v>
      </c>
      <c r="E438">
        <v>-5.6085914821628986</v>
      </c>
      <c r="F438">
        <v>-21.758153616197973</v>
      </c>
      <c r="G438">
        <v>-26.266241427145623</v>
      </c>
      <c r="H438">
        <v>-33.611773045873896</v>
      </c>
      <c r="I438">
        <v>-48.22328229795405</v>
      </c>
    </row>
    <row r="439" spans="1:9" x14ac:dyDescent="0.75">
      <c r="A439" t="s">
        <v>117</v>
      </c>
      <c r="B439">
        <v>17.569974040000002</v>
      </c>
      <c r="C439">
        <v>-0.57014033195172875</v>
      </c>
      <c r="D439">
        <v>-1.5247938843921989</v>
      </c>
      <c r="E439">
        <v>-4.7334919150988357</v>
      </c>
      <c r="F439">
        <v>-17.435692916713332</v>
      </c>
      <c r="G439">
        <v>-21.758153616197973</v>
      </c>
      <c r="H439">
        <v>-27.380005241508332</v>
      </c>
      <c r="I439">
        <v>-40.281092352148562</v>
      </c>
    </row>
    <row r="440" spans="1:9" x14ac:dyDescent="0.75">
      <c r="A440" t="s">
        <v>117</v>
      </c>
      <c r="B440">
        <v>10.83</v>
      </c>
      <c r="C440">
        <v>1.3258997562734489E-2</v>
      </c>
      <c r="D440">
        <v>-0.29169909196486343</v>
      </c>
      <c r="E440">
        <v>-0.34473622780052193</v>
      </c>
      <c r="F440">
        <v>-12.397241766502178</v>
      </c>
      <c r="G440">
        <v>-15.778307911109085</v>
      </c>
      <c r="H440">
        <v>-21.506231516921314</v>
      </c>
      <c r="I440">
        <v>-34.089100394886479</v>
      </c>
    </row>
    <row r="441" spans="1:9" x14ac:dyDescent="0.75">
      <c r="A441" t="s">
        <v>117</v>
      </c>
      <c r="B441">
        <v>24.23</v>
      </c>
      <c r="C441">
        <v>-0.5702159368689006</v>
      </c>
      <c r="D441">
        <v>-0.8221714429199829</v>
      </c>
      <c r="E441">
        <v>-1.9758652182004415</v>
      </c>
      <c r="F441">
        <v>-12.412146490265542</v>
      </c>
      <c r="G441">
        <v>-16.854528328699182</v>
      </c>
      <c r="H441">
        <v>-21.257126753978138</v>
      </c>
    </row>
    <row r="442" spans="1:9" x14ac:dyDescent="0.75">
      <c r="A442" t="s">
        <v>117</v>
      </c>
      <c r="B442">
        <v>25.18</v>
      </c>
      <c r="C442">
        <v>5.3044168960728187E-2</v>
      </c>
      <c r="D442">
        <v>-0.45086798887805435</v>
      </c>
      <c r="E442">
        <v>-0.63651971589901857</v>
      </c>
      <c r="F442">
        <v>-12.942580159716369</v>
      </c>
      <c r="G442">
        <v>-17.398222753956052</v>
      </c>
      <c r="H442">
        <v>-21.840604592389692</v>
      </c>
      <c r="I442">
        <v>-33.881447628613323</v>
      </c>
    </row>
    <row r="443" spans="1:9" x14ac:dyDescent="0.75">
      <c r="A443" t="s">
        <v>117</v>
      </c>
      <c r="B443">
        <v>21.97</v>
      </c>
      <c r="C443">
        <v>0.78280440759450853</v>
      </c>
      <c r="D443">
        <v>0.59705415089353475</v>
      </c>
      <c r="E443">
        <v>0.13267793596876498</v>
      </c>
      <c r="F443">
        <v>-10.667374832570616</v>
      </c>
      <c r="G443">
        <v>-16.147007978421566</v>
      </c>
      <c r="H443">
        <v>-23.059573149837469</v>
      </c>
      <c r="I443">
        <v>-33.687143455272768</v>
      </c>
    </row>
    <row r="444" spans="1:9" x14ac:dyDescent="0.75">
      <c r="A444" t="s">
        <v>117</v>
      </c>
      <c r="B444">
        <v>10.73114386</v>
      </c>
      <c r="C444">
        <v>0.70874573889596537</v>
      </c>
      <c r="D444">
        <v>0.61513726612237363</v>
      </c>
      <c r="E444">
        <v>-0.50815747482585705</v>
      </c>
      <c r="F444">
        <v>-11.420165510418695</v>
      </c>
      <c r="G444">
        <v>-17.130248843322594</v>
      </c>
      <c r="H444">
        <v>-23.268253652190843</v>
      </c>
      <c r="I444">
        <v>-34.581438215923882</v>
      </c>
    </row>
    <row r="445" spans="1:9" x14ac:dyDescent="0.75">
      <c r="A445" t="s">
        <v>117</v>
      </c>
      <c r="B445">
        <v>9.3901945819999995</v>
      </c>
      <c r="C445">
        <v>-0.35016843636364442</v>
      </c>
      <c r="D445">
        <v>-0.57912436363636099</v>
      </c>
      <c r="E445">
        <v>-0.63299607272727154</v>
      </c>
      <c r="F445">
        <v>-11.569023999999992</v>
      </c>
      <c r="G445">
        <v>-17.629629672727276</v>
      </c>
      <c r="H445">
        <v>-22.989898472727273</v>
      </c>
      <c r="I445">
        <v>-33.481481309090903</v>
      </c>
    </row>
    <row r="446" spans="1:9" x14ac:dyDescent="0.75">
      <c r="A446" t="s">
        <v>117</v>
      </c>
      <c r="B446">
        <v>15.26</v>
      </c>
      <c r="C446">
        <v>-4.5791243636363568</v>
      </c>
      <c r="D446">
        <v>-4.9158248727272733</v>
      </c>
      <c r="E446">
        <v>-5.1313128727272783</v>
      </c>
      <c r="F446">
        <v>-14.707070836363636</v>
      </c>
      <c r="G446">
        <v>-17.521885090909095</v>
      </c>
      <c r="H446">
        <v>-23.17845061818182</v>
      </c>
      <c r="I446">
        <v>-34.343434472727274</v>
      </c>
    </row>
    <row r="447" spans="1:9" x14ac:dyDescent="0.75">
      <c r="A447" t="s">
        <v>117</v>
      </c>
      <c r="B447">
        <v>21.37</v>
      </c>
      <c r="C447">
        <v>-6.1683502545454507</v>
      </c>
      <c r="D447">
        <v>-6.2087540363636347</v>
      </c>
      <c r="E447">
        <v>-6.9360267636363631</v>
      </c>
      <c r="F447">
        <v>-15.08417512727272</v>
      </c>
      <c r="G447">
        <v>-19.353534836363632</v>
      </c>
      <c r="H447">
        <v>-25.952862254545458</v>
      </c>
      <c r="I447">
        <v>-36.175084218181816</v>
      </c>
    </row>
    <row r="448" spans="1:9" x14ac:dyDescent="0.75">
      <c r="A448" t="s">
        <v>117</v>
      </c>
      <c r="B448">
        <v>19.850000000000001</v>
      </c>
      <c r="C448">
        <v>-4.5117847272727341</v>
      </c>
      <c r="D448">
        <v>-4.8888890181818176</v>
      </c>
      <c r="E448">
        <v>-5.3602687999999947</v>
      </c>
      <c r="F448">
        <v>-13.373737890909092</v>
      </c>
      <c r="G448">
        <v>-19.717171200000003</v>
      </c>
      <c r="H448">
        <v>-25.616161745454541</v>
      </c>
      <c r="I448">
        <v>-35.959596218181822</v>
      </c>
    </row>
    <row r="449" spans="1:9" x14ac:dyDescent="0.75">
      <c r="A449" t="s">
        <v>117</v>
      </c>
      <c r="B449">
        <v>14.019927839999999</v>
      </c>
      <c r="C449">
        <v>-1.158248727272722</v>
      </c>
      <c r="D449">
        <v>-1.3333329454545442</v>
      </c>
      <c r="E449">
        <v>-1.6835013818181885</v>
      </c>
      <c r="F449">
        <v>-12.175084218181825</v>
      </c>
      <c r="G449">
        <v>-16.902356945454549</v>
      </c>
      <c r="H449">
        <v>-21.858585600000005</v>
      </c>
      <c r="I449">
        <v>-31.622895709090912</v>
      </c>
    </row>
    <row r="450" spans="1:9" x14ac:dyDescent="0.75">
      <c r="A450" t="s">
        <v>117</v>
      </c>
      <c r="B450">
        <v>9.26</v>
      </c>
      <c r="C450">
        <v>-1.6161617454545505</v>
      </c>
      <c r="D450">
        <v>-1.6296296727272781</v>
      </c>
      <c r="E450">
        <v>-1.6565655272727333</v>
      </c>
      <c r="F450">
        <v>-8.9831645090909067</v>
      </c>
      <c r="G450">
        <v>-13.629629672727281</v>
      </c>
      <c r="H450">
        <v>-18.020201890909085</v>
      </c>
      <c r="I450">
        <v>-28.861953163636368</v>
      </c>
    </row>
    <row r="451" spans="1:9" x14ac:dyDescent="0.75">
      <c r="A451" t="s">
        <v>117</v>
      </c>
      <c r="B451">
        <v>5.66</v>
      </c>
      <c r="C451">
        <v>-2.6417448799305934</v>
      </c>
      <c r="D451">
        <v>-2.9532715206736069</v>
      </c>
      <c r="E451">
        <v>-3.003115438669123</v>
      </c>
      <c r="F451">
        <v>-13.308412235644001</v>
      </c>
      <c r="G451">
        <v>-18.479751026744239</v>
      </c>
      <c r="H451">
        <v>-24.062305371214027</v>
      </c>
      <c r="I451">
        <v>-35.775701464646353</v>
      </c>
    </row>
    <row r="452" spans="1:9" x14ac:dyDescent="0.75">
      <c r="A452" t="s">
        <v>117</v>
      </c>
      <c r="B452">
        <v>10.55</v>
      </c>
      <c r="C452">
        <v>-0.76012513260919934</v>
      </c>
      <c r="D452">
        <v>-1.8691598444580488</v>
      </c>
      <c r="E452">
        <v>-1.8940818034558069</v>
      </c>
      <c r="F452">
        <v>-10.853583124832111</v>
      </c>
      <c r="G452">
        <v>-14.990655234347813</v>
      </c>
      <c r="H452">
        <v>-21.757010167659722</v>
      </c>
      <c r="I452">
        <v>-32.934579836098195</v>
      </c>
    </row>
    <row r="453" spans="1:9" x14ac:dyDescent="0.75">
      <c r="A453" t="s">
        <v>117</v>
      </c>
      <c r="B453">
        <v>5.66</v>
      </c>
      <c r="C453">
        <v>-2.6666668389283514</v>
      </c>
      <c r="D453">
        <v>-2.9906544591702438</v>
      </c>
      <c r="E453">
        <v>-3.6386296996540133</v>
      </c>
      <c r="F453">
        <v>-15.66355243382934</v>
      </c>
      <c r="G453">
        <v>-18.479751026744239</v>
      </c>
      <c r="H453">
        <v>-23.364486212734739</v>
      </c>
      <c r="I453">
        <v>-34.816199583419575</v>
      </c>
    </row>
    <row r="454" spans="1:9" x14ac:dyDescent="0.75">
      <c r="A454" t="s">
        <v>117</v>
      </c>
      <c r="B454">
        <v>8.86</v>
      </c>
      <c r="C454">
        <v>-0.68535925561592503</v>
      </c>
      <c r="D454">
        <v>-1.4579442910884848</v>
      </c>
      <c r="E454">
        <v>-2.4922120493085416</v>
      </c>
      <c r="F454">
        <v>-11.102803791445195</v>
      </c>
      <c r="G454">
        <v>-15.975077997936832</v>
      </c>
      <c r="H454">
        <v>-22.554518238765557</v>
      </c>
      <c r="I454">
        <v>-33.968847594318234</v>
      </c>
    </row>
    <row r="455" spans="1:9" x14ac:dyDescent="0.75">
      <c r="A455" t="s">
        <v>117</v>
      </c>
      <c r="B455">
        <v>10.41</v>
      </c>
      <c r="C455">
        <v>-2.5919009619350772</v>
      </c>
      <c r="D455">
        <v>-3.0155764181680018</v>
      </c>
      <c r="E455">
        <v>-3.0778823922979157</v>
      </c>
      <c r="F455">
        <v>-14.006231394123287</v>
      </c>
      <c r="G455">
        <v>-18.429907108748722</v>
      </c>
      <c r="H455">
        <v>-24.88473540131762</v>
      </c>
      <c r="I455">
        <v>-35.800623423644112</v>
      </c>
    </row>
    <row r="456" spans="1:9" x14ac:dyDescent="0.75">
      <c r="A456" t="s">
        <v>117</v>
      </c>
      <c r="B456">
        <v>13.44</v>
      </c>
      <c r="C456">
        <v>-2.3925242133175093</v>
      </c>
      <c r="D456">
        <v>-3.626168720155134</v>
      </c>
      <c r="E456">
        <v>-5.6199383596019574</v>
      </c>
      <c r="F456">
        <v>-17.47040522752194</v>
      </c>
      <c r="G456">
        <v>-21.894082018782907</v>
      </c>
      <c r="H456">
        <v>-27.364486471127268</v>
      </c>
      <c r="I456">
        <v>-39.925234553660935</v>
      </c>
    </row>
    <row r="457" spans="1:9" x14ac:dyDescent="0.75">
      <c r="A457" t="s">
        <v>117</v>
      </c>
      <c r="B457">
        <v>11.51</v>
      </c>
      <c r="C457">
        <v>-2.9532715206736069</v>
      </c>
      <c r="D457">
        <v>-3.7757015507772009</v>
      </c>
      <c r="E457">
        <v>-3.9003124224014951</v>
      </c>
      <c r="F457">
        <v>-18.118380468005711</v>
      </c>
      <c r="G457">
        <v>-22.542056182631164</v>
      </c>
      <c r="H457">
        <v>-29.009346531334458</v>
      </c>
      <c r="I457">
        <v>-42.890965977197901</v>
      </c>
    </row>
    <row r="458" spans="1:9" x14ac:dyDescent="0.75">
      <c r="A458" t="s">
        <v>117</v>
      </c>
      <c r="B458">
        <v>9.61</v>
      </c>
      <c r="C458">
        <v>-1.63239908070831</v>
      </c>
      <c r="D458">
        <v>-2.3676022543197512</v>
      </c>
      <c r="E458">
        <v>-3.2647981614166048</v>
      </c>
      <c r="F458">
        <v>-14.978193178213413</v>
      </c>
      <c r="G458">
        <v>-21.607477337037654</v>
      </c>
      <c r="H458">
        <v>-29.233645238949784</v>
      </c>
      <c r="I458">
        <v>-41.831776259980089</v>
      </c>
    </row>
    <row r="459" spans="1:9" x14ac:dyDescent="0.75">
      <c r="A459" t="s">
        <v>117</v>
      </c>
      <c r="B459">
        <v>6.49</v>
      </c>
      <c r="C459">
        <v>-4.672897457874055</v>
      </c>
      <c r="D459">
        <v>-7.028037656059408</v>
      </c>
      <c r="E459">
        <v>-8.0996894294116064</v>
      </c>
      <c r="F459">
        <v>-20.236760979076845</v>
      </c>
      <c r="G459">
        <v>-26.193146861784037</v>
      </c>
      <c r="H459">
        <v>-31.339564770522038</v>
      </c>
      <c r="I459">
        <v>-43.713396007301483</v>
      </c>
    </row>
    <row r="460" spans="1:9" x14ac:dyDescent="0.75">
      <c r="A460" t="s">
        <v>117</v>
      </c>
      <c r="B460">
        <v>10.79</v>
      </c>
      <c r="C460">
        <v>-1.1588786298443656</v>
      </c>
      <c r="D460">
        <v>-1.4081003730929686</v>
      </c>
      <c r="E460">
        <v>-4.3738317966299354</v>
      </c>
      <c r="F460">
        <v>-17.283489458403249</v>
      </c>
      <c r="G460">
        <v>-22.130841705897119</v>
      </c>
      <c r="H460">
        <v>-29.856698520435792</v>
      </c>
      <c r="I460">
        <v>-42.978193910325587</v>
      </c>
    </row>
    <row r="461" spans="1:9" x14ac:dyDescent="0.75">
      <c r="A461" t="s">
        <v>117</v>
      </c>
      <c r="B461">
        <v>4.43</v>
      </c>
      <c r="C461">
        <v>-3.7881625302760802</v>
      </c>
      <c r="D461">
        <v>-4.585670601381902</v>
      </c>
      <c r="E461">
        <v>-4.6105925603796596</v>
      </c>
      <c r="F461">
        <v>-17.831775786260472</v>
      </c>
      <c r="G461">
        <v>-24.847352462820982</v>
      </c>
      <c r="H461">
        <v>-31.352025750020914</v>
      </c>
      <c r="I461">
        <v>-43.289720551068584</v>
      </c>
    </row>
    <row r="462" spans="1:9" x14ac:dyDescent="0.75">
      <c r="A462" t="s">
        <v>117</v>
      </c>
      <c r="B462">
        <v>10.119999999999999</v>
      </c>
      <c r="C462">
        <v>-0.22429978425085986</v>
      </c>
      <c r="D462">
        <v>-0.27414370224637602</v>
      </c>
      <c r="E462">
        <v>-0.32398762024189215</v>
      </c>
      <c r="F462">
        <v>-13.395639092136152</v>
      </c>
      <c r="G462">
        <v>-22.317757475015821</v>
      </c>
      <c r="H462">
        <v>-30.242991038172079</v>
      </c>
      <c r="I462">
        <v>-43.439253381690648</v>
      </c>
    </row>
    <row r="463" spans="1:9" x14ac:dyDescent="0.75">
      <c r="A463" t="s">
        <v>117</v>
      </c>
      <c r="B463">
        <v>6.19</v>
      </c>
      <c r="C463">
        <v>-0.49844240986171728</v>
      </c>
      <c r="D463">
        <v>-0.87227502473462926</v>
      </c>
      <c r="E463">
        <v>-1.4704052705873638</v>
      </c>
      <c r="F463">
        <v>-15.439252649578496</v>
      </c>
      <c r="G463">
        <v>-21.208723839802506</v>
      </c>
      <c r="H463">
        <v>-27.825545942492337</v>
      </c>
      <c r="I463">
        <v>-40.161994240775172</v>
      </c>
    </row>
    <row r="464" spans="1:9" x14ac:dyDescent="0.75">
      <c r="A464" t="s">
        <v>117</v>
      </c>
      <c r="B464">
        <v>4.91</v>
      </c>
      <c r="C464">
        <v>-2.4672900903107835</v>
      </c>
      <c r="D464">
        <v>-2.7912777105526607</v>
      </c>
      <c r="E464">
        <v>-3.601246761157376</v>
      </c>
      <c r="F464">
        <v>-16.161994843691041</v>
      </c>
      <c r="G464">
        <v>-21.644860275534292</v>
      </c>
      <c r="H464">
        <v>-27.700935070868042</v>
      </c>
      <c r="I464">
        <v>-39.987539451155342</v>
      </c>
    </row>
    <row r="465" spans="1:9" x14ac:dyDescent="0.75">
      <c r="A465" t="s">
        <v>117</v>
      </c>
      <c r="B465">
        <v>8.49</v>
      </c>
      <c r="C465">
        <v>0.47351937422842566</v>
      </c>
      <c r="D465">
        <v>-0.7476641531103202</v>
      </c>
      <c r="E465">
        <v>-1.1962626449765215</v>
      </c>
      <c r="F465">
        <v>-13.171340384520812</v>
      </c>
      <c r="G465">
        <v>-21.520249403909983</v>
      </c>
      <c r="H465">
        <v>-27.975078773114401</v>
      </c>
      <c r="I465">
        <v>-37.669782191466638</v>
      </c>
    </row>
    <row r="466" spans="1:9" x14ac:dyDescent="0.75">
      <c r="A466" t="s">
        <v>117</v>
      </c>
      <c r="B466">
        <v>11.68</v>
      </c>
      <c r="C466">
        <v>-8.7641857668145626E-2</v>
      </c>
      <c r="D466">
        <v>-0.76374051528237474</v>
      </c>
      <c r="E466">
        <v>-0.96406584313884491</v>
      </c>
      <c r="F466">
        <v>-16.401652579835627</v>
      </c>
      <c r="G466">
        <v>-23.638411403977823</v>
      </c>
      <c r="H466">
        <v>-29.835982792694196</v>
      </c>
      <c r="I466">
        <v>-40.165267719382939</v>
      </c>
    </row>
    <row r="467" spans="1:9" x14ac:dyDescent="0.75">
      <c r="A467" t="s">
        <v>117</v>
      </c>
      <c r="B467">
        <v>12.9</v>
      </c>
      <c r="C467">
        <v>1.1017909258473333</v>
      </c>
      <c r="D467">
        <v>-3.7560796143490983E-2</v>
      </c>
      <c r="E467">
        <v>-0.22536585861879752</v>
      </c>
      <c r="F467">
        <v>-15.224740061701311</v>
      </c>
      <c r="G467">
        <v>-22.999874624264937</v>
      </c>
      <c r="H467">
        <v>-29.785901731169542</v>
      </c>
      <c r="I467">
        <v>-40.102666392477111</v>
      </c>
    </row>
    <row r="468" spans="1:9" x14ac:dyDescent="0.75">
      <c r="A468" t="s">
        <v>117</v>
      </c>
      <c r="B468">
        <v>6.09</v>
      </c>
      <c r="C468">
        <v>1.936953682566749</v>
      </c>
      <c r="D468">
        <v>0.79756967814365021</v>
      </c>
      <c r="E468">
        <v>0.39245441749178822</v>
      </c>
      <c r="F468">
        <v>-16.521079002228429</v>
      </c>
      <c r="G468">
        <v>-23.129509728072328</v>
      </c>
      <c r="H468">
        <v>-30.244334803183389</v>
      </c>
      <c r="I468">
        <v>-40.701354489268638</v>
      </c>
    </row>
    <row r="469" spans="1:9" x14ac:dyDescent="0.75">
      <c r="A469" t="s">
        <v>117</v>
      </c>
      <c r="B469">
        <v>3.42</v>
      </c>
      <c r="C469">
        <v>-1.5360786859866047</v>
      </c>
      <c r="D469">
        <v>-2.6074609896249497</v>
      </c>
      <c r="E469">
        <v>-3.0850655118769992</v>
      </c>
      <c r="F469">
        <v>-17.116302808946852</v>
      </c>
      <c r="G469">
        <v>-25.274299645861486</v>
      </c>
      <c r="H469">
        <v>-31.496063229230717</v>
      </c>
      <c r="I469">
        <v>-41.629017739402151</v>
      </c>
    </row>
    <row r="470" spans="1:9" x14ac:dyDescent="0.75">
      <c r="A470" t="s">
        <v>117</v>
      </c>
      <c r="B470">
        <v>10.85</v>
      </c>
      <c r="C470">
        <v>-6.4540699519025718E-2</v>
      </c>
      <c r="D470">
        <v>-1.1746485381392111</v>
      </c>
      <c r="E470">
        <v>-1.6393438052170304</v>
      </c>
      <c r="F470">
        <v>-17.826254964737821</v>
      </c>
      <c r="G470">
        <v>-23.596230305662615</v>
      </c>
      <c r="H470">
        <v>-29.262940527356953</v>
      </c>
      <c r="I470">
        <v>-39.718600765664377</v>
      </c>
    </row>
    <row r="471" spans="1:9" x14ac:dyDescent="0.75">
      <c r="A471" t="s">
        <v>117</v>
      </c>
      <c r="B471">
        <v>5.34</v>
      </c>
      <c r="C471">
        <v>0.11617437440467113</v>
      </c>
      <c r="D471">
        <v>-0.47760452225204936</v>
      </c>
      <c r="E471">
        <v>-1.0068416041193193</v>
      </c>
      <c r="F471">
        <v>-14.508841819321903</v>
      </c>
      <c r="G471">
        <v>-22.008519060060792</v>
      </c>
      <c r="H471">
        <v>-27.4428805329458</v>
      </c>
      <c r="I471">
        <v>-37.795275652022767</v>
      </c>
    </row>
    <row r="472" spans="1:9" x14ac:dyDescent="0.75">
      <c r="A472" t="s">
        <v>117</v>
      </c>
      <c r="B472">
        <v>14.29</v>
      </c>
      <c r="C472">
        <v>0.43888010254064941</v>
      </c>
      <c r="D472">
        <v>-0.55505336167488017</v>
      </c>
      <c r="E472">
        <v>-0.98102420904128418</v>
      </c>
      <c r="F472">
        <v>-16.625790146790997</v>
      </c>
      <c r="G472">
        <v>-23.131535038584779</v>
      </c>
      <c r="H472">
        <v>-31.508971369134525</v>
      </c>
      <c r="I472">
        <v>-40.273654127339256</v>
      </c>
    </row>
    <row r="473" spans="1:9" x14ac:dyDescent="0.75">
      <c r="A473" t="s">
        <v>117</v>
      </c>
      <c r="B473">
        <v>5.73</v>
      </c>
      <c r="C473">
        <v>-1.5748031056980047</v>
      </c>
      <c r="D473">
        <v>-1.794242599333117</v>
      </c>
      <c r="E473">
        <v>-1.8587844141225676</v>
      </c>
      <c r="F473">
        <v>-17.800438684930207</v>
      </c>
      <c r="G473">
        <v>-22.666838656236536</v>
      </c>
      <c r="H473">
        <v>-28.901510379509578</v>
      </c>
      <c r="I473">
        <v>-37.872724491445595</v>
      </c>
    </row>
    <row r="474" spans="1:9" x14ac:dyDescent="0.75">
      <c r="A474" t="s">
        <v>117</v>
      </c>
      <c r="B474">
        <v>8.1999999999999993</v>
      </c>
      <c r="C474">
        <v>-7.125338952987688</v>
      </c>
      <c r="D474">
        <v>-7.9901899028947403</v>
      </c>
      <c r="E474">
        <v>-10.003871995862971</v>
      </c>
      <c r="F474">
        <v>-19.93029515230311</v>
      </c>
      <c r="G474">
        <v>-23.028268804083915</v>
      </c>
      <c r="H474">
        <v>-30.166515896975422</v>
      </c>
      <c r="I474">
        <v>-38.414869713216675</v>
      </c>
    </row>
    <row r="475" spans="1:9" x14ac:dyDescent="0.75">
      <c r="A475" t="s">
        <v>117</v>
      </c>
      <c r="B475">
        <v>14.91</v>
      </c>
      <c r="C475">
        <v>-4.3887954490542613</v>
      </c>
      <c r="D475">
        <v>-4.504969823458933</v>
      </c>
      <c r="E475">
        <v>-4.7115011771902395</v>
      </c>
      <c r="F475">
        <v>-19.827030033072671</v>
      </c>
      <c r="G475">
        <v>-26.423130788922659</v>
      </c>
      <c r="H475">
        <v>-31.934942216500925</v>
      </c>
      <c r="I475">
        <v>-38.969923074891575</v>
      </c>
    </row>
    <row r="476" spans="1:9" x14ac:dyDescent="0.75">
      <c r="A476" t="s">
        <v>117</v>
      </c>
      <c r="B476">
        <v>11.38</v>
      </c>
      <c r="C476">
        <v>-3.7950176676679659</v>
      </c>
      <c r="D476">
        <v>-3.8724665070907967</v>
      </c>
      <c r="E476">
        <v>-4.0402734411106884</v>
      </c>
      <c r="F476">
        <v>-18.781464009241933</v>
      </c>
      <c r="G476">
        <v>-24.35781613633921</v>
      </c>
      <c r="H476">
        <v>-29.869626448647054</v>
      </c>
      <c r="I476">
        <v>-37.743641977137123</v>
      </c>
    </row>
    <row r="477" spans="1:9" x14ac:dyDescent="0.75">
      <c r="A477" t="s">
        <v>117</v>
      </c>
      <c r="B477">
        <v>10.16</v>
      </c>
      <c r="C477">
        <v>-2.4654703354126681</v>
      </c>
      <c r="D477">
        <v>-4.2597129347457852</v>
      </c>
      <c r="E477">
        <v>-4.569510522977958</v>
      </c>
      <c r="F477">
        <v>-18.148960692873796</v>
      </c>
      <c r="G477">
        <v>-22.408673627619585</v>
      </c>
      <c r="H477">
        <v>-28.320639622756659</v>
      </c>
      <c r="I477">
        <v>-36.568994554268336</v>
      </c>
    </row>
    <row r="478" spans="1:9" x14ac:dyDescent="0.75">
      <c r="A478" t="s">
        <v>117</v>
      </c>
      <c r="B478">
        <v>10.07</v>
      </c>
      <c r="C478">
        <v>-5.2278301191537047</v>
      </c>
      <c r="D478">
        <v>-5.2665545388651198</v>
      </c>
      <c r="E478">
        <v>-5.3052789585765359</v>
      </c>
      <c r="F478">
        <v>-18.742738474260094</v>
      </c>
      <c r="G478">
        <v>-23.660772120452066</v>
      </c>
      <c r="H478">
        <v>-28.230282643430023</v>
      </c>
      <c r="I478">
        <v>-36.620627113883558</v>
      </c>
    </row>
    <row r="479" spans="1:9" x14ac:dyDescent="0.75">
      <c r="A479" t="s">
        <v>117</v>
      </c>
      <c r="B479">
        <v>2.97</v>
      </c>
      <c r="C479">
        <v>-3.3045050055121115</v>
      </c>
      <c r="D479">
        <v>-3.4335875198205876</v>
      </c>
      <c r="E479">
        <v>-3.5368526390510286</v>
      </c>
      <c r="F479">
        <v>-13.347101421086496</v>
      </c>
      <c r="G479">
        <v>-17.748806125314989</v>
      </c>
      <c r="H479">
        <v>-23.144443178488583</v>
      </c>
      <c r="I479">
        <v>-33.187039594062966</v>
      </c>
    </row>
    <row r="480" spans="1:9" x14ac:dyDescent="0.75">
      <c r="A480" t="s">
        <v>117</v>
      </c>
      <c r="B480">
        <v>4.95</v>
      </c>
      <c r="C480">
        <v>0.78740211048422248</v>
      </c>
      <c r="D480">
        <v>-2.2460308417775559</v>
      </c>
      <c r="E480">
        <v>-2.2847552614889715</v>
      </c>
      <c r="F480">
        <v>-12.972763133335299</v>
      </c>
      <c r="G480">
        <v>-17.335742302581963</v>
      </c>
      <c r="H480">
        <v>-23.092809503602943</v>
      </c>
      <c r="I480">
        <v>-33.625919696603617</v>
      </c>
    </row>
    <row r="481" spans="1:9" x14ac:dyDescent="0.75">
      <c r="A481" t="s">
        <v>117</v>
      </c>
      <c r="B481">
        <v>11.91</v>
      </c>
      <c r="C481">
        <v>-1.4812896062214493</v>
      </c>
    </row>
    <row r="482" spans="1:9" x14ac:dyDescent="0.75">
      <c r="A482" t="s">
        <v>117</v>
      </c>
      <c r="B482">
        <v>8.49</v>
      </c>
      <c r="C482">
        <v>-0.7926200838192291</v>
      </c>
    </row>
    <row r="483" spans="1:9" x14ac:dyDescent="0.75">
      <c r="A483" t="s">
        <v>117</v>
      </c>
      <c r="B483">
        <v>8.1999999999999993</v>
      </c>
      <c r="C483">
        <v>-1.3773390448044405</v>
      </c>
    </row>
    <row r="484" spans="1:9" x14ac:dyDescent="0.75">
      <c r="A484" t="s">
        <v>117</v>
      </c>
      <c r="B484">
        <v>13.175370040000001</v>
      </c>
      <c r="C484">
        <v>-2.0010390453231088</v>
      </c>
    </row>
    <row r="485" spans="1:9" x14ac:dyDescent="0.75">
      <c r="A485" t="s">
        <v>117</v>
      </c>
      <c r="B485">
        <v>7.79</v>
      </c>
      <c r="C485">
        <v>-0.48076952222932551</v>
      </c>
    </row>
    <row r="486" spans="1:9" x14ac:dyDescent="0.75">
      <c r="A486" t="s">
        <v>117</v>
      </c>
      <c r="B486">
        <v>10.48</v>
      </c>
      <c r="C486">
        <v>-0.18191264048392325</v>
      </c>
    </row>
    <row r="487" spans="1:9" x14ac:dyDescent="0.75">
      <c r="A487" t="s">
        <v>117</v>
      </c>
      <c r="B487">
        <v>16</v>
      </c>
      <c r="C487">
        <v>-1.351351685115469</v>
      </c>
    </row>
    <row r="488" spans="1:9" x14ac:dyDescent="0.75">
      <c r="A488" t="s">
        <v>117</v>
      </c>
      <c r="B488">
        <v>11.62</v>
      </c>
      <c r="C488">
        <v>0.27286839939532337</v>
      </c>
    </row>
    <row r="489" spans="1:9" x14ac:dyDescent="0.75">
      <c r="A489" t="s">
        <v>117</v>
      </c>
      <c r="B489">
        <v>10.87156766</v>
      </c>
      <c r="C489">
        <v>-2.6058465005338521E-2</v>
      </c>
    </row>
    <row r="490" spans="1:9" x14ac:dyDescent="0.75">
      <c r="A490" t="s">
        <v>117</v>
      </c>
      <c r="B490">
        <v>9.09</v>
      </c>
      <c r="C490">
        <v>-2.6058465005338521E-2</v>
      </c>
    </row>
    <row r="491" spans="1:9" x14ac:dyDescent="0.75">
      <c r="A491" t="s">
        <v>117</v>
      </c>
      <c r="B491">
        <v>10.06</v>
      </c>
      <c r="C491">
        <v>1.0293161221081943</v>
      </c>
    </row>
    <row r="492" spans="1:9" x14ac:dyDescent="0.75">
      <c r="A492" t="s">
        <v>117</v>
      </c>
      <c r="B492">
        <v>8.99</v>
      </c>
      <c r="C492">
        <v>-0.43443867133861563</v>
      </c>
      <c r="D492">
        <v>-1.3033171514566162</v>
      </c>
      <c r="E492">
        <v>-2.3696678583140471</v>
      </c>
      <c r="F492">
        <v>-11.993153698604148</v>
      </c>
      <c r="G492">
        <v>-16.78514950981933</v>
      </c>
      <c r="H492">
        <v>-24.038967491795386</v>
      </c>
      <c r="I492">
        <v>-33.01737655728008</v>
      </c>
    </row>
    <row r="493" spans="1:9" x14ac:dyDescent="0.75">
      <c r="A493" t="s">
        <v>117</v>
      </c>
      <c r="B493">
        <v>9.14</v>
      </c>
      <c r="C493">
        <v>0.76356056582536413</v>
      </c>
      <c r="D493">
        <v>0.63191203551881547</v>
      </c>
      <c r="E493">
        <v>1.3164739286579536E-2</v>
      </c>
      <c r="F493">
        <v>-12.506581943102995</v>
      </c>
      <c r="G493">
        <v>-17.640863250650753</v>
      </c>
      <c r="H493">
        <v>-23.446550811577044</v>
      </c>
      <c r="I493">
        <v>-31.911531632562909</v>
      </c>
    </row>
    <row r="494" spans="1:9" x14ac:dyDescent="0.75">
      <c r="A494" t="s">
        <v>117</v>
      </c>
      <c r="B494">
        <v>13.48</v>
      </c>
      <c r="C494">
        <v>-1.8307252293158878</v>
      </c>
      <c r="D494">
        <v>-1.8307252293158878</v>
      </c>
      <c r="E494">
        <v>-1.8439912628028228</v>
      </c>
      <c r="F494">
        <v>-12.098700481183121</v>
      </c>
      <c r="G494">
        <v>-17.285752814160798</v>
      </c>
      <c r="H494">
        <v>-23.892279899781492</v>
      </c>
      <c r="I494">
        <v>-33.191828976139369</v>
      </c>
    </row>
    <row r="495" spans="1:9" x14ac:dyDescent="0.75">
      <c r="A495" t="s">
        <v>117</v>
      </c>
      <c r="B495">
        <v>12.43</v>
      </c>
      <c r="C495">
        <v>-0.53064477805526733</v>
      </c>
      <c r="D495">
        <v>-0.92862922124118508</v>
      </c>
      <c r="E495">
        <v>-1.1143548362509028</v>
      </c>
      <c r="F495">
        <v>-10.24144433108599</v>
      </c>
      <c r="G495">
        <v>-14.141682246289967</v>
      </c>
      <c r="H495">
        <v>-22.035022603491736</v>
      </c>
      <c r="I495">
        <v>-30.910056315882432</v>
      </c>
    </row>
    <row r="496" spans="1:9" x14ac:dyDescent="0.75">
      <c r="A496" t="s">
        <v>117</v>
      </c>
      <c r="B496">
        <v>10.73</v>
      </c>
      <c r="C496">
        <v>-1.5521362337050131</v>
      </c>
      <c r="D496">
        <v>-1.7378618487147148</v>
      </c>
      <c r="E496">
        <v>-2.3083047272307868</v>
      </c>
      <c r="F496">
        <v>-10.586362347938913</v>
      </c>
      <c r="G496">
        <v>-16.489785073981576</v>
      </c>
      <c r="H496">
        <v>-22.340143666076482</v>
      </c>
      <c r="I496">
        <v>-30.658000533438042</v>
      </c>
    </row>
    <row r="497" spans="1:9" x14ac:dyDescent="0.75">
      <c r="A497" t="s">
        <v>117</v>
      </c>
      <c r="B497">
        <v>14.11</v>
      </c>
      <c r="C497">
        <v>-0.80923377366615801</v>
      </c>
      <c r="D497">
        <v>-0.83576584064002801</v>
      </c>
      <c r="E497">
        <v>-1.0214914556497299</v>
      </c>
      <c r="F497">
        <v>-10.851685310062868</v>
      </c>
      <c r="G497">
        <v>-16.39692283957303</v>
      </c>
      <c r="H497">
        <v>-22.671796795635114</v>
      </c>
      <c r="I497">
        <v>-30.193685922817448</v>
      </c>
    </row>
    <row r="498" spans="1:9" x14ac:dyDescent="0.75">
      <c r="A498" t="s">
        <v>117</v>
      </c>
      <c r="B498">
        <v>17.259113190000001</v>
      </c>
      <c r="C498">
        <v>-1.6317324346266069</v>
      </c>
      <c r="D498">
        <v>-1.67153168128004</v>
      </c>
      <c r="E498">
        <v>-1.7113297817408448</v>
      </c>
      <c r="F498">
        <v>-15.66728641302111</v>
      </c>
      <c r="G498">
        <v>-20.841072712511853</v>
      </c>
      <c r="H498">
        <v>-24.940303422405112</v>
      </c>
      <c r="I498">
        <v>-33.297957244034833</v>
      </c>
    </row>
    <row r="499" spans="1:9" x14ac:dyDescent="0.75">
      <c r="A499" t="s">
        <v>117</v>
      </c>
      <c r="B499">
        <v>8.7593277</v>
      </c>
      <c r="C499">
        <v>0.30511991639213232</v>
      </c>
      <c r="D499">
        <v>0.18572561500971771</v>
      </c>
      <c r="E499">
        <v>0.10612826789547966</v>
      </c>
      <c r="F499">
        <v>-13.982488698254134</v>
      </c>
      <c r="G499">
        <v>-19.023614662875513</v>
      </c>
      <c r="H499">
        <v>-23.600424870683685</v>
      </c>
      <c r="I499">
        <v>-31.06924986391828</v>
      </c>
    </row>
    <row r="500" spans="1:9" x14ac:dyDescent="0.75">
      <c r="A500" t="s">
        <v>117</v>
      </c>
      <c r="B500">
        <v>14.08673121</v>
      </c>
      <c r="C500">
        <v>6.6534323098312739E-2</v>
      </c>
      <c r="D500">
        <v>-6.6533173397718942E-2</v>
      </c>
      <c r="E500">
        <v>-0.15968076585511926</v>
      </c>
      <c r="F500">
        <v>-14.198270029419813</v>
      </c>
      <c r="G500">
        <v>-18.496340623726613</v>
      </c>
      <c r="H500">
        <v>-23.060545061324866</v>
      </c>
      <c r="I500">
        <v>-31.443778945365167</v>
      </c>
    </row>
    <row r="501" spans="1:9" x14ac:dyDescent="0.75">
      <c r="A501" t="s">
        <v>117</v>
      </c>
      <c r="B501">
        <v>15.39222818</v>
      </c>
      <c r="C501">
        <v>-0.11984059694646319</v>
      </c>
      <c r="D501">
        <v>-0.97203796869297188</v>
      </c>
      <c r="E501">
        <v>-1.3981360793331938</v>
      </c>
      <c r="F501">
        <v>-13.701731966812842</v>
      </c>
      <c r="G501">
        <v>-17.80292944550667</v>
      </c>
      <c r="H501">
        <v>-23.235686683732844</v>
      </c>
      <c r="I501">
        <v>-30.812251119679587</v>
      </c>
    </row>
    <row r="502" spans="1:9" x14ac:dyDescent="0.75">
      <c r="A502" t="s">
        <v>117</v>
      </c>
      <c r="B502">
        <v>16.5224215</v>
      </c>
      <c r="C502">
        <v>0.39946712253346323</v>
      </c>
      <c r="D502">
        <v>-0.46604574326642478</v>
      </c>
      <c r="E502">
        <v>-0.46604574326642478</v>
      </c>
      <c r="F502">
        <v>-11.757657179892947</v>
      </c>
      <c r="G502">
        <v>-16.378162378066715</v>
      </c>
      <c r="H502">
        <v>-22.436751288199851</v>
      </c>
      <c r="I502">
        <v>-31.384820815373033</v>
      </c>
    </row>
    <row r="503" spans="1:9" x14ac:dyDescent="0.75">
      <c r="A503" t="s">
        <v>117</v>
      </c>
      <c r="B503">
        <v>8.0131491429999997</v>
      </c>
      <c r="C503">
        <v>-5.3475593628643632E-2</v>
      </c>
      <c r="D503">
        <v>-1.7513372421401738</v>
      </c>
      <c r="E503">
        <v>-1.7647061405473348</v>
      </c>
      <c r="F503">
        <v>-11.18983958176671</v>
      </c>
      <c r="G503">
        <v>-17.713903587348785</v>
      </c>
      <c r="H503">
        <v>-23.31550782743572</v>
      </c>
      <c r="I503">
        <v>-30.788770550407509</v>
      </c>
    </row>
    <row r="504" spans="1:9" x14ac:dyDescent="0.75">
      <c r="A504" t="s">
        <v>117</v>
      </c>
      <c r="B504">
        <v>12.47946855</v>
      </c>
      <c r="C504">
        <v>-1.12299439668277</v>
      </c>
      <c r="D504">
        <v>-1.5106947606508649</v>
      </c>
      <c r="E504">
        <v>-1.8315506325831392</v>
      </c>
      <c r="F504">
        <v>-16.082887585953276</v>
      </c>
      <c r="G504">
        <v>-20.093582519866168</v>
      </c>
      <c r="H504">
        <v>-24.291444341639739</v>
      </c>
      <c r="I504">
        <v>-30.989305181595125</v>
      </c>
    </row>
    <row r="505" spans="1:9" x14ac:dyDescent="0.75">
      <c r="A505" t="s">
        <v>117</v>
      </c>
      <c r="B505">
        <v>19.940000000000001</v>
      </c>
      <c r="C505">
        <v>0.14705903755898428</v>
      </c>
      <c r="D505">
        <v>-0.2005346311876279</v>
      </c>
      <c r="E505">
        <v>-1.4705880654293821</v>
      </c>
      <c r="F505">
        <v>-13.663101958214416</v>
      </c>
      <c r="G505">
        <v>-18.409090924841994</v>
      </c>
      <c r="H505">
        <v>-23.088235399433788</v>
      </c>
      <c r="I505">
        <v>-30.213903298578735</v>
      </c>
    </row>
    <row r="506" spans="1:9" x14ac:dyDescent="0.75">
      <c r="A506" t="s">
        <v>117</v>
      </c>
      <c r="B506">
        <v>8.7585131129999994</v>
      </c>
      <c r="C506">
        <v>-0.17405279473809246</v>
      </c>
      <c r="D506">
        <v>-0.24099688919512235</v>
      </c>
      <c r="E506">
        <v>-1.084482531033937</v>
      </c>
      <c r="F506">
        <v>-13.683224376289221</v>
      </c>
      <c r="G506">
        <v>-16.682287649442127</v>
      </c>
      <c r="H506">
        <v>-20.913107916515415</v>
      </c>
      <c r="I506">
        <v>-27.540501547316552</v>
      </c>
    </row>
    <row r="507" spans="1:9" x14ac:dyDescent="0.75">
      <c r="A507" t="s">
        <v>117</v>
      </c>
      <c r="B507">
        <v>8.0778234540000007</v>
      </c>
      <c r="C507">
        <v>1.1246482936393194</v>
      </c>
      <c r="D507">
        <v>0.50876979667912847</v>
      </c>
      <c r="E507">
        <v>-1.7003621847754939</v>
      </c>
      <c r="F507">
        <v>-11.902530666302948</v>
      </c>
      <c r="G507">
        <v>-15.798635088216546</v>
      </c>
      <c r="H507">
        <v>-20.190119562492796</v>
      </c>
      <c r="I507">
        <v>-27.66099883513273</v>
      </c>
    </row>
    <row r="508" spans="1:9" x14ac:dyDescent="0.75">
      <c r="A508" t="s">
        <v>117</v>
      </c>
      <c r="B508">
        <v>13.131051830000001</v>
      </c>
      <c r="C508">
        <v>-2.2071766238406205</v>
      </c>
      <c r="D508">
        <v>-2.3290456665474424</v>
      </c>
      <c r="E508">
        <v>-3.7373048303262415</v>
      </c>
      <c r="F508">
        <v>-11.929586702528731</v>
      </c>
      <c r="G508">
        <v>-16.682464158887456</v>
      </c>
      <c r="H508">
        <v>-21.828029322931577</v>
      </c>
      <c r="I508">
        <v>-28.571428237160259</v>
      </c>
    </row>
    <row r="509" spans="1:9" x14ac:dyDescent="0.75">
      <c r="A509" t="s">
        <v>117</v>
      </c>
      <c r="B509">
        <v>19.82</v>
      </c>
      <c r="C509">
        <v>-0.97494883183747649</v>
      </c>
      <c r="D509">
        <v>-1.4082603337178647</v>
      </c>
      <c r="E509">
        <v>-2.6540290004729674</v>
      </c>
      <c r="F509">
        <v>-17.115775660767827</v>
      </c>
      <c r="G509">
        <v>-21.66553882590788</v>
      </c>
      <c r="H509">
        <v>-26.16113732210097</v>
      </c>
      <c r="I509">
        <v>-33.920108862362135</v>
      </c>
    </row>
    <row r="510" spans="1:9" x14ac:dyDescent="0.75">
      <c r="A510" t="s">
        <v>117</v>
      </c>
      <c r="B510">
        <v>11.136451190000001</v>
      </c>
      <c r="C510">
        <v>0.37914683293342377</v>
      </c>
      <c r="D510">
        <v>0.13540991745881295</v>
      </c>
      <c r="E510">
        <v>-0.14895079221078769</v>
      </c>
      <c r="F510">
        <v>-9.7630327029440345</v>
      </c>
      <c r="G510">
        <v>-16.140825658991282</v>
      </c>
      <c r="H510">
        <v>-20.176032073739101</v>
      </c>
      <c r="I510">
        <v>-27.230873447141338</v>
      </c>
    </row>
    <row r="511" spans="1:9" x14ac:dyDescent="0.75">
      <c r="A511" t="s">
        <v>117</v>
      </c>
      <c r="B511">
        <v>15.3</v>
      </c>
      <c r="C511">
        <v>-3.6193208577552682</v>
      </c>
      <c r="D511">
        <v>-4.1400864245217726</v>
      </c>
      <c r="E511">
        <v>-4.3093341369886966</v>
      </c>
      <c r="F511">
        <v>-11.964587855971004</v>
      </c>
      <c r="G511">
        <v>-17.758104364428341</v>
      </c>
      <c r="H511">
        <v>-21.898190788950114</v>
      </c>
      <c r="I511">
        <v>-30.764223353932369</v>
      </c>
    </row>
    <row r="512" spans="1:9" x14ac:dyDescent="0.75">
      <c r="A512" t="s">
        <v>117</v>
      </c>
      <c r="B512">
        <v>-3.35</v>
      </c>
      <c r="C512">
        <v>-1.1326645171690453</v>
      </c>
      <c r="D512">
        <v>-2.4215599417069336</v>
      </c>
      <c r="E512">
        <v>-3.0464779469146377</v>
      </c>
      <c r="F512">
        <v>-11.50891756323024</v>
      </c>
      <c r="G512">
        <v>-15.050124092154618</v>
      </c>
      <c r="H512">
        <v>-19.81512852188408</v>
      </c>
      <c r="I512">
        <v>-28.746257485745613</v>
      </c>
    </row>
    <row r="513" spans="1:9" x14ac:dyDescent="0.75">
      <c r="A513" t="s">
        <v>117</v>
      </c>
      <c r="B513">
        <v>-1.01</v>
      </c>
      <c r="C513">
        <v>-1.1456835719741933</v>
      </c>
      <c r="D513">
        <v>-2.1481575410917744</v>
      </c>
      <c r="E513">
        <v>-2.2392920495813438</v>
      </c>
      <c r="F513">
        <v>-9.126415910792284</v>
      </c>
      <c r="G513">
        <v>-13.55292266588083</v>
      </c>
      <c r="H513">
        <v>-19.333420119533006</v>
      </c>
      <c r="I513">
        <v>-26.962634604051498</v>
      </c>
    </row>
    <row r="514" spans="1:9" x14ac:dyDescent="0.75">
      <c r="A514" t="s">
        <v>117</v>
      </c>
      <c r="B514">
        <v>13.71</v>
      </c>
      <c r="C514">
        <v>-1.6013538647149737</v>
      </c>
      <c r="D514">
        <v>-2.3694825976328238</v>
      </c>
      <c r="E514">
        <v>-3.3849756215555371</v>
      </c>
      <c r="F514">
        <v>-10.597578102602228</v>
      </c>
      <c r="G514">
        <v>-15.98750166239291</v>
      </c>
      <c r="H514">
        <v>-21.364406167378448</v>
      </c>
      <c r="I514">
        <v>-33.068610677539439</v>
      </c>
    </row>
    <row r="515" spans="1:9" x14ac:dyDescent="0.75">
      <c r="A515" t="s">
        <v>117</v>
      </c>
      <c r="B515">
        <v>17.29</v>
      </c>
      <c r="C515">
        <v>-2.6038278338325389</v>
      </c>
      <c r="D515">
        <v>-2.6298659434428351</v>
      </c>
      <c r="E515">
        <v>-2.8902481643993285</v>
      </c>
      <c r="F515">
        <v>-11.131362724173897</v>
      </c>
      <c r="G515">
        <v>-15.98750166239291</v>
      </c>
      <c r="H515">
        <v>-21.950267008170709</v>
      </c>
      <c r="I515">
        <v>-31.571410376119182</v>
      </c>
    </row>
    <row r="516" spans="1:9" x14ac:dyDescent="0.75">
      <c r="A516" t="s">
        <v>117</v>
      </c>
      <c r="B516">
        <v>-7.99</v>
      </c>
      <c r="C516">
        <v>-2.3304254332173797</v>
      </c>
      <c r="D516">
        <v>-2.3955218320966534</v>
      </c>
      <c r="E516">
        <v>-2.5777897242222432</v>
      </c>
      <c r="F516">
        <v>-7.3558132087568522</v>
      </c>
      <c r="G516">
        <v>-13.188386881629633</v>
      </c>
      <c r="H516">
        <v>-22.718395741088539</v>
      </c>
      <c r="I516">
        <v>-33.563338134695648</v>
      </c>
    </row>
    <row r="517" spans="1:9" x14ac:dyDescent="0.75">
      <c r="A517" t="s">
        <v>117</v>
      </c>
      <c r="B517">
        <v>-2.2200000000000002</v>
      </c>
      <c r="C517">
        <v>-1.4711621918099602</v>
      </c>
      <c r="D517">
        <v>-1.6664491387407137</v>
      </c>
      <c r="E517">
        <v>-1.9138134297455769</v>
      </c>
      <c r="F517">
        <v>-9.2435885288921327</v>
      </c>
      <c r="G517">
        <v>-15.414659876405814</v>
      </c>
      <c r="H517">
        <v>-22.379898066447641</v>
      </c>
      <c r="I517">
        <v>-32.131233107301149</v>
      </c>
    </row>
    <row r="518" spans="1:9" x14ac:dyDescent="0.75">
      <c r="A518" t="s">
        <v>117</v>
      </c>
      <c r="B518">
        <v>-1.85</v>
      </c>
      <c r="C518">
        <v>-0.14321072771016147</v>
      </c>
      <c r="D518">
        <v>-0.41661200347178717</v>
      </c>
      <c r="E518">
        <v>-1.1196454623638974</v>
      </c>
      <c r="F518">
        <v>-10.376253046061194</v>
      </c>
      <c r="G518">
        <v>-16.703554176090172</v>
      </c>
      <c r="H518">
        <v>-22.523108794157807</v>
      </c>
      <c r="I518">
        <v>-32.54784511077294</v>
      </c>
    </row>
    <row r="519" spans="1:9" x14ac:dyDescent="0.75">
      <c r="A519" t="s">
        <v>117</v>
      </c>
      <c r="B519">
        <v>4.57</v>
      </c>
      <c r="C519">
        <v>-0.57284178598709667</v>
      </c>
      <c r="D519">
        <v>-0.61189895040254061</v>
      </c>
      <c r="E519">
        <v>-0.6509572396715182</v>
      </c>
      <c r="F519">
        <v>-9.5300088594589223</v>
      </c>
      <c r="G519">
        <v>-14.477281181313989</v>
      </c>
      <c r="H519">
        <v>-19.789090412273783</v>
      </c>
      <c r="I519">
        <v>-31.623486595339777</v>
      </c>
    </row>
    <row r="520" spans="1:9" x14ac:dyDescent="0.75">
      <c r="A520" t="s">
        <v>117</v>
      </c>
      <c r="B520">
        <v>16.72</v>
      </c>
      <c r="C520">
        <v>-0.93737757023830748</v>
      </c>
      <c r="D520">
        <v>-1.028512078727877</v>
      </c>
      <c r="E520">
        <v>-1.1847418612431708</v>
      </c>
      <c r="F520">
        <v>-12.264028366196476</v>
      </c>
      <c r="G520">
        <v>-17.83621869325923</v>
      </c>
      <c r="H520">
        <v>-23.369352980760073</v>
      </c>
      <c r="I520">
        <v>-33.094648787149737</v>
      </c>
    </row>
    <row r="521" spans="1:9" x14ac:dyDescent="0.75">
      <c r="A521" t="s">
        <v>117</v>
      </c>
      <c r="B521">
        <v>8.423140794</v>
      </c>
      <c r="C521">
        <v>-1.6664491387407137</v>
      </c>
      <c r="D521">
        <v>-3.5021482396554027</v>
      </c>
      <c r="E521">
        <v>-3.5412054040708467</v>
      </c>
      <c r="F521">
        <v>-13.604998885101422</v>
      </c>
      <c r="G521">
        <v>-17.562817417497588</v>
      </c>
      <c r="H521">
        <v>-22.783492139967812</v>
      </c>
      <c r="I521">
        <v>-34.409582321297918</v>
      </c>
    </row>
    <row r="522" spans="1:9" x14ac:dyDescent="0.75">
      <c r="A522" t="s">
        <v>117</v>
      </c>
      <c r="B522">
        <v>8.128519378</v>
      </c>
      <c r="C522">
        <v>0.23434411134619737</v>
      </c>
      <c r="D522">
        <v>-1.028512078727877</v>
      </c>
      <c r="E522">
        <v>-1.4451240821996643</v>
      </c>
      <c r="F522">
        <v>-10.272099482766476</v>
      </c>
      <c r="G522">
        <v>-14.724645472318853</v>
      </c>
      <c r="H522">
        <v>-21.624788388334938</v>
      </c>
      <c r="I522">
        <v>-32.756151112508839</v>
      </c>
    </row>
    <row r="523" spans="1:9" x14ac:dyDescent="0.75">
      <c r="A523" t="s">
        <v>117</v>
      </c>
      <c r="B523">
        <v>3.3601985029999999</v>
      </c>
      <c r="C523">
        <v>-0.31319238809577227</v>
      </c>
      <c r="D523">
        <v>-0.44368987417486688</v>
      </c>
      <c r="E523">
        <v>-0.73078411804970878</v>
      </c>
      <c r="F523">
        <v>-12.645177198923976</v>
      </c>
      <c r="G523">
        <v>-18.152159611004958</v>
      </c>
      <c r="H523">
        <v>-25.042411316539582</v>
      </c>
      <c r="I523">
        <v>-35.625733647393531</v>
      </c>
    </row>
    <row r="524" spans="1:9" x14ac:dyDescent="0.75">
      <c r="A524" t="s">
        <v>117</v>
      </c>
      <c r="B524">
        <v>13.211412599999999</v>
      </c>
      <c r="C524">
        <v>-2.1793027182907925</v>
      </c>
      <c r="D524">
        <v>-2.7143411709697358</v>
      </c>
      <c r="E524">
        <v>-2.8709379287654988</v>
      </c>
      <c r="F524">
        <v>-11.588149929424405</v>
      </c>
      <c r="G524">
        <v>-18.060811032500865</v>
      </c>
      <c r="H524">
        <v>-25.99504037167673</v>
      </c>
      <c r="I524">
        <v>-37.491842850092794</v>
      </c>
    </row>
    <row r="525" spans="1:9" x14ac:dyDescent="0.75">
      <c r="A525" t="s">
        <v>117</v>
      </c>
      <c r="B525">
        <v>25.83</v>
      </c>
      <c r="C525">
        <v>-1.3702196575953254</v>
      </c>
      <c r="D525">
        <v>-1.6964628090451852</v>
      </c>
      <c r="E525">
        <v>-1.7878113875492776</v>
      </c>
      <c r="F525">
        <v>-13.245464958390343</v>
      </c>
      <c r="G525">
        <v>-17.173430156655392</v>
      </c>
      <c r="H525">
        <v>-25.486101190714454</v>
      </c>
      <c r="I525">
        <v>-36.669711281034751</v>
      </c>
    </row>
    <row r="526" spans="1:9" x14ac:dyDescent="0.75">
      <c r="A526" t="s">
        <v>117</v>
      </c>
      <c r="B526">
        <v>21.17</v>
      </c>
      <c r="C526">
        <v>-1.3963200568077472</v>
      </c>
      <c r="D526">
        <v>-1.4093696926660813</v>
      </c>
      <c r="E526">
        <v>-1.7356117166201877</v>
      </c>
      <c r="F526">
        <v>-13.284613865965344</v>
      </c>
      <c r="G526">
        <v>-17.212579064230397</v>
      </c>
      <c r="H526">
        <v>-24.80751561609808</v>
      </c>
      <c r="I526">
        <v>-34.516507834460619</v>
      </c>
    </row>
    <row r="527" spans="1:9" x14ac:dyDescent="0.75">
      <c r="A527" t="s">
        <v>117</v>
      </c>
      <c r="B527">
        <v>13.69</v>
      </c>
      <c r="C527">
        <v>-1.7486624799742752</v>
      </c>
      <c r="D527">
        <v>-1.8661092026992823</v>
      </c>
      <c r="E527">
        <v>-1.9183088736283722</v>
      </c>
      <c r="F527">
        <v>-12.853973627648811</v>
      </c>
      <c r="G527">
        <v>-16.364348223455682</v>
      </c>
      <c r="H527">
        <v>-22.040975901695006</v>
      </c>
      <c r="I527">
        <v>-31.580320598907718</v>
      </c>
    </row>
    <row r="528" spans="1:9" x14ac:dyDescent="0.75">
      <c r="A528" t="s">
        <v>117</v>
      </c>
      <c r="B528">
        <v>6.24</v>
      </c>
      <c r="C528">
        <v>-1.0570272694995688</v>
      </c>
      <c r="D528">
        <v>-1.2136240272953316</v>
      </c>
      <c r="E528">
        <v>-2.897037200482167</v>
      </c>
      <c r="F528">
        <v>-15.620513342051884</v>
      </c>
      <c r="G528">
        <v>-19.05259012270875</v>
      </c>
      <c r="H528">
        <v>-14.850580316427187</v>
      </c>
      <c r="I528">
        <v>-30.562442236983152</v>
      </c>
    </row>
    <row r="529" spans="1:9" x14ac:dyDescent="0.75">
      <c r="A529" t="s">
        <v>117</v>
      </c>
      <c r="B529">
        <v>3.0571983199999999</v>
      </c>
      <c r="C529">
        <v>-0.78298266148304529</v>
      </c>
      <c r="D529">
        <v>-1.096176177074571</v>
      </c>
      <c r="E529">
        <v>-2.8578882929071647</v>
      </c>
      <c r="F529">
        <v>-12.01879129523669</v>
      </c>
      <c r="G529">
        <v>-17.499673308105255</v>
      </c>
      <c r="H529">
        <v>-22.928356777540479</v>
      </c>
      <c r="I529">
        <v>-31.110530325520426</v>
      </c>
    </row>
    <row r="530" spans="1:9" x14ac:dyDescent="0.75">
      <c r="A530" t="s">
        <v>117</v>
      </c>
      <c r="B530">
        <v>0.09</v>
      </c>
      <c r="C530">
        <v>-1.2005732639412439</v>
      </c>
      <c r="D530">
        <v>-1.7356117166201877</v>
      </c>
      <c r="E530">
        <v>-2.1140545389991217</v>
      </c>
      <c r="F530">
        <v>-12.619077927207305</v>
      </c>
      <c r="G530">
        <v>-16.560093888826447</v>
      </c>
      <c r="H530">
        <v>-21.806080201253486</v>
      </c>
      <c r="I530">
        <v>-31.410674205253617</v>
      </c>
    </row>
    <row r="531" spans="1:9" x14ac:dyDescent="0.75">
      <c r="A531" t="s">
        <v>117</v>
      </c>
      <c r="B531">
        <v>25.59</v>
      </c>
      <c r="C531">
        <v>-0.40454096659986455</v>
      </c>
      <c r="D531">
        <v>-1.2397232990119997</v>
      </c>
      <c r="E531">
        <v>-2.2967505685115528</v>
      </c>
      <c r="F531">
        <v>-14.693983558631427</v>
      </c>
      <c r="G531">
        <v>-17.356126186167824</v>
      </c>
      <c r="H531">
        <v>-22.197572659490771</v>
      </c>
      <c r="I531">
        <v>-32.285005445240756</v>
      </c>
    </row>
    <row r="532" spans="1:9" x14ac:dyDescent="0.75">
      <c r="A532" t="s">
        <v>117</v>
      </c>
      <c r="B532">
        <v>19.34</v>
      </c>
      <c r="C532">
        <v>2.0618559955657854</v>
      </c>
      <c r="D532">
        <v>0.97872945434954839</v>
      </c>
      <c r="E532">
        <v>0.39149245823726836</v>
      </c>
      <c r="F532">
        <v>-13.375962444469437</v>
      </c>
      <c r="G532">
        <v>-17.838966095413433</v>
      </c>
      <c r="H532">
        <v>-22.132323352703345</v>
      </c>
      <c r="I532">
        <v>-30.549392601124815</v>
      </c>
    </row>
    <row r="533" spans="1:9" x14ac:dyDescent="0.75">
      <c r="A533" t="s">
        <v>117</v>
      </c>
      <c r="B533">
        <v>5.9167550579999997</v>
      </c>
      <c r="C533">
        <v>-2.6515659191245939</v>
      </c>
      <c r="D533">
        <v>-3.3311119918295784</v>
      </c>
      <c r="E533">
        <v>-3.7308463978844277</v>
      </c>
      <c r="F533">
        <v>-16.015989284143597</v>
      </c>
      <c r="G533">
        <v>-21.439040408099952</v>
      </c>
      <c r="H533">
        <v>-28.101265542991605</v>
      </c>
      <c r="I533">
        <v>-36.562291475816316</v>
      </c>
    </row>
    <row r="534" spans="1:9" x14ac:dyDescent="0.75">
      <c r="A534" t="s">
        <v>117</v>
      </c>
      <c r="B534">
        <v>4.1183877410000003</v>
      </c>
      <c r="C534">
        <v>-4.7168551698617227</v>
      </c>
      <c r="D534">
        <v>-4.8101268766442775</v>
      </c>
      <c r="E534">
        <v>-5.7028650930715115</v>
      </c>
      <c r="F534">
        <v>-16.015989284143597</v>
      </c>
      <c r="G534">
        <v>-20.373084294418696</v>
      </c>
      <c r="H534">
        <v>-26.928714508681729</v>
      </c>
      <c r="I534">
        <v>-36.455696555187693</v>
      </c>
    </row>
    <row r="535" spans="1:9" x14ac:dyDescent="0.75">
      <c r="A535" t="s">
        <v>117</v>
      </c>
      <c r="B535">
        <v>-6.99</v>
      </c>
      <c r="C535">
        <v>-4.3837437404322568</v>
      </c>
      <c r="D535">
        <v>-4.5702860027648562</v>
      </c>
      <c r="E535">
        <v>-5.6628908466032684</v>
      </c>
      <c r="F535">
        <v>-17.188540318453491</v>
      </c>
      <c r="G535">
        <v>-22.944702871839301</v>
      </c>
      <c r="H535">
        <v>-28.00799498744156</v>
      </c>
      <c r="I535">
        <v>-36.269154292855099</v>
      </c>
    </row>
    <row r="536" spans="1:9" x14ac:dyDescent="0.75">
      <c r="A536" t="s">
        <v>117</v>
      </c>
      <c r="B536">
        <v>8.7459930759999995</v>
      </c>
      <c r="C536">
        <v>-2.2118584178339948</v>
      </c>
      <c r="D536">
        <v>-3.0379748088683556</v>
      </c>
      <c r="E536">
        <v>-5.0366422342125947</v>
      </c>
      <c r="F536">
        <v>-15.469686862224391</v>
      </c>
      <c r="G536">
        <v>-22.558293982095538</v>
      </c>
      <c r="H536">
        <v>-27.488341295679508</v>
      </c>
      <c r="I536">
        <v>-35.256495639488151</v>
      </c>
    </row>
    <row r="537" spans="1:9" x14ac:dyDescent="0.75">
      <c r="A537" t="s">
        <v>117</v>
      </c>
      <c r="B537">
        <v>8.83</v>
      </c>
      <c r="C537">
        <v>-4.636908979390256</v>
      </c>
      <c r="D537">
        <v>-4.6768820746259889</v>
      </c>
      <c r="E537">
        <v>-5.1565626711523054</v>
      </c>
      <c r="F537">
        <v>-18.414389964310192</v>
      </c>
      <c r="G537">
        <v>-21.159227590217323</v>
      </c>
      <c r="H537">
        <v>-25.716189227903588</v>
      </c>
      <c r="I537">
        <v>-33.417721746319337</v>
      </c>
    </row>
    <row r="538" spans="1:9" x14ac:dyDescent="0.75">
      <c r="A538" t="s">
        <v>117</v>
      </c>
      <c r="B538">
        <v>3.92</v>
      </c>
      <c r="C538">
        <v>-0.7195203191732279</v>
      </c>
      <c r="D538">
        <v>-0.74616904933038353</v>
      </c>
      <c r="E538">
        <v>-1.0792804787598498</v>
      </c>
      <c r="F538">
        <v>-12.231845425944874</v>
      </c>
      <c r="G538">
        <v>-18.894070560836507</v>
      </c>
      <c r="H538">
        <v>-24.023983350599149</v>
      </c>
      <c r="I538">
        <v>-32.205196465541214</v>
      </c>
    </row>
    <row r="539" spans="1:9" x14ac:dyDescent="0.75">
      <c r="A539" t="s">
        <v>117</v>
      </c>
      <c r="B539">
        <v>5.53</v>
      </c>
      <c r="C539">
        <v>-2.5049967520277279</v>
      </c>
      <c r="D539">
        <v>-2.8114594513000224</v>
      </c>
      <c r="E539">
        <v>-2.8381081814571778</v>
      </c>
      <c r="F539">
        <v>-11.672218638947092</v>
      </c>
      <c r="G539">
        <v>-17.614923454665497</v>
      </c>
      <c r="H539">
        <v>-23.024650213543275</v>
      </c>
      <c r="I539">
        <v>-30.526316104547849</v>
      </c>
    </row>
    <row r="540" spans="1:9" x14ac:dyDescent="0.75">
      <c r="A540" t="s">
        <v>117</v>
      </c>
      <c r="B540">
        <v>15.970049769999999</v>
      </c>
      <c r="C540">
        <v>-1.5376795406326491</v>
      </c>
    </row>
    <row r="541" spans="1:9" x14ac:dyDescent="0.75">
      <c r="A541" t="s">
        <v>117</v>
      </c>
      <c r="B541">
        <v>10.28</v>
      </c>
      <c r="C541">
        <v>0.8387343947068322</v>
      </c>
    </row>
    <row r="542" spans="1:9" x14ac:dyDescent="0.75">
      <c r="A542" t="s">
        <v>117</v>
      </c>
      <c r="B542">
        <v>13.74</v>
      </c>
      <c r="C542">
        <v>-0.55106989619376912</v>
      </c>
    </row>
    <row r="543" spans="1:9" x14ac:dyDescent="0.75">
      <c r="A543" t="s">
        <v>117</v>
      </c>
      <c r="B543">
        <v>15.13</v>
      </c>
      <c r="C543">
        <v>-0.67922602076124594</v>
      </c>
      <c r="D543">
        <v>-0.70485702422145424</v>
      </c>
      <c r="E543">
        <v>-0.74330352941176669</v>
      </c>
      <c r="F543">
        <v>-5.5363321799307847</v>
      </c>
      <c r="G543">
        <v>-11.02140235294117</v>
      </c>
      <c r="H543">
        <v>-17.08317342560553</v>
      </c>
    </row>
    <row r="544" spans="1:9" x14ac:dyDescent="0.75">
      <c r="A544" t="s">
        <v>117</v>
      </c>
      <c r="B544">
        <v>9.75</v>
      </c>
      <c r="C544">
        <v>-3.8446505190312431E-2</v>
      </c>
    </row>
    <row r="545" spans="1:9" x14ac:dyDescent="0.75">
      <c r="A545" t="s">
        <v>117</v>
      </c>
      <c r="B545">
        <v>13.57</v>
      </c>
      <c r="C545">
        <v>-1.7301038062283676</v>
      </c>
    </row>
    <row r="546" spans="1:9" x14ac:dyDescent="0.75">
      <c r="A546" t="s">
        <v>117</v>
      </c>
      <c r="B546">
        <v>21.48</v>
      </c>
      <c r="C546">
        <v>-0.140971626297581</v>
      </c>
    </row>
    <row r="547" spans="1:9" x14ac:dyDescent="0.75">
      <c r="A547" t="s">
        <v>117</v>
      </c>
      <c r="B547">
        <v>7.7</v>
      </c>
      <c r="C547">
        <v>0.33320525951557856</v>
      </c>
    </row>
    <row r="548" spans="1:9" x14ac:dyDescent="0.75">
      <c r="A548" t="s">
        <v>117</v>
      </c>
      <c r="B548">
        <v>12.54</v>
      </c>
      <c r="C548">
        <v>1.1186828040580601</v>
      </c>
    </row>
    <row r="549" spans="1:9" x14ac:dyDescent="0.75">
      <c r="A549" t="s">
        <v>117</v>
      </c>
      <c r="B549">
        <v>14.38</v>
      </c>
      <c r="C549">
        <v>-0.50715226837075389</v>
      </c>
    </row>
    <row r="550" spans="1:9" x14ac:dyDescent="0.75">
      <c r="A550" t="s">
        <v>117</v>
      </c>
      <c r="B550">
        <v>17.48</v>
      </c>
      <c r="C550">
        <v>-1.1703503514367697</v>
      </c>
      <c r="D550">
        <v>-1.1703503514367697</v>
      </c>
      <c r="E550">
        <v>-1.2093629286476413</v>
      </c>
      <c r="F550">
        <v>-10.468139691159879</v>
      </c>
      <c r="G550">
        <v>-16.059817337592435</v>
      </c>
      <c r="H550">
        <v>-22.067619403619783</v>
      </c>
      <c r="I550">
        <v>-28.998699281149754</v>
      </c>
    </row>
    <row r="551" spans="1:9" x14ac:dyDescent="0.75">
      <c r="A551" t="s">
        <v>117</v>
      </c>
      <c r="B551">
        <v>16.77</v>
      </c>
      <c r="C551">
        <v>-0.10403054313017475</v>
      </c>
      <c r="D551">
        <v>-0.55916753993584123</v>
      </c>
      <c r="E551">
        <v>-0.74122211395070281</v>
      </c>
      <c r="F551">
        <v>-9.5318591853030572</v>
      </c>
      <c r="G551">
        <v>-15.825747492012486</v>
      </c>
      <c r="H551">
        <v>-20.117034361021442</v>
      </c>
      <c r="I551">
        <v>-28.530558466452817</v>
      </c>
    </row>
    <row r="552" spans="1:9" x14ac:dyDescent="0.75">
      <c r="A552" t="s">
        <v>117</v>
      </c>
      <c r="B552">
        <v>21.26</v>
      </c>
      <c r="C552">
        <v>1.2613793237497843</v>
      </c>
      <c r="D552">
        <v>1.222366746538913</v>
      </c>
      <c r="E552">
        <v>1.0793247497349383</v>
      </c>
      <c r="F552">
        <v>-7.7503248988282891</v>
      </c>
      <c r="G552">
        <v>-15.396618130989363</v>
      </c>
      <c r="H552">
        <v>-19.414823700744556</v>
      </c>
      <c r="I552">
        <v>-26.384915031948342</v>
      </c>
    </row>
    <row r="553" spans="1:9" x14ac:dyDescent="0.75">
      <c r="A553" t="s">
        <v>117</v>
      </c>
      <c r="B553">
        <v>10.51</v>
      </c>
      <c r="C553">
        <v>-0.59817899360965676</v>
      </c>
      <c r="D553">
        <v>-1.5344594994664931</v>
      </c>
      <c r="E553">
        <v>-1.8205457401485698</v>
      </c>
      <c r="F553">
        <v>-8.6215863152287664</v>
      </c>
      <c r="G553">
        <v>-16.358907396165797</v>
      </c>
      <c r="H553">
        <v>-20.988295777421918</v>
      </c>
      <c r="I553">
        <v>-27.932379472843159</v>
      </c>
    </row>
    <row r="554" spans="1:9" x14ac:dyDescent="0.75">
      <c r="A554" t="s">
        <v>117</v>
      </c>
      <c r="B554">
        <v>12.65</v>
      </c>
      <c r="C554">
        <v>0.1040316666672306</v>
      </c>
      <c r="D554">
        <v>-9.10267252389029E-2</v>
      </c>
      <c r="E554">
        <v>-0.96228814163936449</v>
      </c>
      <c r="F554">
        <v>-8.5435622843440786</v>
      </c>
      <c r="G554">
        <v>-14.837450591053521</v>
      </c>
      <c r="H554">
        <v>-20.741222113950698</v>
      </c>
      <c r="I554">
        <v>-28.959687827475939</v>
      </c>
    </row>
    <row r="555" spans="1:9" x14ac:dyDescent="0.75">
      <c r="A555" t="s">
        <v>117</v>
      </c>
      <c r="B555">
        <v>22.82</v>
      </c>
      <c r="C555">
        <v>-1.3017360067906561E-2</v>
      </c>
      <c r="D555">
        <v>-0.59880193724500841</v>
      </c>
      <c r="E555">
        <v>-0.62483778208792895</v>
      </c>
      <c r="F555">
        <v>-9.7891177546635291</v>
      </c>
      <c r="G555">
        <v>-16.558187728844867</v>
      </c>
      <c r="H555">
        <v>-21.374642445769176</v>
      </c>
      <c r="I555">
        <v>-28.065608259543087</v>
      </c>
    </row>
    <row r="556" spans="1:9" x14ac:dyDescent="0.75">
      <c r="A556" t="s">
        <v>117</v>
      </c>
      <c r="B556">
        <v>19.25</v>
      </c>
      <c r="C556">
        <v>0.58578457717710186</v>
      </c>
    </row>
    <row r="557" spans="1:9" x14ac:dyDescent="0.75">
      <c r="A557" t="s">
        <v>117</v>
      </c>
      <c r="B557">
        <v>16.04</v>
      </c>
      <c r="C557">
        <v>0.48448372758899844</v>
      </c>
      <c r="D557">
        <v>0.35354196555576639</v>
      </c>
      <c r="E557">
        <v>-9.1658441489270978E-2</v>
      </c>
      <c r="F557">
        <v>-8.5766656148274603</v>
      </c>
      <c r="G557">
        <v>-17.258084865548394</v>
      </c>
      <c r="H557">
        <v>-23.189733901576908</v>
      </c>
      <c r="I557">
        <v>-31.203351410395992</v>
      </c>
    </row>
    <row r="558" spans="1:9" x14ac:dyDescent="0.75">
      <c r="A558" t="s">
        <v>117</v>
      </c>
      <c r="B558">
        <v>12.99</v>
      </c>
      <c r="C558">
        <v>0.69736850496952929</v>
      </c>
      <c r="D558">
        <v>0.32894753670360855</v>
      </c>
      <c r="E558">
        <v>0.18421048413296828</v>
      </c>
      <c r="F558">
        <v>-8.7105262700166168</v>
      </c>
      <c r="G558">
        <v>-15.802631614398894</v>
      </c>
      <c r="H558">
        <v>-23.5263152743047</v>
      </c>
      <c r="I558">
        <v>-32.289473923246526</v>
      </c>
    </row>
    <row r="559" spans="1:9" x14ac:dyDescent="0.75">
      <c r="A559" t="s">
        <v>117</v>
      </c>
      <c r="B559">
        <v>16.8</v>
      </c>
      <c r="C559">
        <v>-0.71551609941561622</v>
      </c>
      <c r="D559">
        <v>-1.0997745757942534</v>
      </c>
      <c r="E559">
        <v>-1.0997745757942534</v>
      </c>
      <c r="F559">
        <v>-12.640784804617786</v>
      </c>
      <c r="G559">
        <v>-18.749172076321354</v>
      </c>
      <c r="H559">
        <v>-24.539551938323374</v>
      </c>
      <c r="I559">
        <v>-31.986219915510247</v>
      </c>
    </row>
    <row r="560" spans="1:9" x14ac:dyDescent="0.75">
      <c r="A560" t="s">
        <v>117</v>
      </c>
      <c r="B560">
        <v>18.82</v>
      </c>
      <c r="C560">
        <v>-0.55651239456483592</v>
      </c>
      <c r="D560">
        <v>-1.1527754291359273</v>
      </c>
      <c r="E560">
        <v>-1.3912815588249772</v>
      </c>
      <c r="F560">
        <v>-13.793560233753729</v>
      </c>
      <c r="G560">
        <v>-22.552007344927308</v>
      </c>
      <c r="H560">
        <v>-27.891877663873583</v>
      </c>
      <c r="I560">
        <v>-34.86153452650813</v>
      </c>
    </row>
    <row r="561" spans="1:9" x14ac:dyDescent="0.75">
      <c r="A561" t="s">
        <v>117</v>
      </c>
      <c r="B561">
        <v>7.4</v>
      </c>
      <c r="C561">
        <v>0.47701111455234091</v>
      </c>
      <c r="D561">
        <v>-0.47701111455232503</v>
      </c>
      <c r="E561">
        <v>-0.51676175455858053</v>
      </c>
      <c r="F561">
        <v>-7.4996688305285453</v>
      </c>
      <c r="G561">
        <v>-17.185636599310193</v>
      </c>
      <c r="H561">
        <v>-25.559825234105137</v>
      </c>
      <c r="I561">
        <v>-33.549755392521419</v>
      </c>
    </row>
    <row r="562" spans="1:9" x14ac:dyDescent="0.75">
      <c r="A562" t="s">
        <v>117</v>
      </c>
      <c r="B562">
        <v>17.309999999999999</v>
      </c>
      <c r="C562">
        <v>-0.35947277479738932</v>
      </c>
      <c r="D562">
        <v>-1.0917320456577679</v>
      </c>
      <c r="E562">
        <v>-1.0917320456577679</v>
      </c>
      <c r="F562">
        <v>-12.621489432018066</v>
      </c>
      <c r="G562">
        <v>-20.450006999653883</v>
      </c>
      <c r="H562">
        <v>-25.389429797957906</v>
      </c>
      <c r="I562">
        <v>-33.963520357719702</v>
      </c>
    </row>
    <row r="563" spans="1:9" x14ac:dyDescent="0.75">
      <c r="A563" t="s">
        <v>117</v>
      </c>
      <c r="B563">
        <v>16.010000000000002</v>
      </c>
      <c r="C563">
        <v>9.3196048859311958E-2</v>
      </c>
      <c r="D563">
        <v>-1.2914401652677494</v>
      </c>
      <c r="E563">
        <v>-2.2367201266908627</v>
      </c>
      <c r="F563">
        <v>-18.492877320166713</v>
      </c>
      <c r="G563">
        <v>-23.019571308298005</v>
      </c>
      <c r="H563">
        <v>-28.038876434195732</v>
      </c>
      <c r="I563">
        <v>-36.346692568645217</v>
      </c>
    </row>
    <row r="564" spans="1:9" x14ac:dyDescent="0.75">
      <c r="A564" t="s">
        <v>117</v>
      </c>
      <c r="B564">
        <v>10.119999999999999</v>
      </c>
      <c r="C564">
        <v>-0.59967978575748992</v>
      </c>
      <c r="D564">
        <v>-1.7857143679561469</v>
      </c>
      <c r="E564">
        <v>-1.9589553484708784</v>
      </c>
      <c r="F564">
        <v>-12.873133666740936</v>
      </c>
      <c r="G564">
        <v>-20.788911904837679</v>
      </c>
      <c r="H564">
        <v>-25.932835606084723</v>
      </c>
      <c r="I564">
        <v>-34.088485528207279</v>
      </c>
    </row>
    <row r="565" spans="1:9" x14ac:dyDescent="0.75">
      <c r="A565" t="s">
        <v>117</v>
      </c>
      <c r="B565">
        <v>14.706819960000001</v>
      </c>
      <c r="C565">
        <v>-1.6924302316547106</v>
      </c>
      <c r="D565">
        <v>-1.9323030670664467</v>
      </c>
      <c r="E565">
        <v>-2.0389121926841738</v>
      </c>
      <c r="F565">
        <v>-18.72334743074909</v>
      </c>
      <c r="G565">
        <v>-23.240937913448303</v>
      </c>
      <c r="H565">
        <v>-28.0517057943681</v>
      </c>
      <c r="I565">
        <v>-35.607675930733187</v>
      </c>
    </row>
    <row r="566" spans="1:9" x14ac:dyDescent="0.75">
      <c r="A566" t="s">
        <v>117</v>
      </c>
      <c r="B566">
        <v>17.88</v>
      </c>
      <c r="C566">
        <v>-0.87953104327585752</v>
      </c>
      <c r="D566">
        <v>-1.5058631104377633</v>
      </c>
      <c r="E566">
        <v>-1.7057563723569267</v>
      </c>
      <c r="F566">
        <v>-12.726546119016559</v>
      </c>
      <c r="G566">
        <v>-21.122067725164928</v>
      </c>
      <c r="H566">
        <v>-26.945629207768665</v>
      </c>
      <c r="I566">
        <v>-34.208421945913152</v>
      </c>
    </row>
    <row r="567" spans="1:9" x14ac:dyDescent="0.75">
      <c r="A567" t="s">
        <v>117</v>
      </c>
      <c r="B567">
        <v>23.27</v>
      </c>
      <c r="C567">
        <v>-1.079424305195021</v>
      </c>
      <c r="D567">
        <v>-1.2260130043053206</v>
      </c>
      <c r="E567">
        <v>-1.2926437078164001</v>
      </c>
      <c r="F567">
        <v>-13.286247482667386</v>
      </c>
      <c r="G567">
        <v>-21.082089303058279</v>
      </c>
      <c r="H567">
        <v>-26.70575637235693</v>
      </c>
      <c r="I567">
        <v>-35.087952989189006</v>
      </c>
    </row>
    <row r="568" spans="1:9" x14ac:dyDescent="0.75">
      <c r="A568" t="s">
        <v>117</v>
      </c>
      <c r="B568">
        <v>6.52</v>
      </c>
      <c r="C568">
        <v>-1.6124733874414154</v>
      </c>
      <c r="D568">
        <v>-1.8789973528716581</v>
      </c>
      <c r="E568">
        <v>-1.9323030670664467</v>
      </c>
      <c r="F568">
        <v>-14.832089015211796</v>
      </c>
      <c r="G568">
        <v>-20.429103803106017</v>
      </c>
      <c r="H568">
        <v>-24.720148742481634</v>
      </c>
      <c r="I568">
        <v>-32.169509753228994</v>
      </c>
    </row>
    <row r="569" spans="1:9" x14ac:dyDescent="0.75">
      <c r="A569" t="s">
        <v>117</v>
      </c>
      <c r="B569">
        <v>9.19</v>
      </c>
      <c r="C569">
        <v>-2.1716510702870213</v>
      </c>
      <c r="D569">
        <v>-2.5097525825341851</v>
      </c>
      <c r="E569">
        <v>-2.6267880670926878</v>
      </c>
    </row>
    <row r="570" spans="1:9" x14ac:dyDescent="0.75">
      <c r="A570" t="s">
        <v>117</v>
      </c>
      <c r="B570">
        <v>6.7748075820000002</v>
      </c>
      <c r="C570">
        <v>-1.7685304685834824</v>
      </c>
      <c r="D570">
        <v>-1.7685304685834824</v>
      </c>
      <c r="E570">
        <v>-2.0416117678372467</v>
      </c>
      <c r="F570">
        <v>-10.858256474972148</v>
      </c>
    </row>
    <row r="571" spans="1:9" x14ac:dyDescent="0.75">
      <c r="A571" t="s">
        <v>117</v>
      </c>
      <c r="B571">
        <v>25.35</v>
      </c>
      <c r="C571">
        <v>-1.6775026198075236</v>
      </c>
      <c r="D571">
        <v>-1.7555266506922105</v>
      </c>
      <c r="E571">
        <v>-1.9115735889245284</v>
      </c>
    </row>
    <row r="572" spans="1:9" x14ac:dyDescent="0.75">
      <c r="A572" t="s">
        <v>117</v>
      </c>
      <c r="B572">
        <v>1.31</v>
      </c>
      <c r="C572">
        <v>-2.9908972151223954</v>
      </c>
      <c r="D572">
        <v>-3.4590369062822934</v>
      </c>
      <c r="E572">
        <v>-3.7061116932905547</v>
      </c>
    </row>
    <row r="573" spans="1:9" x14ac:dyDescent="0.75">
      <c r="A573" t="s">
        <v>117</v>
      </c>
      <c r="B573">
        <v>0.02</v>
      </c>
      <c r="C573">
        <v>-0.58517517571838484</v>
      </c>
      <c r="D573">
        <v>-0.75422593184197473</v>
      </c>
      <c r="E573">
        <v>-1.6775026198075236</v>
      </c>
      <c r="F573">
        <v>-9.2197653088384222</v>
      </c>
    </row>
    <row r="574" spans="1:9" x14ac:dyDescent="0.75">
      <c r="A574" t="s">
        <v>117</v>
      </c>
      <c r="B574">
        <v>7.27</v>
      </c>
      <c r="C574">
        <v>-1.8335495580398415</v>
      </c>
      <c r="D574">
        <v>-2.0416117678372467</v>
      </c>
      <c r="E574">
        <v>-2.5357602183167289</v>
      </c>
      <c r="F574">
        <v>-10.871261416400474</v>
      </c>
    </row>
    <row r="575" spans="1:9" x14ac:dyDescent="0.75">
      <c r="A575" t="s">
        <v>117</v>
      </c>
      <c r="B575">
        <v>4.26</v>
      </c>
      <c r="C575">
        <v>-0.36410914802970773</v>
      </c>
      <c r="D575">
        <v>-0.36410914802970773</v>
      </c>
      <c r="E575">
        <v>-0.46813969115988247</v>
      </c>
      <c r="F575">
        <v>-7.230168812566264</v>
      </c>
    </row>
    <row r="576" spans="1:9" x14ac:dyDescent="0.75">
      <c r="A576" t="s">
        <v>117</v>
      </c>
      <c r="B576">
        <v>24.77</v>
      </c>
      <c r="C576">
        <v>-1.547463317357765</v>
      </c>
      <c r="D576">
        <v>-1.7035102555900674</v>
      </c>
      <c r="E576">
        <v>-2.379713280084411</v>
      </c>
      <c r="F576">
        <v>-12.574771671990542</v>
      </c>
    </row>
    <row r="577" spans="1:9" x14ac:dyDescent="0.75">
      <c r="A577" t="s">
        <v>117</v>
      </c>
      <c r="B577">
        <v>27.16</v>
      </c>
      <c r="C577">
        <v>0.11703548455850243</v>
      </c>
      <c r="D577">
        <v>-0.27308129925374897</v>
      </c>
      <c r="E577">
        <v>-0.3901167838122514</v>
      </c>
    </row>
    <row r="578" spans="1:9" x14ac:dyDescent="0.75">
      <c r="A578" t="s">
        <v>117</v>
      </c>
      <c r="B578">
        <v>1.46</v>
      </c>
      <c r="C578">
        <v>1.145684696827727</v>
      </c>
      <c r="D578">
        <v>-5.2076219220591941E-2</v>
      </c>
      <c r="E578">
        <v>-0.76812873291785</v>
      </c>
    </row>
    <row r="579" spans="1:9" x14ac:dyDescent="0.75">
      <c r="A579" t="s">
        <v>117</v>
      </c>
      <c r="B579">
        <v>4.97</v>
      </c>
      <c r="C579">
        <v>-0.55314206522331466</v>
      </c>
      <c r="D579">
        <v>-0.61899176923077437</v>
      </c>
      <c r="E579">
        <v>-1.2511523413728736</v>
      </c>
    </row>
    <row r="580" spans="1:9" x14ac:dyDescent="0.75">
      <c r="A580" t="s">
        <v>117</v>
      </c>
      <c r="B580">
        <v>4.9400000000000004</v>
      </c>
      <c r="C580">
        <v>-3.3978674845881867</v>
      </c>
      <c r="D580">
        <v>-3.6085876753022093</v>
      </c>
      <c r="E580">
        <v>-3.6349275569051933</v>
      </c>
    </row>
    <row r="581" spans="1:9" x14ac:dyDescent="0.75">
      <c r="A581" t="s">
        <v>117</v>
      </c>
      <c r="B581">
        <v>20.75</v>
      </c>
      <c r="C581">
        <v>-1.7121036830955774</v>
      </c>
      <c r="D581">
        <v>-1.9228238738096157</v>
      </c>
      <c r="E581">
        <v>-3.7007772609126528</v>
      </c>
    </row>
    <row r="582" spans="1:9" x14ac:dyDescent="0.75">
      <c r="A582" t="s">
        <v>117</v>
      </c>
      <c r="B582">
        <v>25.46</v>
      </c>
      <c r="C582">
        <v>-2.0281845381117187</v>
      </c>
      <c r="D582">
        <v>-2.3310954523263518</v>
      </c>
      <c r="E582">
        <v>-2.8710664388580232</v>
      </c>
    </row>
    <row r="583" spans="1:9" x14ac:dyDescent="0.75">
      <c r="A583" t="s">
        <v>117</v>
      </c>
      <c r="B583">
        <v>23.76</v>
      </c>
      <c r="C583">
        <v>-1.7121036830955774</v>
      </c>
      <c r="D583">
        <v>-1.7516135055000532</v>
      </c>
      <c r="E583">
        <v>-2.291584492031709</v>
      </c>
      <c r="F583">
        <v>-9.0082975406188108</v>
      </c>
      <c r="G583">
        <v>-15.448439556594236</v>
      </c>
    </row>
    <row r="584" spans="1:9" x14ac:dyDescent="0.75">
      <c r="A584" t="s">
        <v>117</v>
      </c>
      <c r="B584">
        <v>3.2364800759999999</v>
      </c>
      <c r="C584">
        <v>-0.89556166395225667</v>
      </c>
      <c r="D584">
        <v>-3.3978674845881867</v>
      </c>
      <c r="E584">
        <v>-6.2030819436584164</v>
      </c>
      <c r="F584">
        <v>-15.040169115967666</v>
      </c>
    </row>
    <row r="585" spans="1:9" x14ac:dyDescent="0.75">
      <c r="A585" t="s">
        <v>117</v>
      </c>
      <c r="B585">
        <v>8.42</v>
      </c>
      <c r="C585">
        <v>-1.9096539330081239</v>
      </c>
      <c r="D585">
        <v>-2.3442653931278437</v>
      </c>
      <c r="E585">
        <v>-2.8183855377618885</v>
      </c>
    </row>
    <row r="586" spans="1:9" x14ac:dyDescent="0.75">
      <c r="A586" t="s">
        <v>117</v>
      </c>
      <c r="B586">
        <v>6.93</v>
      </c>
      <c r="C586">
        <v>-2.5286457022388982</v>
      </c>
      <c r="D586">
        <v>-3.8061379252147556</v>
      </c>
      <c r="E586">
        <v>-4.8860798982780826</v>
      </c>
      <c r="I586">
        <v>-37.732122766879172</v>
      </c>
    </row>
    <row r="587" spans="1:9" x14ac:dyDescent="0.75">
      <c r="A587" t="s">
        <v>117</v>
      </c>
      <c r="B587">
        <v>0.16</v>
      </c>
      <c r="C587">
        <v>-0.65850159163525024</v>
      </c>
      <c r="D587">
        <v>-1.6725938606911017</v>
      </c>
      <c r="E587">
        <v>-1.8964839922066319</v>
      </c>
      <c r="F587">
        <v>-10.009219868873172</v>
      </c>
    </row>
    <row r="588" spans="1:9" x14ac:dyDescent="0.75">
      <c r="A588" t="s">
        <v>117</v>
      </c>
      <c r="B588">
        <v>21.18</v>
      </c>
      <c r="C588">
        <v>-3.0817866295720457</v>
      </c>
      <c r="D588">
        <v>-3.5295668926031065</v>
      </c>
      <c r="E588">
        <v>-3.8456477476192314</v>
      </c>
      <c r="F588">
        <v>-11.168181486745434</v>
      </c>
    </row>
    <row r="589" spans="1:9" x14ac:dyDescent="0.75">
      <c r="A589" t="s">
        <v>117</v>
      </c>
      <c r="B589">
        <v>5.59</v>
      </c>
      <c r="C589">
        <v>-4.5568291024604495</v>
      </c>
      <c r="D589">
        <v>-4.7543793523729958</v>
      </c>
      <c r="E589">
        <v>-4.7675492931744881</v>
      </c>
      <c r="F589">
        <v>-13.90754737969837</v>
      </c>
    </row>
    <row r="590" spans="1:9" x14ac:dyDescent="0.75">
      <c r="A590" t="s">
        <v>117</v>
      </c>
      <c r="B590">
        <v>11.93</v>
      </c>
      <c r="C590">
        <v>-0.81654201914332081</v>
      </c>
      <c r="D590">
        <v>-1.3696829464764684</v>
      </c>
      <c r="E590">
        <v>-1.6330840382866258</v>
      </c>
      <c r="F590">
        <v>-8.8765969947137258</v>
      </c>
    </row>
    <row r="591" spans="1:9" x14ac:dyDescent="0.75">
      <c r="A591" t="s">
        <v>117</v>
      </c>
      <c r="B591">
        <v>3.14</v>
      </c>
      <c r="C591">
        <v>-0.84288190074630465</v>
      </c>
      <c r="D591">
        <v>-0.98775238745286753</v>
      </c>
      <c r="E591">
        <v>-1.0140922690558514</v>
      </c>
      <c r="F591">
        <v>-7.3620446994208457</v>
      </c>
      <c r="G591">
        <v>-12.853945288238044</v>
      </c>
    </row>
    <row r="592" spans="1:9" x14ac:dyDescent="0.75">
      <c r="A592" t="s">
        <v>117</v>
      </c>
      <c r="B592">
        <v>-0.6</v>
      </c>
      <c r="C592">
        <v>-0.22389126940568163</v>
      </c>
      <c r="D592">
        <v>-0.32925079581761724</v>
      </c>
      <c r="E592">
        <v>-1.0536020914603272</v>
      </c>
      <c r="F592">
        <v>-6.7825638904847141</v>
      </c>
      <c r="G592">
        <v>-11.94521368348428</v>
      </c>
    </row>
    <row r="593" spans="1:9" x14ac:dyDescent="0.75">
      <c r="A593" t="s">
        <v>117</v>
      </c>
      <c r="B593">
        <v>4.3</v>
      </c>
      <c r="C593">
        <v>0.67167039454657507</v>
      </c>
      <c r="D593">
        <v>0.47412014463404445</v>
      </c>
      <c r="E593">
        <v>3.9509822404475849E-2</v>
      </c>
      <c r="F593">
        <v>-8.9161079550083695</v>
      </c>
      <c r="G593">
        <v>-15.553800220896338</v>
      </c>
    </row>
    <row r="594" spans="1:9" x14ac:dyDescent="0.75">
      <c r="A594" t="s">
        <v>117</v>
      </c>
      <c r="B594">
        <v>5.55</v>
      </c>
      <c r="C594">
        <v>-0.23866310171392546</v>
      </c>
      <c r="D594">
        <v>-0.67621231245360469</v>
      </c>
      <c r="E594">
        <v>-0.68947245560105974</v>
      </c>
      <c r="F594">
        <v>-8.300185171168744</v>
      </c>
      <c r="G594">
        <v>-13.232564340878039</v>
      </c>
    </row>
    <row r="595" spans="1:9" x14ac:dyDescent="0.75">
      <c r="A595" t="s">
        <v>117</v>
      </c>
      <c r="B595">
        <v>7.23</v>
      </c>
      <c r="C595">
        <v>-0.98117154756592317</v>
      </c>
      <c r="D595">
        <v>-1.471757894141261</v>
      </c>
      <c r="E595">
        <v>-1.4850168917039954</v>
      </c>
      <c r="F595">
        <v>-7.9554489433682072</v>
      </c>
      <c r="G595">
        <v>-12.62264587065337</v>
      </c>
    </row>
    <row r="596" spans="1:9" x14ac:dyDescent="0.75">
      <c r="A596" t="s">
        <v>117</v>
      </c>
      <c r="B596">
        <v>5.29</v>
      </c>
      <c r="C596">
        <v>1.3789449112021195</v>
      </c>
      <c r="D596">
        <v>-0.11933097806461039</v>
      </c>
      <c r="E596">
        <v>-0.57014033195172875</v>
      </c>
      <c r="F596">
        <v>-6.5765040321660875</v>
      </c>
      <c r="G596">
        <v>-10.898965877235449</v>
      </c>
      <c r="H596">
        <v>-16.759479458675006</v>
      </c>
    </row>
    <row r="597" spans="1:9" x14ac:dyDescent="0.75">
      <c r="A597" t="s">
        <v>117</v>
      </c>
      <c r="B597">
        <v>3.26</v>
      </c>
      <c r="C597">
        <v>-1.2368918521164181</v>
      </c>
    </row>
    <row r="598" spans="1:9" x14ac:dyDescent="0.75">
      <c r="A598" t="s">
        <v>117</v>
      </c>
      <c r="B598">
        <v>6.11</v>
      </c>
      <c r="C598">
        <v>-0.67222405994203782</v>
      </c>
    </row>
    <row r="599" spans="1:9" x14ac:dyDescent="0.75">
      <c r="A599" t="s">
        <v>117</v>
      </c>
      <c r="B599">
        <v>13.01</v>
      </c>
      <c r="C599">
        <v>0.76647991698889539</v>
      </c>
      <c r="D599">
        <v>0.15329598339778214</v>
      </c>
      <c r="E599">
        <v>-2.1589161334141425</v>
      </c>
    </row>
    <row r="600" spans="1:9" x14ac:dyDescent="0.75">
      <c r="A600" t="s">
        <v>117</v>
      </c>
      <c r="B600">
        <v>10.3082794</v>
      </c>
      <c r="C600">
        <v>-2.2785797837546413</v>
      </c>
      <c r="D600">
        <v>-3.746138513370771</v>
      </c>
      <c r="E600">
        <v>-4.1194648178430979</v>
      </c>
    </row>
    <row r="601" spans="1:9" x14ac:dyDescent="0.75">
      <c r="A601" t="s">
        <v>117</v>
      </c>
      <c r="B601">
        <v>19.739999999999998</v>
      </c>
      <c r="C601">
        <v>-3.2569518994135955</v>
      </c>
      <c r="D601">
        <v>-4.9948509804092192</v>
      </c>
      <c r="E601">
        <v>-6.2821842921128903</v>
      </c>
    </row>
    <row r="602" spans="1:9" x14ac:dyDescent="0.75">
      <c r="A602" t="s">
        <v>117</v>
      </c>
      <c r="B602">
        <v>9.9067646329999999</v>
      </c>
      <c r="C602">
        <v>-1.1843462463554428</v>
      </c>
      <c r="D602">
        <v>-2.9351185714876702</v>
      </c>
      <c r="E602">
        <v>-3.7332652692341668</v>
      </c>
    </row>
    <row r="603" spans="1:9" x14ac:dyDescent="0.75">
      <c r="A603" t="s">
        <v>117</v>
      </c>
      <c r="B603">
        <v>12.82</v>
      </c>
      <c r="C603">
        <v>-0.95262673964115729</v>
      </c>
      <c r="D603">
        <v>-2.5231725346055311</v>
      </c>
      <c r="E603">
        <v>-2.6647793323635725</v>
      </c>
      <c r="F603">
        <v>-6.5653967753735918</v>
      </c>
    </row>
    <row r="604" spans="1:9" x14ac:dyDescent="0.75">
      <c r="A604" t="s">
        <v>117</v>
      </c>
      <c r="B604">
        <v>19.309999999999999</v>
      </c>
      <c r="C604">
        <v>-4.5700316993904755</v>
      </c>
      <c r="D604">
        <v>-4.7631314736949335</v>
      </c>
      <c r="E604">
        <v>-4.9176115155895941</v>
      </c>
    </row>
    <row r="605" spans="1:9" x14ac:dyDescent="0.75">
      <c r="A605" t="s">
        <v>117</v>
      </c>
      <c r="B605">
        <v>3.3124262569999998</v>
      </c>
      <c r="C605">
        <v>-2.6132852435617444</v>
      </c>
      <c r="D605">
        <v>-3.4371784295814494</v>
      </c>
      <c r="E605">
        <v>-4.3640586809493982</v>
      </c>
      <c r="F605">
        <v>-15.885685592066972</v>
      </c>
    </row>
    <row r="606" spans="1:9" x14ac:dyDescent="0.75">
      <c r="A606" t="s">
        <v>117</v>
      </c>
      <c r="B606">
        <v>10.01615741</v>
      </c>
      <c r="C606">
        <v>-2.6390328440903641</v>
      </c>
      <c r="D606">
        <v>-2.6905258206367804</v>
      </c>
      <c r="E606">
        <v>-2.8578791066680456</v>
      </c>
      <c r="F606">
        <v>-16.336251361358922</v>
      </c>
      <c r="G606">
        <v>-21.74304949090569</v>
      </c>
      <c r="H606">
        <v>-26.634913405966667</v>
      </c>
      <c r="I606">
        <v>-35.517508585249267</v>
      </c>
    </row>
    <row r="607" spans="1:9" x14ac:dyDescent="0.75">
      <c r="A607" t="s">
        <v>117</v>
      </c>
      <c r="B607">
        <v>16.510000000000002</v>
      </c>
      <c r="C607">
        <v>9.0112708956213441E-2</v>
      </c>
      <c r="D607">
        <v>-0.21884737483309263</v>
      </c>
      <c r="E607">
        <v>-2.510299290468927</v>
      </c>
      <c r="F607">
        <v>-14.456746594860654</v>
      </c>
      <c r="G607">
        <v>-20.906283060749384</v>
      </c>
      <c r="H607">
        <v>-28.282698665750647</v>
      </c>
      <c r="I607">
        <v>-36.174048485237712</v>
      </c>
    </row>
    <row r="608" spans="1:9" x14ac:dyDescent="0.75">
      <c r="A608" t="s">
        <v>117</v>
      </c>
      <c r="B608">
        <v>23.34063192</v>
      </c>
      <c r="C608">
        <v>-1.8038908365780972</v>
      </c>
      <c r="D608">
        <v>-4.6128070449319729</v>
      </c>
      <c r="E608">
        <v>-5.3859039129358592</v>
      </c>
      <c r="F608">
        <v>-21.414765988199747</v>
      </c>
      <c r="G608">
        <v>-29.789975193147296</v>
      </c>
      <c r="H608">
        <v>-35.510887563341754</v>
      </c>
      <c r="I608">
        <v>-45.625563329724834</v>
      </c>
    </row>
    <row r="609" spans="1:9" x14ac:dyDescent="0.75">
      <c r="A609" t="s">
        <v>117</v>
      </c>
      <c r="B609">
        <v>12.595453640000001</v>
      </c>
      <c r="C609">
        <v>0.42520355571680446</v>
      </c>
      <c r="D609">
        <v>0.39943273240117488</v>
      </c>
      <c r="E609">
        <v>-3.1954640857265195</v>
      </c>
      <c r="F609">
        <v>-18.876432848703278</v>
      </c>
      <c r="G609">
        <v>-23.721169510665725</v>
      </c>
      <c r="H609">
        <v>-28.875144919829722</v>
      </c>
      <c r="I609">
        <v>-36.94111537757572</v>
      </c>
    </row>
    <row r="610" spans="1:9" x14ac:dyDescent="0.75">
      <c r="A610" t="s">
        <v>117</v>
      </c>
      <c r="B610">
        <v>16.559999999999999</v>
      </c>
      <c r="C610">
        <v>-1.2939965281689254</v>
      </c>
      <c r="D610">
        <v>-2.3291933034991041</v>
      </c>
      <c r="E610">
        <v>-3.1314700776718958</v>
      </c>
      <c r="F610">
        <v>-19.798137489680194</v>
      </c>
      <c r="G610">
        <v>-26.009317023648777</v>
      </c>
      <c r="H610">
        <v>-30.383023008114403</v>
      </c>
      <c r="I610">
        <v>-38.172878574772064</v>
      </c>
    </row>
    <row r="611" spans="1:9" x14ac:dyDescent="0.75">
      <c r="A611" t="s">
        <v>117</v>
      </c>
      <c r="B611">
        <v>14.97</v>
      </c>
      <c r="C611">
        <v>-1.2551769006468392</v>
      </c>
      <c r="D611">
        <v>-1.384575659053793</v>
      </c>
      <c r="E611">
        <v>-1.6174956602111645</v>
      </c>
      <c r="F611">
        <v>-17.158386047991989</v>
      </c>
      <c r="G611">
        <v>-22.386129428005617</v>
      </c>
      <c r="H611">
        <v>-28.040890946787034</v>
      </c>
      <c r="I611">
        <v>-36.167184403315197</v>
      </c>
    </row>
    <row r="612" spans="1:9" x14ac:dyDescent="0.75">
      <c r="A612" t="s">
        <v>117</v>
      </c>
      <c r="B612">
        <v>23.84</v>
      </c>
      <c r="C612">
        <v>-4.671325364826461</v>
      </c>
      <c r="D612">
        <v>-4.9430649935059181</v>
      </c>
      <c r="E612">
        <v>-5.8488618924167008</v>
      </c>
      <c r="F612">
        <v>-22.412009179687011</v>
      </c>
      <c r="G612">
        <v>-28.739648714234278</v>
      </c>
      <c r="H612">
        <v>-35.58488663644664</v>
      </c>
      <c r="I612">
        <v>-45.949793147576614</v>
      </c>
    </row>
    <row r="613" spans="1:9" x14ac:dyDescent="0.75">
      <c r="A613" t="s">
        <v>117</v>
      </c>
      <c r="B613">
        <v>12.72</v>
      </c>
      <c r="C613">
        <v>0.16821950394146723</v>
      </c>
      <c r="D613">
        <v>-1.5139755354731741</v>
      </c>
      <c r="E613">
        <v>-2.0186340472975601</v>
      </c>
      <c r="F613">
        <v>-19.539337736841432</v>
      </c>
      <c r="G613">
        <v>-27.251552930442511</v>
      </c>
      <c r="H613">
        <v>-32.647515814397607</v>
      </c>
      <c r="I613">
        <v>-41.213768403546666</v>
      </c>
    </row>
    <row r="614" spans="1:9" x14ac:dyDescent="0.75">
      <c r="A614" t="s">
        <v>117</v>
      </c>
      <c r="B614">
        <v>20.7</v>
      </c>
      <c r="C614">
        <v>-2.916397018965931</v>
      </c>
      <c r="D614">
        <v>-5.1847055626291425</v>
      </c>
      <c r="E614">
        <v>-5.3272851615833021</v>
      </c>
      <c r="F614">
        <v>-20.907324089403073</v>
      </c>
      <c r="G614">
        <v>-31.600778332416382</v>
      </c>
      <c r="H614">
        <v>-38.27608604436621</v>
      </c>
      <c r="I614">
        <v>-50.304602277727987</v>
      </c>
    </row>
    <row r="615" spans="1:9" x14ac:dyDescent="0.75">
      <c r="A615" t="s">
        <v>117</v>
      </c>
      <c r="B615">
        <v>21.32</v>
      </c>
      <c r="C615">
        <v>0.19442631861154247</v>
      </c>
      <c r="D615">
        <v>-0.27219751799396802</v>
      </c>
      <c r="E615">
        <v>-1.8276091867827124</v>
      </c>
      <c r="F615">
        <v>-18.703823945311623</v>
      </c>
      <c r="G615">
        <v>-23.227479352723684</v>
      </c>
      <c r="H615">
        <v>-29.500972747536043</v>
      </c>
      <c r="I615">
        <v>-40.285159869846098</v>
      </c>
    </row>
    <row r="616" spans="1:9" x14ac:dyDescent="0.75">
      <c r="A616" t="s">
        <v>117</v>
      </c>
      <c r="B616">
        <v>17.39</v>
      </c>
      <c r="C616">
        <v>-1.3896104785022783</v>
      </c>
      <c r="D616">
        <v>-1.6493513211401523</v>
      </c>
      <c r="E616">
        <v>-1.8311694621555046</v>
      </c>
      <c r="F616">
        <v>-20.987013406699276</v>
      </c>
      <c r="G616">
        <v>-26.272727548146396</v>
      </c>
      <c r="H616">
        <v>-35.922078196039791</v>
      </c>
      <c r="I616">
        <v>-42.545455096292784</v>
      </c>
    </row>
    <row r="617" spans="1:9" x14ac:dyDescent="0.75">
      <c r="A617" t="s">
        <v>117</v>
      </c>
      <c r="B617">
        <v>15.88</v>
      </c>
      <c r="C617">
        <v>0.54545442304604141</v>
      </c>
      <c r="D617">
        <v>-0.16883121109123489</v>
      </c>
      <c r="E617">
        <v>-0.4285720537291246</v>
      </c>
      <c r="F617">
        <v>-20.623377124668572</v>
      </c>
      <c r="G617">
        <v>-26.116883266979251</v>
      </c>
      <c r="H617">
        <v>-33.181819150885488</v>
      </c>
      <c r="I617">
        <v>-42.675325517611725</v>
      </c>
    </row>
    <row r="618" spans="1:9" x14ac:dyDescent="0.75">
      <c r="A618" t="s">
        <v>117</v>
      </c>
      <c r="B618">
        <v>17.88</v>
      </c>
      <c r="C618">
        <v>-0.56150410192970379</v>
      </c>
      <c r="D618">
        <v>-1.1752419569502985</v>
      </c>
      <c r="E618">
        <v>-1.3972317408328385</v>
      </c>
      <c r="F618">
        <v>-18.712457448310133</v>
      </c>
      <c r="G618">
        <v>-29.550797056925802</v>
      </c>
      <c r="H618">
        <v>-36.458605695569695</v>
      </c>
      <c r="I618">
        <v>-45.468791023570233</v>
      </c>
    </row>
    <row r="619" spans="1:9" x14ac:dyDescent="0.75">
      <c r="A619" t="s">
        <v>117</v>
      </c>
      <c r="B619">
        <v>12.28</v>
      </c>
      <c r="C619">
        <v>-0.80961132647364775</v>
      </c>
      <c r="D619">
        <v>-1.4886399625679596</v>
      </c>
      <c r="E619">
        <v>-1.6061633685006507</v>
      </c>
      <c r="F619">
        <v>-20.04439840806927</v>
      </c>
      <c r="G619">
        <v>-27.108906049522002</v>
      </c>
      <c r="I619">
        <v>-44.202141973116724</v>
      </c>
    </row>
    <row r="620" spans="1:9" x14ac:dyDescent="0.75">
      <c r="A620" t="s">
        <v>117</v>
      </c>
      <c r="B620">
        <v>12.32</v>
      </c>
      <c r="C620">
        <v>-0.66597047987956848</v>
      </c>
      <c r="D620">
        <v>-0.82266948268839124</v>
      </c>
      <c r="E620">
        <v>-1.3580572721886237</v>
      </c>
      <c r="F620">
        <v>-11.50431008849524</v>
      </c>
      <c r="G620">
        <v>-22.603812821405761</v>
      </c>
      <c r="H620">
        <v>-30.047010377781788</v>
      </c>
      <c r="I620">
        <v>-40.924523326809769</v>
      </c>
    </row>
    <row r="621" spans="1:9" x14ac:dyDescent="0.75">
      <c r="A621" t="s">
        <v>117</v>
      </c>
      <c r="B621">
        <v>12.81</v>
      </c>
      <c r="C621">
        <v>0.52232963328548909</v>
      </c>
      <c r="D621">
        <v>0</v>
      </c>
      <c r="E621">
        <v>-7.8350065520362083E-2</v>
      </c>
      <c r="F621">
        <v>-14.899452140734882</v>
      </c>
      <c r="G621">
        <v>-25.006529360165349</v>
      </c>
      <c r="H621">
        <v>-32.528075853829833</v>
      </c>
      <c r="I621">
        <v>-43.196657175189991</v>
      </c>
    </row>
    <row r="622" spans="1:9" x14ac:dyDescent="0.75">
      <c r="A622" t="s">
        <v>117</v>
      </c>
      <c r="B622">
        <v>16.54</v>
      </c>
      <c r="C622">
        <v>-1.0632712033630625</v>
      </c>
      <c r="D622">
        <v>-1.2601731520425854</v>
      </c>
      <c r="E622">
        <v>-1.3651880539444492</v>
      </c>
      <c r="F622">
        <v>-25.21659316428784</v>
      </c>
      <c r="G622">
        <v>-30.664216390785501</v>
      </c>
      <c r="H622">
        <v>-35.993699128569006</v>
      </c>
      <c r="I622">
        <v>-46.140720218062796</v>
      </c>
    </row>
    <row r="623" spans="1:9" x14ac:dyDescent="0.75">
      <c r="A623" t="s">
        <v>117</v>
      </c>
      <c r="B623">
        <v>12.75</v>
      </c>
      <c r="C623">
        <v>1.0107631853341401</v>
      </c>
      <c r="D623">
        <v>-1.1814128262331656</v>
      </c>
      <c r="E623">
        <v>-1.575216723592227</v>
      </c>
      <c r="F623">
        <v>-21.541087475906</v>
      </c>
      <c r="G623">
        <v>-28.393280053408773</v>
      </c>
      <c r="H623">
        <v>-33.433972661579119</v>
      </c>
      <c r="I623">
        <v>-42.845891706071782</v>
      </c>
    </row>
    <row r="624" spans="1:9" x14ac:dyDescent="0.75">
      <c r="A624" t="s">
        <v>117</v>
      </c>
      <c r="B624">
        <v>10.37</v>
      </c>
      <c r="C624">
        <v>-1.4586923045556353</v>
      </c>
      <c r="D624">
        <v>-5.2115102581295298</v>
      </c>
      <c r="E624">
        <v>-5.6623782470076005</v>
      </c>
      <c r="F624">
        <v>-22.012995563604633</v>
      </c>
      <c r="G624">
        <v>-29.452326545985684</v>
      </c>
      <c r="H624">
        <v>-36.772310726112529</v>
      </c>
      <c r="I624">
        <v>-47.288157678750416</v>
      </c>
    </row>
    <row r="625" spans="1:12" x14ac:dyDescent="0.75">
      <c r="A625" t="s">
        <v>117</v>
      </c>
      <c r="B625">
        <v>12.25</v>
      </c>
      <c r="C625">
        <v>-3.2754273073471594</v>
      </c>
      <c r="D625">
        <v>-3.5539043250102891</v>
      </c>
      <c r="E625">
        <v>-3.6334700055830487</v>
      </c>
      <c r="F625">
        <v>-19.957564664831416</v>
      </c>
      <c r="G625">
        <v>-27.237766577540185</v>
      </c>
      <c r="H625">
        <v>-33.523404930377417</v>
      </c>
      <c r="I625">
        <v>-43.734252208003483</v>
      </c>
    </row>
    <row r="626" spans="1:12" x14ac:dyDescent="0.75">
      <c r="A626" t="s">
        <v>117</v>
      </c>
      <c r="B626">
        <v>8.01</v>
      </c>
      <c r="C626">
        <v>-2.3736901838544013</v>
      </c>
      <c r="D626">
        <v>-2.4002116954664485</v>
      </c>
      <c r="E626">
        <v>-2.7715151495083772</v>
      </c>
      <c r="F626">
        <v>-16.576050165299435</v>
      </c>
      <c r="G626">
        <v>-25.672987080799729</v>
      </c>
      <c r="H626">
        <v>-34.17318540208246</v>
      </c>
      <c r="I626">
        <v>-44.795119546905141</v>
      </c>
    </row>
    <row r="627" spans="1:12" x14ac:dyDescent="0.75">
      <c r="A627" t="s">
        <v>117</v>
      </c>
      <c r="B627">
        <v>20.39</v>
      </c>
      <c r="C627">
        <v>-2.9704276323353489</v>
      </c>
      <c r="D627">
        <v>-3.4080360111440293</v>
      </c>
      <c r="E627">
        <v>-4.296512378830764</v>
      </c>
      <c r="F627">
        <v>-24.134729095671336</v>
      </c>
      <c r="G627">
        <v>-33.364274714968502</v>
      </c>
      <c r="H627">
        <v>-40.405780731695593</v>
      </c>
      <c r="I627">
        <v>-53.825751537638702</v>
      </c>
    </row>
    <row r="628" spans="1:12" x14ac:dyDescent="0.75">
      <c r="A628" t="s">
        <v>117</v>
      </c>
      <c r="B628">
        <v>18.22</v>
      </c>
      <c r="C628">
        <v>-0.99456241413490765</v>
      </c>
      <c r="D628">
        <v>-1.3658658681768363</v>
      </c>
      <c r="E628">
        <v>-2.1747777010274292</v>
      </c>
      <c r="F628">
        <v>-16.377137682472448</v>
      </c>
      <c r="G628">
        <v>-28.577110934104979</v>
      </c>
      <c r="H628">
        <v>-35.724704143016893</v>
      </c>
      <c r="I628">
        <v>-48.097068365864345</v>
      </c>
    </row>
    <row r="629" spans="1:12" x14ac:dyDescent="0.75">
      <c r="A629" t="s">
        <v>114</v>
      </c>
      <c r="B629">
        <v>20.94</v>
      </c>
      <c r="C629">
        <v>-4.8032025292663416</v>
      </c>
      <c r="D629">
        <v>-5.2568376896743629</v>
      </c>
      <c r="E629">
        <v>-5.8172111451734905</v>
      </c>
      <c r="F629">
        <v>-6.0173455925653752</v>
      </c>
      <c r="G629">
        <v>-6.6177454764354726</v>
      </c>
      <c r="H629">
        <v>-6.7911944854781963</v>
      </c>
      <c r="I629">
        <v>-6.8712473422201406</v>
      </c>
      <c r="J629">
        <v>-7.4983326644393999</v>
      </c>
      <c r="K629">
        <v>-7.5250169500200466</v>
      </c>
      <c r="L629">
        <v>-7.9386256820570962</v>
      </c>
    </row>
    <row r="630" spans="1:12" x14ac:dyDescent="0.75">
      <c r="A630" t="s">
        <v>114</v>
      </c>
      <c r="B630">
        <v>11.895120540000001</v>
      </c>
      <c r="C630">
        <v>-3.5666932560699092</v>
      </c>
      <c r="D630">
        <v>-3.8318743529093036</v>
      </c>
      <c r="E630">
        <v>-4.3489786946100946</v>
      </c>
      <c r="F630">
        <v>-4.4417916775492357</v>
      </c>
      <c r="G630">
        <v>-5.1975602665486882</v>
      </c>
      <c r="H630">
        <v>-5.8870327221497476</v>
      </c>
      <c r="I630">
        <v>-6.457173054101478</v>
      </c>
      <c r="J630">
        <v>-6.6560591631272148</v>
      </c>
      <c r="K630">
        <v>-6.8549452721529525</v>
      </c>
      <c r="L630">
        <v>-7.2659764877671469</v>
      </c>
    </row>
    <row r="631" spans="1:12" x14ac:dyDescent="0.75">
      <c r="A631" t="s">
        <v>110</v>
      </c>
      <c r="B631">
        <v>31.61</v>
      </c>
      <c r="C631">
        <v>-5.0722726347108908</v>
      </c>
      <c r="D631">
        <v>-5.1379763716777758</v>
      </c>
      <c r="E631">
        <v>-5.8607095308759405</v>
      </c>
      <c r="F631">
        <v>-6.2680679316080798</v>
      </c>
      <c r="G631">
        <v>-6.8462542318969639</v>
      </c>
      <c r="H631">
        <v>-7.9237837105323541</v>
      </c>
      <c r="I631">
        <v>-8.2260179486746328</v>
      </c>
      <c r="J631">
        <v>-8.5939547884355889</v>
      </c>
      <c r="K631">
        <v>-8.5939547884355889</v>
      </c>
      <c r="L631">
        <v>-8.725361127021138</v>
      </c>
    </row>
    <row r="632" spans="1:12" x14ac:dyDescent="0.75">
      <c r="A632" t="s">
        <v>114</v>
      </c>
      <c r="B632">
        <v>21.67</v>
      </c>
      <c r="C632">
        <v>-4.5466484157169367</v>
      </c>
      <c r="D632">
        <v>-4.5860711120363558</v>
      </c>
      <c r="E632">
        <v>-4.651773713655019</v>
      </c>
      <c r="F632">
        <v>-5.1248358513540424</v>
      </c>
      <c r="G632">
        <v>-5.3745068728531846</v>
      </c>
      <c r="H632">
        <v>-6.0315374304326861</v>
      </c>
      <c r="I632">
        <v>-6.1103805523750667</v>
      </c>
      <c r="J632">
        <v>-6.3731932295461622</v>
      </c>
    </row>
    <row r="633" spans="1:12" x14ac:dyDescent="0.75">
      <c r="A633" t="s">
        <v>114</v>
      </c>
      <c r="B633">
        <v>20.95</v>
      </c>
      <c r="C633">
        <v>-5.1642574123252407</v>
      </c>
      <c r="D633">
        <v>-5.4533499947955644</v>
      </c>
      <c r="E633">
        <v>-5.6504600703479975</v>
      </c>
      <c r="F633">
        <v>-5.6767411109954624</v>
      </c>
      <c r="G633">
        <v>-5.847569010552208</v>
      </c>
      <c r="H633">
        <v>-5.9789742137895354</v>
      </c>
      <c r="I633">
        <v>-6.0709589914038844</v>
      </c>
      <c r="J633">
        <v>-6.2023653299894157</v>
      </c>
      <c r="K633">
        <v>-6.3863337498698947</v>
      </c>
      <c r="L633">
        <v>-6.4520363514885588</v>
      </c>
    </row>
    <row r="634" spans="1:12" x14ac:dyDescent="0.75">
      <c r="A634" t="s">
        <v>114</v>
      </c>
      <c r="B634">
        <v>26.02</v>
      </c>
      <c r="C634">
        <v>-1.6876502980713279</v>
      </c>
      <c r="D634">
        <v>-2.276989489323118</v>
      </c>
      <c r="E634">
        <v>-4.4736140174545431</v>
      </c>
      <c r="F634">
        <v>-4.7548884885099953</v>
      </c>
      <c r="G634">
        <v>-4.7950715477289334</v>
      </c>
      <c r="H634">
        <v>-4.9424051882957025</v>
      </c>
      <c r="I634">
        <v>-5.1701049473003469</v>
      </c>
      <c r="J634">
        <v>-5.4245914837072959</v>
      </c>
      <c r="K634">
        <v>-6.0675065442561094</v>
      </c>
      <c r="L634">
        <v>-6.5229037477730163</v>
      </c>
    </row>
    <row r="635" spans="1:12" x14ac:dyDescent="0.75">
      <c r="A635" t="s">
        <v>110</v>
      </c>
      <c r="B635">
        <v>26.1</v>
      </c>
      <c r="C635">
        <v>-7.740274688521966</v>
      </c>
      <c r="D635">
        <v>-8.2825005717836504</v>
      </c>
      <c r="E635">
        <v>-8.5807240462925058</v>
      </c>
      <c r="F635">
        <v>-9.2991733708944402</v>
      </c>
      <c r="G635">
        <v>-9.4618412529937146</v>
      </c>
      <c r="H635">
        <v>-9.5702868981291811</v>
      </c>
      <c r="I635">
        <v>-9.7193992209875155</v>
      </c>
      <c r="J635">
        <v>-9.7193992209875155</v>
      </c>
      <c r="K635">
        <v>-9.8956226623277637</v>
      </c>
      <c r="L635">
        <v>-10.017622695496371</v>
      </c>
    </row>
    <row r="636" spans="1:12" x14ac:dyDescent="0.75">
      <c r="A636" t="s">
        <v>110</v>
      </c>
      <c r="B636">
        <v>19.05</v>
      </c>
      <c r="C636">
        <v>-2.3524667734275866</v>
      </c>
      <c r="D636">
        <v>-3.0783707930972866</v>
      </c>
      <c r="E636">
        <v>-3.7101755843355937</v>
      </c>
      <c r="F636">
        <v>-3.8042748127669865</v>
      </c>
      <c r="G636">
        <v>-5.4711653095184447</v>
      </c>
      <c r="H636">
        <v>-6.5331361770272824</v>
      </c>
      <c r="I636">
        <v>-6.6272354054586762</v>
      </c>
      <c r="J636">
        <v>-8.1328137687894824</v>
      </c>
      <c r="K636">
        <v>-8.1462563497873344</v>
      </c>
      <c r="L636">
        <v>-8.1596989307851864</v>
      </c>
    </row>
    <row r="637" spans="1:12" x14ac:dyDescent="0.75">
      <c r="A637" t="s">
        <v>110</v>
      </c>
      <c r="B637">
        <v>10.95</v>
      </c>
      <c r="C637">
        <v>-2.9439438216723546</v>
      </c>
      <c r="D637">
        <v>-4.9334585852650994</v>
      </c>
      <c r="E637">
        <v>-5.2829680141020896</v>
      </c>
      <c r="F637">
        <v>-6.1836267481902931</v>
      </c>
      <c r="G637">
        <v>-6.3314963006130922</v>
      </c>
      <c r="H637">
        <v>-6.3583814626087962</v>
      </c>
      <c r="I637">
        <v>-6.4255943675980554</v>
      </c>
      <c r="J637">
        <v>-7.2321550347012797</v>
      </c>
      <c r="K637">
        <v>-7.4069097491197828</v>
      </c>
      <c r="L637">
        <v>-7.5951070445361371</v>
      </c>
    </row>
    <row r="638" spans="1:12" x14ac:dyDescent="0.75">
      <c r="A638" t="s">
        <v>110</v>
      </c>
      <c r="B638">
        <v>24.117809990000001</v>
      </c>
      <c r="C638">
        <v>-7.4119741261179879</v>
      </c>
      <c r="D638">
        <v>-7.4667758028438032</v>
      </c>
      <c r="E638">
        <v>-7.5626799208377715</v>
      </c>
      <c r="F638">
        <v>-7.644882435926494</v>
      </c>
      <c r="G638">
        <v>-7.8092886498277156</v>
      </c>
      <c r="H638">
        <v>-8.0832982171805803</v>
      </c>
      <c r="I638">
        <v>-8.2888056886261801</v>
      </c>
      <c r="J638">
        <v>-8.3573089682572395</v>
      </c>
      <c r="K638">
        <v>-8.4806139246141168</v>
      </c>
      <c r="L638">
        <v>-8.7135222344226051</v>
      </c>
    </row>
    <row r="639" spans="1:12" x14ac:dyDescent="0.75">
      <c r="A639" t="s">
        <v>110</v>
      </c>
      <c r="B639">
        <v>5.45</v>
      </c>
      <c r="C639">
        <v>-5.5688144894746952</v>
      </c>
      <c r="D639">
        <v>-5.5820734870374302</v>
      </c>
      <c r="E639">
        <v>-6.0461406929025614</v>
      </c>
      <c r="F639">
        <v>-6.5765040321660875</v>
      </c>
      <c r="G639">
        <v>-6.6958361558154191</v>
      </c>
      <c r="H639">
        <v>-7.9421899458054721</v>
      </c>
      <c r="I639">
        <v>-8.8835845006832095</v>
      </c>
      <c r="J639">
        <v>-9.055952614583477</v>
      </c>
      <c r="K639">
        <v>-9.3078758594448576</v>
      </c>
      <c r="L639">
        <v>-9.4537248326349363</v>
      </c>
    </row>
    <row r="640" spans="1:12" x14ac:dyDescent="0.75">
      <c r="A640" t="s">
        <v>110</v>
      </c>
      <c r="B640">
        <v>2.2999999999999998</v>
      </c>
      <c r="C640">
        <v>-3.8239152565187711</v>
      </c>
      <c r="D640">
        <v>-4.2444153129228646</v>
      </c>
      <c r="E640">
        <v>-4.7174763152736823</v>
      </c>
      <c r="F640">
        <v>-5.7555842329378581</v>
      </c>
      <c r="G640">
        <v>-6.8199731912494999</v>
      </c>
      <c r="H640">
        <v>-6.8856769282163839</v>
      </c>
      <c r="I640">
        <v>-7.0565036924249087</v>
      </c>
      <c r="J640">
        <v>-7.3981594915383999</v>
      </c>
      <c r="K640">
        <v>-7.8055190276187618</v>
      </c>
      <c r="L640">
        <v>-7.9632064068517732</v>
      </c>
    </row>
    <row r="641" spans="1:12" x14ac:dyDescent="0.75">
      <c r="A641" t="s">
        <v>110</v>
      </c>
      <c r="B641">
        <v>18.88</v>
      </c>
      <c r="C641">
        <v>-4.2028026453962433</v>
      </c>
      <c r="D641">
        <v>-4.349566216089789</v>
      </c>
      <c r="E641">
        <v>-5.0833886806316393</v>
      </c>
      <c r="F641">
        <v>-5.5770514221791627</v>
      </c>
      <c r="G641">
        <v>-5.7771847168025179</v>
      </c>
      <c r="H641">
        <v>-5.8305544407323273</v>
      </c>
      <c r="I641">
        <v>-6.1907946016080979</v>
      </c>
      <c r="J641">
        <v>-6.3509003150919687</v>
      </c>
      <c r="K641">
        <v>-6.831220913849168</v>
      </c>
      <c r="L641">
        <v>-7.0046699228918925</v>
      </c>
    </row>
    <row r="642" spans="1:12" x14ac:dyDescent="0.75">
      <c r="A642" t="s">
        <v>114</v>
      </c>
      <c r="B642">
        <v>21.759970939999999</v>
      </c>
      <c r="C642">
        <v>-3.5454306588689568</v>
      </c>
      <c r="D642">
        <v>-3.8959295338461493</v>
      </c>
      <c r="E642">
        <v>-4.8395799031176212</v>
      </c>
      <c r="F642">
        <v>-6.0393646928063687</v>
      </c>
      <c r="G642">
        <v>-6.0932872382691716</v>
      </c>
      <c r="H642">
        <v>-6.1741710564633987</v>
      </c>
      <c r="I642">
        <v>-6.8751688064177676</v>
      </c>
      <c r="J642">
        <v>-6.9964956984435442</v>
      </c>
      <c r="K642">
        <v>-7.1447838632007326</v>
      </c>
      <c r="L642">
        <v>-7.3739558461521462</v>
      </c>
    </row>
    <row r="643" spans="1:12" x14ac:dyDescent="0.75">
      <c r="A643" t="s">
        <v>110</v>
      </c>
      <c r="B643">
        <v>18.311048499999998</v>
      </c>
      <c r="C643">
        <v>-4.4733638297108866</v>
      </c>
      <c r="D643">
        <v>-5.5849267147161683</v>
      </c>
      <c r="E643">
        <v>-5.6120378331980811</v>
      </c>
      <c r="F643">
        <v>-5.9644847158785606</v>
      </c>
      <c r="G643">
        <v>-6.4931550398993059</v>
      </c>
      <c r="H643">
        <v>-6.4931550398993059</v>
      </c>
      <c r="I643">
        <v>-7.4556056020462522</v>
      </c>
      <c r="J643">
        <v>-7.5776068064226747</v>
      </c>
      <c r="K643">
        <v>-7.6182734841455444</v>
      </c>
      <c r="L643">
        <v>-7.9164981298622132</v>
      </c>
    </row>
    <row r="644" spans="1:12" x14ac:dyDescent="0.75">
      <c r="A644" t="s">
        <v>110</v>
      </c>
      <c r="B644">
        <v>16.739999999999998</v>
      </c>
      <c r="C644">
        <v>-5.0283099769719222</v>
      </c>
      <c r="D644">
        <v>-5.3114056701205907</v>
      </c>
      <c r="E644">
        <v>-5.4596926701433262</v>
      </c>
      <c r="F644">
        <v>-5.7832302723891091</v>
      </c>
      <c r="G644">
        <v>-5.8236721814862227</v>
      </c>
      <c r="H644">
        <v>-6.4977086587091817</v>
      </c>
      <c r="I644">
        <v>-6.4977086587091817</v>
      </c>
      <c r="J644">
        <v>-6.5381505678062961</v>
      </c>
      <c r="K644">
        <v>-6.5920742780035502</v>
      </c>
      <c r="L644">
        <v>-6.9290925166150217</v>
      </c>
    </row>
    <row r="645" spans="1:12" x14ac:dyDescent="0.75">
      <c r="A645" t="s">
        <v>110</v>
      </c>
      <c r="B645">
        <v>28.32</v>
      </c>
      <c r="C645">
        <v>-8.8592392984319943</v>
      </c>
      <c r="D645">
        <v>-9.9132754954786293</v>
      </c>
      <c r="E645">
        <v>-10.00667164777941</v>
      </c>
      <c r="F645">
        <v>-10.220147085193103</v>
      </c>
      <c r="G645">
        <v>-10.233489227983428</v>
      </c>
      <c r="H645">
        <v>-10.553702960488213</v>
      </c>
      <c r="I645">
        <v>-10.94062740694463</v>
      </c>
      <c r="J645">
        <v>-11.554369433605052</v>
      </c>
      <c r="K645">
        <v>-11.754502728228424</v>
      </c>
      <c r="L645">
        <v>-12.408272336028332</v>
      </c>
    </row>
    <row r="646" spans="1:12" x14ac:dyDescent="0.75">
      <c r="A646" t="s">
        <v>110</v>
      </c>
      <c r="B646">
        <v>18.600000000000001</v>
      </c>
      <c r="C646">
        <v>-2.2950386937438521</v>
      </c>
      <c r="D646">
        <v>-2.3879020743450252</v>
      </c>
      <c r="E646">
        <v>-2.8654815722599403</v>
      </c>
      <c r="F646">
        <v>-3.011409086808837</v>
      </c>
      <c r="G646">
        <v>-3.0246751202957722</v>
      </c>
      <c r="H646">
        <v>-3.064473220756577</v>
      </c>
      <c r="I646">
        <v>-3.7012474128999524</v>
      </c>
      <c r="J646">
        <v>-3.9400371618574099</v>
      </c>
      <c r="K646">
        <v>-3.9665703750239079</v>
      </c>
      <c r="L646">
        <v>-3.9798364085108431</v>
      </c>
    </row>
    <row r="647" spans="1:12" x14ac:dyDescent="0.75">
      <c r="A647" t="s">
        <v>114</v>
      </c>
      <c r="B647">
        <v>24.22</v>
      </c>
      <c r="C647">
        <v>-4.7038095080149445</v>
      </c>
      <c r="D647">
        <v>-5.6527045109209508</v>
      </c>
      <c r="E647">
        <v>-5.8018168337792861</v>
      </c>
      <c r="F647">
        <v>-6.6016006850347715</v>
      </c>
      <c r="G647">
        <v>-6.7507118366852765</v>
      </c>
      <c r="H647">
        <v>-6.9540463965074366</v>
      </c>
      <c r="I647">
        <v>-7.1167142786067297</v>
      </c>
      <c r="J647">
        <v>-7.2116043645012384</v>
      </c>
      <c r="K647">
        <v>-7.2522710422241081</v>
      </c>
      <c r="L647">
        <v>-7.7538302477629228</v>
      </c>
    </row>
    <row r="648" spans="1:12" x14ac:dyDescent="0.75">
      <c r="A648" t="s">
        <v>110</v>
      </c>
      <c r="B648">
        <v>23.11</v>
      </c>
      <c r="C648">
        <v>-5.9616662671214007</v>
      </c>
      <c r="D648">
        <v>-6.3185730762979988</v>
      </c>
      <c r="E648">
        <v>-6.3714478207384477</v>
      </c>
      <c r="F648">
        <v>-6.6358238271442742</v>
      </c>
      <c r="G648">
        <v>-6.9398547497786351</v>
      </c>
      <c r="H648">
        <v>-7.6668870542419585</v>
      </c>
      <c r="I648">
        <v>-7.7329816268943086</v>
      </c>
      <c r="J648">
        <v>-8.0898884360709218</v>
      </c>
      <c r="K648">
        <v>-8.1295444944012427</v>
      </c>
      <c r="L648">
        <v>-8.1692005527315814</v>
      </c>
    </row>
    <row r="649" spans="1:12" x14ac:dyDescent="0.75">
      <c r="A649" t="s">
        <v>110</v>
      </c>
      <c r="B649">
        <v>15.4</v>
      </c>
      <c r="C649">
        <v>-5.6110373740285775</v>
      </c>
      <c r="D649">
        <v>-5.7950057939090565</v>
      </c>
      <c r="E649">
        <v>-6.5965832103978395</v>
      </c>
      <c r="F649">
        <v>-8.1997369080271678</v>
      </c>
      <c r="G649">
        <v>-8.725361127021138</v>
      </c>
      <c r="H649">
        <v>-9.1721410887244748</v>
      </c>
      <c r="I649">
        <v>-9.487515847190501</v>
      </c>
      <c r="J649">
        <v>-9.487515847190501</v>
      </c>
      <c r="K649">
        <v>-9.51379688783795</v>
      </c>
      <c r="L649">
        <v>-9.9342969442420586</v>
      </c>
    </row>
    <row r="650" spans="1:12" x14ac:dyDescent="0.75">
      <c r="A650" t="s">
        <v>110</v>
      </c>
      <c r="B650">
        <v>6.55</v>
      </c>
      <c r="C650">
        <v>-6.399474270193628</v>
      </c>
      <c r="D650">
        <v>-6.7805516302783184</v>
      </c>
      <c r="E650">
        <v>-6.9119579688638497</v>
      </c>
      <c r="F650">
        <v>-7.0565036924249087</v>
      </c>
      <c r="G650">
        <v>-7.1222074293917936</v>
      </c>
      <c r="H650">
        <v>-7.2010505513341894</v>
      </c>
      <c r="I650">
        <v>-7.4244416675340865</v>
      </c>
      <c r="J650">
        <v>-8.0551900491179023</v>
      </c>
      <c r="K650">
        <v>-9.2904069069862896</v>
      </c>
      <c r="L650">
        <v>-9.6057816654523016</v>
      </c>
    </row>
    <row r="652" spans="1:12" x14ac:dyDescent="0.75">
      <c r="A652" t="s">
        <v>126</v>
      </c>
      <c r="B652">
        <v>17.613926070000002</v>
      </c>
      <c r="C652">
        <v>0.26331510382613088</v>
      </c>
      <c r="D652">
        <v>-0.58113498125344143</v>
      </c>
      <c r="E652">
        <v>-1.6074100852847069</v>
      </c>
      <c r="F652">
        <v>-2.2008946389181663</v>
      </c>
      <c r="G652">
        <v>-3.8231327574757805</v>
      </c>
      <c r="H652">
        <v>-5.8261992118494534</v>
      </c>
    </row>
    <row r="653" spans="1:12" x14ac:dyDescent="0.75">
      <c r="A653" t="s">
        <v>126</v>
      </c>
      <c r="B653">
        <v>19.22</v>
      </c>
      <c r="C653">
        <v>3.9708802117805753E-2</v>
      </c>
      <c r="D653">
        <v>-0.53190734612838131</v>
      </c>
      <c r="E653">
        <v>-1.1667610853739241</v>
      </c>
      <c r="F653">
        <v>-1.1667610853739241</v>
      </c>
      <c r="G653">
        <v>-2.8727571144937021</v>
      </c>
      <c r="H653">
        <v>-4.4316929185969514</v>
      </c>
    </row>
    <row r="654" spans="1:12" x14ac:dyDescent="0.75">
      <c r="A654" t="s">
        <v>126</v>
      </c>
      <c r="B654">
        <v>10.633788490000001</v>
      </c>
    </row>
    <row r="655" spans="1:12" x14ac:dyDescent="0.75">
      <c r="A655" t="s">
        <v>126</v>
      </c>
      <c r="B655">
        <v>6.55</v>
      </c>
      <c r="C655">
        <v>-7.3090668431502301</v>
      </c>
      <c r="D655">
        <v>-8.6109225678358658</v>
      </c>
      <c r="E655">
        <v>-8.8241853077432122</v>
      </c>
      <c r="F655">
        <v>-9.0791052283255969</v>
      </c>
      <c r="G655">
        <v>-11.723902051621439</v>
      </c>
      <c r="H655">
        <v>-16.143354070152203</v>
      </c>
    </row>
    <row r="656" spans="1:12" x14ac:dyDescent="0.75">
      <c r="A656" t="s">
        <v>126</v>
      </c>
      <c r="B656">
        <v>22.86</v>
      </c>
      <c r="C656">
        <v>-0.44738583719389946</v>
      </c>
      <c r="D656">
        <v>-0.8137868960952882</v>
      </c>
      <c r="E656">
        <v>-1.2182236929185848</v>
      </c>
      <c r="F656">
        <v>-2.0614268696227613</v>
      </c>
      <c r="G656">
        <v>-2.5345016545334209</v>
      </c>
      <c r="H656">
        <v>-3.0688444738583649</v>
      </c>
    </row>
    <row r="657" spans="1:8" x14ac:dyDescent="0.75">
      <c r="A657" t="s">
        <v>126</v>
      </c>
      <c r="B657">
        <v>26.4</v>
      </c>
      <c r="C657">
        <v>-2.8616810059563162</v>
      </c>
      <c r="D657">
        <v>-3.4683891462607512</v>
      </c>
      <c r="E657">
        <v>-4.2625651886167928</v>
      </c>
      <c r="F657">
        <v>-5.1940172071475796</v>
      </c>
      <c r="G657">
        <v>-5.3141178027796032</v>
      </c>
      <c r="H657">
        <v>-10.978753143613496</v>
      </c>
    </row>
    <row r="658" spans="1:8" x14ac:dyDescent="0.75">
      <c r="A658" t="s">
        <v>126</v>
      </c>
      <c r="B658">
        <v>21.04</v>
      </c>
    </row>
    <row r="659" spans="1:8" x14ac:dyDescent="0.75">
      <c r="A659" t="s">
        <v>126</v>
      </c>
      <c r="B659">
        <v>22.53</v>
      </c>
      <c r="C659">
        <v>-8.1561879549966907</v>
      </c>
      <c r="D659">
        <v>-8.346197220383841</v>
      </c>
      <c r="E659">
        <v>-9.7972945069490365</v>
      </c>
      <c r="F659">
        <v>-9.9639655857048304</v>
      </c>
      <c r="G659">
        <v>-11.491049636002629</v>
      </c>
      <c r="H659">
        <v>-16.317373924553273</v>
      </c>
    </row>
    <row r="660" spans="1:8" x14ac:dyDescent="0.75">
      <c r="A660" t="s">
        <v>126</v>
      </c>
      <c r="B660">
        <v>24.465684270000001</v>
      </c>
      <c r="C660">
        <v>-2.5781845396319403</v>
      </c>
      <c r="D660">
        <v>-2.7815630867615715</v>
      </c>
      <c r="E660">
        <v>-3.1013782618213459</v>
      </c>
      <c r="F660">
        <v>-3.4633256751332575</v>
      </c>
      <c r="G660">
        <v>-3.7459565260416752</v>
      </c>
      <c r="H660">
        <v>-3.7806561833718475</v>
      </c>
    </row>
    <row r="661" spans="1:8" x14ac:dyDescent="0.75">
      <c r="A661" t="s">
        <v>126</v>
      </c>
      <c r="B661">
        <v>23.96239624</v>
      </c>
      <c r="C661">
        <v>6.9197313782106944</v>
      </c>
      <c r="D661">
        <v>6.3661659778508168</v>
      </c>
      <c r="E661">
        <v>6.0760902277092699</v>
      </c>
      <c r="F661">
        <v>5.9734474459896303</v>
      </c>
      <c r="G661">
        <v>4.4940341293032962</v>
      </c>
      <c r="H661">
        <v>3.791131578830675</v>
      </c>
    </row>
    <row r="662" spans="1:8" x14ac:dyDescent="0.75">
      <c r="A662" t="s">
        <v>126</v>
      </c>
      <c r="B662">
        <v>13.446881279999999</v>
      </c>
    </row>
    <row r="663" spans="1:8" x14ac:dyDescent="0.75">
      <c r="A663" t="s">
        <v>126</v>
      </c>
      <c r="B663">
        <v>26.161427570000001</v>
      </c>
      <c r="C663">
        <v>-1.691920513357756</v>
      </c>
      <c r="D663">
        <v>-3.3642229603831608</v>
      </c>
      <c r="E663">
        <v>-3.7957992338784949</v>
      </c>
      <c r="F663">
        <v>-4.6147793528961785</v>
      </c>
      <c r="G663">
        <v>-4.9678833610620341</v>
      </c>
      <c r="H663">
        <v>-6.0247166449971052</v>
      </c>
    </row>
    <row r="664" spans="1:8" x14ac:dyDescent="0.75">
      <c r="A664" t="s">
        <v>126</v>
      </c>
      <c r="B664">
        <v>3.51</v>
      </c>
      <c r="C664">
        <v>-4.4037050603806405</v>
      </c>
      <c r="D664">
        <v>-4.9948529058148559</v>
      </c>
      <c r="E664">
        <v>-5.4043323724153076</v>
      </c>
      <c r="F664">
        <v>-5.7525424569064612</v>
      </c>
      <c r="G664">
        <v>-7.0692833410202587</v>
      </c>
      <c r="H664">
        <v>-8.381151487276119</v>
      </c>
    </row>
    <row r="665" spans="1:8" x14ac:dyDescent="0.75">
      <c r="A665" t="s">
        <v>126</v>
      </c>
      <c r="B665">
        <v>14.64775816</v>
      </c>
      <c r="C665">
        <v>-0.71737294177142841</v>
      </c>
      <c r="D665">
        <v>-1.1058784497659957</v>
      </c>
      <c r="E665">
        <v>-2.067078956784969</v>
      </c>
      <c r="F665">
        <v>-2.8027140726152346</v>
      </c>
      <c r="G665">
        <v>-3.4402376709668889</v>
      </c>
      <c r="H665">
        <v>-3.886516901303128</v>
      </c>
    </row>
    <row r="666" spans="1:8" x14ac:dyDescent="0.75">
      <c r="A666" t="s">
        <v>126</v>
      </c>
      <c r="B666">
        <v>4.8441870329999999</v>
      </c>
      <c r="C666">
        <v>-3.6876240900066137</v>
      </c>
      <c r="D666">
        <v>-3.8115579086697458</v>
      </c>
      <c r="E666">
        <v>-4.4022766379880816</v>
      </c>
      <c r="F666">
        <v>-5.3508828590337485</v>
      </c>
      <c r="G666">
        <v>-5.9097498345466528</v>
      </c>
      <c r="H666">
        <v>-7.1181681005956321</v>
      </c>
    </row>
    <row r="667" spans="1:8" x14ac:dyDescent="0.75">
      <c r="A667" t="s">
        <v>126</v>
      </c>
      <c r="B667">
        <v>24.42</v>
      </c>
      <c r="C667">
        <v>-1.0987176436965156</v>
      </c>
      <c r="D667">
        <v>-1.2039687814278441</v>
      </c>
      <c r="E667">
        <v>-1.76058374552105</v>
      </c>
      <c r="F667">
        <v>-2.5624033529521144</v>
      </c>
      <c r="G667">
        <v>-3.8105021907193817</v>
      </c>
      <c r="H667">
        <v>-4.3548505669006889</v>
      </c>
    </row>
    <row r="668" spans="1:8" x14ac:dyDescent="0.75">
      <c r="A668" t="s">
        <v>126</v>
      </c>
      <c r="B668">
        <v>25.24</v>
      </c>
      <c r="C668">
        <v>-4.598656785199605</v>
      </c>
      <c r="D668">
        <v>-5.3213031592241524</v>
      </c>
      <c r="E668">
        <v>-5.8648930066695364</v>
      </c>
      <c r="F668">
        <v>-6.0319707787332257</v>
      </c>
      <c r="G668">
        <v>-6.0743488545100579</v>
      </c>
      <c r="H668">
        <v>-8.1739487511825342</v>
      </c>
    </row>
    <row r="669" spans="1:8" x14ac:dyDescent="0.75">
      <c r="A669" t="s">
        <v>126</v>
      </c>
      <c r="B669">
        <v>11.84</v>
      </c>
      <c r="C669">
        <v>-1.4800623456216027</v>
      </c>
      <c r="D669">
        <v>-2.3564348422790133</v>
      </c>
      <c r="E669">
        <v>-2.6948147077872013</v>
      </c>
      <c r="F669">
        <v>-2.8443865742089436</v>
      </c>
      <c r="G669">
        <v>-3.9110288913101998</v>
      </c>
      <c r="H669">
        <v>-7.8245365231828945</v>
      </c>
    </row>
    <row r="670" spans="1:8" x14ac:dyDescent="0.75">
      <c r="A670" t="s">
        <v>126</v>
      </c>
      <c r="B670">
        <v>26.136777989999999</v>
      </c>
      <c r="C670">
        <v>-1.3572706706073012</v>
      </c>
      <c r="D670">
        <v>-2.1791384803349483</v>
      </c>
      <c r="E670">
        <v>-2.226240052229417</v>
      </c>
      <c r="F670">
        <v>-3.222848482018509</v>
      </c>
      <c r="G670">
        <v>-4.6805768025508181</v>
      </c>
      <c r="H670">
        <v>-5.5730434212662736</v>
      </c>
    </row>
    <row r="671" spans="1:8" x14ac:dyDescent="0.75">
      <c r="A671" t="s">
        <v>126</v>
      </c>
      <c r="B671">
        <v>26.12</v>
      </c>
    </row>
    <row r="672" spans="1:8" x14ac:dyDescent="0.75">
      <c r="A672" t="s">
        <v>126</v>
      </c>
      <c r="B672">
        <v>18.52763594</v>
      </c>
    </row>
    <row r="673" spans="1:8" x14ac:dyDescent="0.75">
      <c r="A673" t="s">
        <v>126</v>
      </c>
      <c r="B673">
        <v>25.16</v>
      </c>
      <c r="C673">
        <v>-2.3177442621168778</v>
      </c>
      <c r="D673">
        <v>-2.5937622482981433</v>
      </c>
      <c r="E673">
        <v>-2.6786908594308332</v>
      </c>
      <c r="F673">
        <v>-2.8485480816962316</v>
      </c>
      <c r="G673">
        <v>-3.9950843319876297</v>
      </c>
      <c r="H673">
        <v>-5.4601028740266653</v>
      </c>
    </row>
    <row r="674" spans="1:8" x14ac:dyDescent="0.75">
      <c r="A674" t="s">
        <v>126</v>
      </c>
      <c r="B674">
        <v>23.4</v>
      </c>
      <c r="C674">
        <v>-3.1993512449251882</v>
      </c>
      <c r="D674">
        <v>-3.7112354491699335</v>
      </c>
      <c r="E674">
        <v>-4.1326863489406103</v>
      </c>
      <c r="F674">
        <v>-4.5690024105552167</v>
      </c>
      <c r="G674">
        <v>-6.6316400043353143</v>
      </c>
      <c r="H674">
        <v>-7.3530501641379544</v>
      </c>
    </row>
    <row r="675" spans="1:8" x14ac:dyDescent="0.75">
      <c r="A675" t="s">
        <v>126</v>
      </c>
      <c r="B675">
        <v>3.37</v>
      </c>
    </row>
    <row r="676" spans="1:8" x14ac:dyDescent="0.75">
      <c r="A676" t="s">
        <v>126</v>
      </c>
      <c r="B676">
        <v>24.49</v>
      </c>
      <c r="C676">
        <v>-0.34149569821309639</v>
      </c>
      <c r="D676">
        <v>-0.91673328921243125</v>
      </c>
      <c r="E676">
        <v>-1.2378345466578313</v>
      </c>
      <c r="F676">
        <v>-1.7109093315684911</v>
      </c>
      <c r="G676">
        <v>-1.8089636002647242</v>
      </c>
      <c r="H676">
        <v>-2.2428166776968723</v>
      </c>
    </row>
    <row r="677" spans="1:8" x14ac:dyDescent="0.75">
      <c r="A677" t="s">
        <v>126</v>
      </c>
      <c r="B677">
        <v>20.79</v>
      </c>
    </row>
    <row r="678" spans="1:8" x14ac:dyDescent="0.75">
      <c r="A678" t="s">
        <v>126</v>
      </c>
      <c r="B678">
        <v>15.72400798</v>
      </c>
    </row>
    <row r="679" spans="1:8" x14ac:dyDescent="0.75">
      <c r="A679" t="s">
        <v>126</v>
      </c>
      <c r="B679">
        <v>18.18</v>
      </c>
    </row>
    <row r="680" spans="1:8" x14ac:dyDescent="0.75">
      <c r="A680" t="s">
        <v>126</v>
      </c>
      <c r="B680">
        <v>22.555916239999998</v>
      </c>
      <c r="C680">
        <v>-6.5951844359493235</v>
      </c>
      <c r="D680">
        <v>-7.0626734388473977</v>
      </c>
      <c r="E680">
        <v>-7.4187598978190481</v>
      </c>
      <c r="F680">
        <v>-8.7590944558539245</v>
      </c>
      <c r="G680">
        <v>-10.420902484528856</v>
      </c>
      <c r="H680">
        <v>-11.046542931643206</v>
      </c>
    </row>
    <row r="681" spans="1:8" x14ac:dyDescent="0.75">
      <c r="A681" t="s">
        <v>126</v>
      </c>
      <c r="B681">
        <v>23.02439961</v>
      </c>
      <c r="C681">
        <v>-12.259817325581754</v>
      </c>
      <c r="D681">
        <v>-13.28309308461534</v>
      </c>
      <c r="E681">
        <v>-13.764047470844799</v>
      </c>
      <c r="F681">
        <v>-14.304483923991475</v>
      </c>
      <c r="G681">
        <v>-16.186147811115642</v>
      </c>
      <c r="H681">
        <v>-16.277866288083416</v>
      </c>
    </row>
    <row r="682" spans="1:8" x14ac:dyDescent="0.75">
      <c r="A682" t="s">
        <v>140</v>
      </c>
      <c r="B682">
        <v>18.30315513</v>
      </c>
      <c r="C682">
        <v>0.87299327095184986</v>
      </c>
      <c r="D682">
        <v>0.30811921996821739</v>
      </c>
      <c r="E682">
        <v>0.18901468739645821</v>
      </c>
      <c r="F682">
        <v>-1.5639293131153822</v>
      </c>
      <c r="G682">
        <v>-2.7109703909800849</v>
      </c>
      <c r="H682">
        <v>-5.8051379153977445</v>
      </c>
    </row>
    <row r="683" spans="1:8" x14ac:dyDescent="0.75">
      <c r="A683" t="s">
        <v>140</v>
      </c>
      <c r="B683">
        <v>17.97</v>
      </c>
      <c r="C683">
        <v>-0.55876669985813965</v>
      </c>
      <c r="D683">
        <v>-1.025341480345858</v>
      </c>
      <c r="E683">
        <v>-1.1470410778647027</v>
      </c>
      <c r="F683">
        <v>-2.3950659761705917</v>
      </c>
      <c r="G683">
        <v>-2.4442603539176324</v>
      </c>
      <c r="H683">
        <v>-3.4644340756188514</v>
      </c>
    </row>
    <row r="684" spans="1:8" x14ac:dyDescent="0.75">
      <c r="A684" t="s">
        <v>140</v>
      </c>
      <c r="B684">
        <v>11.02753802</v>
      </c>
      <c r="C684">
        <v>-3.6907416360050087</v>
      </c>
      <c r="D684">
        <v>-4.0237153142165019</v>
      </c>
      <c r="E684">
        <v>-4.6063073948389155</v>
      </c>
      <c r="F684">
        <v>-4.8574694134683485</v>
      </c>
      <c r="G684">
        <v>-4.9817417046847465</v>
      </c>
      <c r="H684">
        <v>-6.0122733149247756</v>
      </c>
    </row>
    <row r="685" spans="1:8" x14ac:dyDescent="0.75">
      <c r="A685" t="s">
        <v>140</v>
      </c>
      <c r="B685">
        <v>12.81</v>
      </c>
      <c r="C685">
        <v>0.94010701958357723</v>
      </c>
      <c r="D685">
        <v>0.75089099094121348</v>
      </c>
      <c r="E685">
        <v>0.15017819818824657</v>
      </c>
      <c r="F685">
        <v>-0.28740344289055914</v>
      </c>
      <c r="G685">
        <v>-1.4137511149271551</v>
      </c>
      <c r="H685">
        <v>-1.5199026940129803</v>
      </c>
    </row>
    <row r="686" spans="1:8" x14ac:dyDescent="0.75">
      <c r="A686" t="s">
        <v>140</v>
      </c>
      <c r="B686">
        <v>22.4</v>
      </c>
      <c r="C686">
        <v>-0.96144919164844567</v>
      </c>
      <c r="D686">
        <v>-1.4836612697518541</v>
      </c>
      <c r="E686">
        <v>-2.120615486765947</v>
      </c>
      <c r="F686">
        <v>-3.5265814068518262</v>
      </c>
      <c r="G686">
        <v>-3.9408745771554203</v>
      </c>
      <c r="H686">
        <v>-5.038721277273063</v>
      </c>
    </row>
    <row r="687" spans="1:8" x14ac:dyDescent="0.75">
      <c r="A687" t="s">
        <v>140</v>
      </c>
      <c r="B687">
        <v>14.05</v>
      </c>
      <c r="C687">
        <v>-2.4603229110901625</v>
      </c>
      <c r="D687">
        <v>-2.8870321248906285</v>
      </c>
      <c r="E687">
        <v>-3.8424634504117678</v>
      </c>
      <c r="F687">
        <v>-5.1940672341059484</v>
      </c>
      <c r="G687">
        <v>-5.3416503673471096</v>
      </c>
      <c r="H687">
        <v>-5.7507534077565134</v>
      </c>
    </row>
    <row r="688" spans="1:8" x14ac:dyDescent="0.75">
      <c r="A688" t="s">
        <v>140</v>
      </c>
      <c r="B688">
        <v>21.04</v>
      </c>
    </row>
    <row r="689" spans="1:8" x14ac:dyDescent="0.75">
      <c r="A689" t="s">
        <v>140</v>
      </c>
      <c r="B689">
        <v>22.53</v>
      </c>
      <c r="C689">
        <v>-6.0397228381151562</v>
      </c>
      <c r="D689">
        <v>-6.2064781322154241</v>
      </c>
      <c r="E689">
        <v>-6.2271939092930824</v>
      </c>
      <c r="F689">
        <v>-6.4783335566729825</v>
      </c>
      <c r="G689">
        <v>-8.0085941392247939</v>
      </c>
      <c r="H689">
        <v>-8.8371581085824289</v>
      </c>
    </row>
    <row r="690" spans="1:8" x14ac:dyDescent="0.75">
      <c r="A690" t="s">
        <v>140</v>
      </c>
      <c r="B690">
        <v>24.325071680000001</v>
      </c>
      <c r="C690">
        <v>-1.6735979659864948</v>
      </c>
      <c r="D690">
        <v>-2.3791531667850916</v>
      </c>
      <c r="E690">
        <v>-3.0346387462151658</v>
      </c>
      <c r="F690">
        <v>-3.1835163315191122</v>
      </c>
      <c r="G690">
        <v>-3.7998307245157652</v>
      </c>
      <c r="H690">
        <v>-4.0505624201655888</v>
      </c>
    </row>
    <row r="691" spans="1:8" x14ac:dyDescent="0.75">
      <c r="A691" t="s">
        <v>140</v>
      </c>
      <c r="B691">
        <v>23.96239624</v>
      </c>
      <c r="C691">
        <v>-1.6997004265973494</v>
      </c>
      <c r="D691">
        <v>-1.8901692452141723</v>
      </c>
      <c r="E691">
        <v>-2.0455152020470577</v>
      </c>
      <c r="F691">
        <v>-3.3997140506883237</v>
      </c>
      <c r="G691">
        <v>-4.1454149117353465</v>
      </c>
      <c r="H691">
        <v>-5.4452292527353814</v>
      </c>
    </row>
    <row r="692" spans="1:8" x14ac:dyDescent="0.75">
      <c r="A692" t="s">
        <v>140</v>
      </c>
      <c r="B692">
        <v>24.0055978</v>
      </c>
      <c r="C692">
        <v>-0.26794045578735998</v>
      </c>
      <c r="D692">
        <v>-0.74053310240238435</v>
      </c>
      <c r="E692">
        <v>-0.77160676801887174</v>
      </c>
      <c r="F692">
        <v>-1.2143785389918482</v>
      </c>
      <c r="G692">
        <v>-2.5090027500977121</v>
      </c>
      <c r="H692">
        <v>-2.5763178399753257</v>
      </c>
    </row>
    <row r="693" spans="1:8" x14ac:dyDescent="0.75">
      <c r="A693" t="s">
        <v>140</v>
      </c>
      <c r="B693">
        <v>15.78</v>
      </c>
      <c r="C693">
        <v>-13.645947683043248</v>
      </c>
      <c r="D693">
        <v>-14.261671584240171</v>
      </c>
      <c r="E693">
        <v>-14.908983689793093</v>
      </c>
      <c r="F693">
        <v>-15.434618569076701</v>
      </c>
      <c r="G693">
        <v>-16.558348804916662</v>
      </c>
      <c r="H693">
        <v>-19.049230842883802</v>
      </c>
    </row>
    <row r="694" spans="1:8" x14ac:dyDescent="0.75">
      <c r="A694" t="s">
        <v>140</v>
      </c>
      <c r="B694">
        <v>14.76511724</v>
      </c>
      <c r="C694">
        <v>-0.8719641934728285</v>
      </c>
      <c r="D694">
        <v>-1.3438409601024366</v>
      </c>
      <c r="E694">
        <v>-1.3904402729023919</v>
      </c>
      <c r="F694">
        <v>-2.2034785950765801</v>
      </c>
      <c r="G694">
        <v>-3.8838950045670844</v>
      </c>
      <c r="H694">
        <v>-4.6166652833777446</v>
      </c>
    </row>
    <row r="695" spans="1:8" x14ac:dyDescent="0.75">
      <c r="A695" t="s">
        <v>140</v>
      </c>
      <c r="B695">
        <v>4.8441870329999999</v>
      </c>
      <c r="C695">
        <v>-3.6236278873732815</v>
      </c>
      <c r="D695">
        <v>-3.7233589178400281</v>
      </c>
      <c r="E695">
        <v>-4.6140702184306397</v>
      </c>
      <c r="F695">
        <v>-4.9014736613211989</v>
      </c>
      <c r="G695">
        <v>-5.0775577664812941</v>
      </c>
      <c r="H695">
        <v>-5.9889624729000319</v>
      </c>
    </row>
    <row r="696" spans="1:8" x14ac:dyDescent="0.75">
      <c r="A696" t="s">
        <v>140</v>
      </c>
      <c r="B696">
        <v>24.24</v>
      </c>
      <c r="C696">
        <v>-3.8025978837245349</v>
      </c>
      <c r="D696">
        <v>-4.3163088870012514</v>
      </c>
      <c r="E696">
        <v>-4.9299746332401329</v>
      </c>
      <c r="F696">
        <v>-5.6808432529318145</v>
      </c>
      <c r="G696">
        <v>-6.2608402686071232</v>
      </c>
      <c r="H696">
        <v>-6.2789609807376765</v>
      </c>
    </row>
    <row r="697" spans="1:8" x14ac:dyDescent="0.75">
      <c r="A697" t="s">
        <v>140</v>
      </c>
      <c r="B697">
        <v>23.84</v>
      </c>
      <c r="C697">
        <v>-3.8623105720008679</v>
      </c>
      <c r="D697">
        <v>-5.003780606156063</v>
      </c>
      <c r="E697">
        <v>-5.8421026623545274</v>
      </c>
      <c r="F697">
        <v>-6.9441758696014748</v>
      </c>
      <c r="G697">
        <v>-8.4693475312337156</v>
      </c>
      <c r="H697">
        <v>-10.652622201804265</v>
      </c>
    </row>
    <row r="698" spans="1:8" x14ac:dyDescent="0.75">
      <c r="A698" t="s">
        <v>140</v>
      </c>
      <c r="B698">
        <v>8.14</v>
      </c>
      <c r="C698">
        <v>-3.0419753992317222</v>
      </c>
      <c r="D698">
        <v>-3.4230025214635349</v>
      </c>
      <c r="E698">
        <v>-4.1013882926329446</v>
      </c>
      <c r="F698">
        <v>-4.1738935124047485</v>
      </c>
      <c r="G698">
        <v>-4.3240717105929951</v>
      </c>
      <c r="H698">
        <v>-5.7429905841647697</v>
      </c>
    </row>
    <row r="699" spans="1:8" x14ac:dyDescent="0.75">
      <c r="A699" t="s">
        <v>140</v>
      </c>
      <c r="B699">
        <v>26.136777989999999</v>
      </c>
      <c r="C699">
        <v>-2.4633396279504449</v>
      </c>
      <c r="D699">
        <v>-2.9484666488711486</v>
      </c>
      <c r="E699">
        <v>-3.2357295373986665</v>
      </c>
      <c r="F699">
        <v>-3.8259598915030346</v>
      </c>
      <c r="G699">
        <v>-5.9047855862669838</v>
      </c>
      <c r="H699">
        <v>-9.4278005762406405</v>
      </c>
    </row>
    <row r="700" spans="1:8" x14ac:dyDescent="0.75">
      <c r="A700" t="s">
        <v>140</v>
      </c>
      <c r="B700">
        <v>25.14</v>
      </c>
      <c r="C700">
        <v>-2.8182629037926699</v>
      </c>
      <c r="D700">
        <v>-2.8182629037926699</v>
      </c>
      <c r="E700">
        <v>-3.5341428891976645</v>
      </c>
      <c r="F700">
        <v>-3.6683703864610999</v>
      </c>
      <c r="G700">
        <v>-4.5632203682173484</v>
      </c>
      <c r="H700">
        <v>-5.5475553481492135</v>
      </c>
    </row>
    <row r="701" spans="1:8" x14ac:dyDescent="0.75">
      <c r="A701" t="s">
        <v>140</v>
      </c>
      <c r="B701">
        <v>23.77</v>
      </c>
      <c r="C701">
        <v>-4.065386999363013</v>
      </c>
      <c r="D701">
        <v>-4.8496907258831587</v>
      </c>
      <c r="E701">
        <v>-8.900253146048728</v>
      </c>
    </row>
    <row r="702" spans="1:8" x14ac:dyDescent="0.75">
      <c r="A702" t="s">
        <v>140</v>
      </c>
      <c r="B702">
        <v>3.37</v>
      </c>
    </row>
    <row r="703" spans="1:8" x14ac:dyDescent="0.75">
      <c r="A703" t="s">
        <v>140</v>
      </c>
      <c r="B703">
        <v>25.29</v>
      </c>
      <c r="C703">
        <v>-2.1918679165632917</v>
      </c>
      <c r="D703">
        <v>-2.6384651712082809</v>
      </c>
      <c r="E703">
        <v>-2.7912384343436325</v>
      </c>
      <c r="F703">
        <v>-2.8792693012989043</v>
      </c>
      <c r="G703">
        <v>-3.93568444726123</v>
      </c>
      <c r="H703">
        <v>-3.9900689549024611</v>
      </c>
    </row>
    <row r="704" spans="1:8" x14ac:dyDescent="0.75">
      <c r="A704" t="s">
        <v>140</v>
      </c>
      <c r="B704">
        <v>17.2</v>
      </c>
      <c r="C704">
        <v>-16.08441388332901</v>
      </c>
      <c r="D704">
        <v>-16.270945362026101</v>
      </c>
      <c r="E704">
        <v>-16.304614092589674</v>
      </c>
      <c r="F704">
        <v>-18.251740539142634</v>
      </c>
      <c r="G704">
        <v>-18.513238075061363</v>
      </c>
      <c r="H704">
        <v>-21.34071793366612</v>
      </c>
    </row>
    <row r="705" spans="1:8" x14ac:dyDescent="0.75">
      <c r="A705" t="s">
        <v>140</v>
      </c>
      <c r="B705">
        <v>15.72400798</v>
      </c>
      <c r="C705">
        <v>-10.379745249632943</v>
      </c>
      <c r="D705">
        <v>-11.144193217797769</v>
      </c>
      <c r="E705">
        <v>-11.527412722484875</v>
      </c>
      <c r="F705">
        <v>-11.708664586289609</v>
      </c>
      <c r="G705">
        <v>-11.962399298616576</v>
      </c>
      <c r="H705">
        <v>-12.60973377541905</v>
      </c>
    </row>
    <row r="706" spans="1:8" x14ac:dyDescent="0.75">
      <c r="A706" t="s">
        <v>140</v>
      </c>
      <c r="B706">
        <v>18.18</v>
      </c>
      <c r="C706">
        <v>-10.983768987318411</v>
      </c>
      <c r="D706">
        <v>-11.796695453244862</v>
      </c>
      <c r="E706">
        <v>-12.363739515434254</v>
      </c>
      <c r="F706">
        <v>-13.800779101136623</v>
      </c>
      <c r="G706">
        <v>-14.383371181759017</v>
      </c>
    </row>
    <row r="707" spans="1:8" x14ac:dyDescent="0.75">
      <c r="A707" t="s">
        <v>140</v>
      </c>
      <c r="B707">
        <v>22.555916239999998</v>
      </c>
      <c r="C707">
        <v>-6.1068365867468639</v>
      </c>
      <c r="D707">
        <v>-6.5430759528530436</v>
      </c>
      <c r="E707">
        <v>-6.6984219096859281</v>
      </c>
      <c r="F707">
        <v>-8.122530913151893</v>
      </c>
      <c r="G707">
        <v>-8.6973377989330309</v>
      </c>
      <c r="H707">
        <v>-10.584911979200099</v>
      </c>
    </row>
    <row r="708" spans="1:8" x14ac:dyDescent="0.75">
      <c r="A708" t="s">
        <v>140</v>
      </c>
      <c r="B708">
        <v>23.086565199999999</v>
      </c>
      <c r="C708">
        <v>-13.384338610537545</v>
      </c>
      <c r="D708">
        <v>-13.682048653050472</v>
      </c>
      <c r="E708">
        <v>-13.992845843104517</v>
      </c>
      <c r="F708">
        <v>-16.110820160254377</v>
      </c>
      <c r="G708">
        <v>-18.168751547047506</v>
      </c>
      <c r="H708">
        <v>-19.325677953729713</v>
      </c>
    </row>
    <row r="709" spans="1:8" x14ac:dyDescent="0.75">
      <c r="A709" t="s">
        <v>127</v>
      </c>
      <c r="B709">
        <v>29.26</v>
      </c>
      <c r="C709">
        <v>-2.7106716341225852</v>
      </c>
      <c r="D709">
        <v>-2.8748502621475489</v>
      </c>
      <c r="E709">
        <v>-3.3521939143927049</v>
      </c>
      <c r="F709">
        <v>-3.5382987543068944</v>
      </c>
      <c r="G709">
        <v>-3.7459569906052792</v>
      </c>
      <c r="H709">
        <v>-3.82415504278408</v>
      </c>
    </row>
    <row r="710" spans="1:8" x14ac:dyDescent="0.75">
      <c r="A710" t="s">
        <v>127</v>
      </c>
      <c r="B710">
        <v>17.953833769999999</v>
      </c>
      <c r="C710">
        <v>1.2758254898440056</v>
      </c>
      <c r="D710">
        <v>1.2350795852744154</v>
      </c>
      <c r="E710">
        <v>1.1431736366291902</v>
      </c>
      <c r="F710">
        <v>0.1324183523290311</v>
      </c>
      <c r="G710">
        <v>-1.3756004183401753</v>
      </c>
      <c r="H710">
        <v>-2.8349809545002405</v>
      </c>
    </row>
    <row r="711" spans="1:8" x14ac:dyDescent="0.75">
      <c r="A711" t="s">
        <v>127</v>
      </c>
      <c r="B711">
        <v>12.88</v>
      </c>
      <c r="C711">
        <v>-7.3170071070664564</v>
      </c>
      <c r="D711">
        <v>-7.502290059937331</v>
      </c>
      <c r="E711">
        <v>-8.3346740175858773</v>
      </c>
      <c r="F711">
        <v>-8.8292522437683854</v>
      </c>
      <c r="G711">
        <v>-9.3994847569454087</v>
      </c>
      <c r="H711">
        <v>-10.553469484586472</v>
      </c>
    </row>
    <row r="712" spans="1:8" x14ac:dyDescent="0.75">
      <c r="A712" t="s">
        <v>127</v>
      </c>
      <c r="B712">
        <v>17.75</v>
      </c>
      <c r="C712">
        <v>-0.14756503708232394</v>
      </c>
      <c r="D712">
        <v>-1.1057008849941119</v>
      </c>
      <c r="E712">
        <v>-1.3861746496174965</v>
      </c>
      <c r="F712">
        <v>-1.6531804541219028</v>
      </c>
      <c r="G712">
        <v>-2.0469202293654254</v>
      </c>
      <c r="H712">
        <v>-3.2038832463003413</v>
      </c>
    </row>
    <row r="713" spans="1:8" x14ac:dyDescent="0.75">
      <c r="A713" t="s">
        <v>127</v>
      </c>
      <c r="B713">
        <v>11.02753802</v>
      </c>
    </row>
    <row r="714" spans="1:8" x14ac:dyDescent="0.75">
      <c r="A714" t="s">
        <v>127</v>
      </c>
      <c r="B714">
        <v>10.9</v>
      </c>
    </row>
    <row r="715" spans="1:8" x14ac:dyDescent="0.75">
      <c r="A715" t="s">
        <v>127</v>
      </c>
      <c r="B715">
        <v>22.4</v>
      </c>
    </row>
    <row r="716" spans="1:8" x14ac:dyDescent="0.75">
      <c r="A716" t="s">
        <v>127</v>
      </c>
      <c r="B716">
        <v>14.05</v>
      </c>
      <c r="C716">
        <v>-5.320380169290857</v>
      </c>
      <c r="D716">
        <v>-6.0194092412109406</v>
      </c>
      <c r="E716">
        <v>-6.7691412218142846</v>
      </c>
      <c r="F716">
        <v>-7.2680615714126873</v>
      </c>
      <c r="G716">
        <v>-7.9341896750143963</v>
      </c>
      <c r="H716">
        <v>-8.6569391334416199</v>
      </c>
    </row>
    <row r="717" spans="1:8" x14ac:dyDescent="0.75">
      <c r="A717" t="s">
        <v>127</v>
      </c>
      <c r="B717">
        <v>16.61</v>
      </c>
    </row>
    <row r="718" spans="1:8" x14ac:dyDescent="0.75">
      <c r="A718" t="s">
        <v>127</v>
      </c>
      <c r="B718">
        <v>23.743593199999999</v>
      </c>
      <c r="C718">
        <v>-2.1826072479889915</v>
      </c>
      <c r="D718">
        <v>-2.6795443710413438</v>
      </c>
      <c r="E718">
        <v>-2.8081889865074485</v>
      </c>
      <c r="F718">
        <v>-3.3117948194056726</v>
      </c>
      <c r="G718">
        <v>-3.8400417716633704</v>
      </c>
      <c r="H718">
        <v>-5.6601738972507887</v>
      </c>
    </row>
    <row r="719" spans="1:8" x14ac:dyDescent="0.75">
      <c r="A719" t="s">
        <v>127</v>
      </c>
      <c r="B719">
        <v>23.96239624</v>
      </c>
    </row>
    <row r="720" spans="1:8" x14ac:dyDescent="0.75">
      <c r="A720" t="s">
        <v>127</v>
      </c>
      <c r="B720">
        <v>13.446881279999999</v>
      </c>
    </row>
    <row r="721" spans="1:8" x14ac:dyDescent="0.75">
      <c r="A721" t="s">
        <v>127</v>
      </c>
      <c r="B721">
        <v>25.45751542</v>
      </c>
      <c r="C721">
        <v>-2.3200881512543829</v>
      </c>
      <c r="D721">
        <v>-2.4296000666878519</v>
      </c>
      <c r="E721">
        <v>-3.0565966451993716</v>
      </c>
      <c r="F721">
        <v>-3.1835977769781518</v>
      </c>
      <c r="G721">
        <v>-3.8457362388004195</v>
      </c>
      <c r="H721">
        <v>-5.6375286359648777</v>
      </c>
    </row>
    <row r="722" spans="1:8" x14ac:dyDescent="0.75">
      <c r="A722" t="s">
        <v>127</v>
      </c>
      <c r="B722">
        <v>15.78</v>
      </c>
      <c r="C722">
        <v>-17.147394398640635</v>
      </c>
      <c r="D722">
        <v>-17.799025320602553</v>
      </c>
      <c r="E722">
        <v>-18.45574656187457</v>
      </c>
      <c r="F722">
        <v>-18.463872392699901</v>
      </c>
      <c r="G722">
        <v>-20.336736297409125</v>
      </c>
      <c r="H722">
        <v>-20.336736297409125</v>
      </c>
    </row>
    <row r="723" spans="1:8" x14ac:dyDescent="0.75">
      <c r="A723" t="s">
        <v>127</v>
      </c>
      <c r="B723">
        <v>20.02</v>
      </c>
    </row>
    <row r="724" spans="1:8" x14ac:dyDescent="0.75">
      <c r="A724" t="s">
        <v>127</v>
      </c>
      <c r="B724">
        <v>15.29741044</v>
      </c>
      <c r="C724">
        <v>-0.14852991344822353</v>
      </c>
      <c r="D724">
        <v>-0.68915451430764019</v>
      </c>
      <c r="E724">
        <v>-1.3674979376034264</v>
      </c>
      <c r="F724">
        <v>-2.7755316289792247</v>
      </c>
      <c r="G724">
        <v>-3.5295293392695446</v>
      </c>
      <c r="H724">
        <v>-3.7646647312556554</v>
      </c>
    </row>
    <row r="725" spans="1:8" x14ac:dyDescent="0.75">
      <c r="A725" t="s">
        <v>127</v>
      </c>
      <c r="B725">
        <v>25.22</v>
      </c>
      <c r="C725">
        <v>-8.7330775575684623</v>
      </c>
      <c r="D725">
        <v>-9.4016748393834231</v>
      </c>
      <c r="E725">
        <v>-9.7739165474812157</v>
      </c>
      <c r="F725">
        <v>-10.595019183182369</v>
      </c>
      <c r="G725">
        <v>-11.875955375453096</v>
      </c>
      <c r="H725">
        <v>-12.179760039955502</v>
      </c>
    </row>
    <row r="726" spans="1:8" x14ac:dyDescent="0.75">
      <c r="A726" t="s">
        <v>127</v>
      </c>
      <c r="B726">
        <v>7.76</v>
      </c>
      <c r="C726">
        <v>-3.596108458554693</v>
      </c>
      <c r="D726">
        <v>-4.0695608489661472</v>
      </c>
      <c r="E726">
        <v>-4.3473550021471867</v>
      </c>
      <c r="F726">
        <v>-4.8408695269227575</v>
      </c>
      <c r="G726">
        <v>-5.1644966862526971</v>
      </c>
      <c r="H726">
        <v>-5.1779879473407471</v>
      </c>
    </row>
    <row r="727" spans="1:8" x14ac:dyDescent="0.75">
      <c r="A727" t="s">
        <v>127</v>
      </c>
      <c r="B727">
        <v>25.71666445</v>
      </c>
      <c r="C727">
        <v>-2.1116635262245831</v>
      </c>
      <c r="D727">
        <v>-2.6795443710413438</v>
      </c>
      <c r="E727">
        <v>-2.747957766729487</v>
      </c>
      <c r="F727">
        <v>-2.8957571870719683</v>
      </c>
      <c r="G727">
        <v>-3.1858933611811167</v>
      </c>
      <c r="H727">
        <v>-3.8756318720818577</v>
      </c>
    </row>
    <row r="728" spans="1:8" x14ac:dyDescent="0.75">
      <c r="A728" t="s">
        <v>127</v>
      </c>
      <c r="B728">
        <v>26.12</v>
      </c>
    </row>
    <row r="729" spans="1:8" x14ac:dyDescent="0.75">
      <c r="A729" t="s">
        <v>127</v>
      </c>
      <c r="B729">
        <v>18.52763594</v>
      </c>
    </row>
    <row r="730" spans="1:8" x14ac:dyDescent="0.75">
      <c r="A730" t="s">
        <v>127</v>
      </c>
      <c r="B730">
        <v>23.56</v>
      </c>
      <c r="C730">
        <v>-0.38536629662421029</v>
      </c>
      <c r="D730">
        <v>-0.80741049740063076</v>
      </c>
      <c r="E730">
        <v>-1.6121014854669553</v>
      </c>
      <c r="F730">
        <v>-2.7370087856705143</v>
      </c>
      <c r="G730">
        <v>-3.2351519519928629</v>
      </c>
      <c r="H730">
        <v>-3.804451671244903</v>
      </c>
    </row>
    <row r="731" spans="1:8" x14ac:dyDescent="0.75">
      <c r="A731" t="s">
        <v>127</v>
      </c>
      <c r="B731">
        <v>3.37</v>
      </c>
    </row>
    <row r="732" spans="1:8" x14ac:dyDescent="0.75">
      <c r="A732" t="s">
        <v>127</v>
      </c>
      <c r="B732">
        <v>27.52</v>
      </c>
      <c r="C732">
        <v>-6.9121886989488992</v>
      </c>
      <c r="D732">
        <v>-7.0806800381393504</v>
      </c>
      <c r="E732">
        <v>-7.1244759623752421</v>
      </c>
      <c r="F732">
        <v>-7.644517090815536</v>
      </c>
      <c r="G732">
        <v>-8.1316876281716688</v>
      </c>
      <c r="H732">
        <v>-10.028462621171876</v>
      </c>
    </row>
    <row r="733" spans="1:8" x14ac:dyDescent="0.75">
      <c r="A733" t="s">
        <v>127</v>
      </c>
      <c r="B733">
        <v>25.29</v>
      </c>
    </row>
    <row r="734" spans="1:8" x14ac:dyDescent="0.75">
      <c r="A734" t="s">
        <v>127</v>
      </c>
      <c r="B734">
        <v>17.2</v>
      </c>
    </row>
    <row r="735" spans="1:8" x14ac:dyDescent="0.75">
      <c r="A735" t="s">
        <v>127</v>
      </c>
      <c r="B735">
        <v>17.760000000000002</v>
      </c>
      <c r="C735">
        <v>-0.24193026776245977</v>
      </c>
      <c r="D735">
        <v>-0.45943634287176016</v>
      </c>
      <c r="E735">
        <v>-0.65672124127201714</v>
      </c>
      <c r="F735">
        <v>-1.656665434560322</v>
      </c>
      <c r="G735">
        <v>-1.8026034881763326</v>
      </c>
      <c r="H735">
        <v>-2.6863342906091248</v>
      </c>
    </row>
    <row r="736" spans="1:8" x14ac:dyDescent="0.75">
      <c r="A736" t="s">
        <v>127</v>
      </c>
      <c r="B736">
        <v>15.3</v>
      </c>
    </row>
    <row r="737" spans="1:8" x14ac:dyDescent="0.75">
      <c r="A737" t="s">
        <v>127</v>
      </c>
      <c r="B737">
        <v>12.69</v>
      </c>
    </row>
    <row r="738" spans="1:8" x14ac:dyDescent="0.75">
      <c r="A738" t="s">
        <v>127</v>
      </c>
      <c r="B738">
        <v>22.555916239999998</v>
      </c>
      <c r="C738">
        <v>-7.0134559555451634</v>
      </c>
      <c r="D738">
        <v>-7.3212334730991788</v>
      </c>
      <c r="E738">
        <v>-7.5725504764702221</v>
      </c>
      <c r="F738">
        <v>-8.0319868193419826</v>
      </c>
      <c r="G738">
        <v>-9.0670728959410152</v>
      </c>
      <c r="H738">
        <v>-9.8589210998171879</v>
      </c>
    </row>
    <row r="739" spans="1:8" x14ac:dyDescent="0.75">
      <c r="A739" t="s">
        <v>129</v>
      </c>
      <c r="B739">
        <v>29.26</v>
      </c>
      <c r="C739">
        <v>-4.5688749999999931</v>
      </c>
      <c r="D739">
        <v>-4.9739499999999985</v>
      </c>
      <c r="E739">
        <v>-5.2488500000000009</v>
      </c>
      <c r="F739">
        <v>-5.2633000000000063</v>
      </c>
      <c r="G739">
        <v>-5.6423500000000057</v>
      </c>
      <c r="H739">
        <v>-7.0486000000000031</v>
      </c>
    </row>
    <row r="740" spans="1:8" x14ac:dyDescent="0.75">
      <c r="A740" t="s">
        <v>129</v>
      </c>
      <c r="B740">
        <v>16.1908566</v>
      </c>
      <c r="C740">
        <v>-0.42499999999999133</v>
      </c>
      <c r="D740">
        <v>-0.91435000000000388</v>
      </c>
      <c r="E740">
        <v>-1.1516249999999912</v>
      </c>
      <c r="F740">
        <v>-1.2326499999999958</v>
      </c>
      <c r="G740">
        <v>-3.0410999999999935</v>
      </c>
      <c r="H740">
        <v>-3.9294000000000047</v>
      </c>
    </row>
    <row r="741" spans="1:8" x14ac:dyDescent="0.75">
      <c r="A741" t="s">
        <v>129</v>
      </c>
      <c r="B741">
        <v>2.4300000000000002</v>
      </c>
      <c r="C741">
        <v>-4.9749999999999881</v>
      </c>
      <c r="D741">
        <v>-5.0607750000000076</v>
      </c>
      <c r="E741">
        <v>-5.0810249999999959</v>
      </c>
      <c r="F741">
        <v>-5.3385499999999926</v>
      </c>
      <c r="G741">
        <v>-6.8576500000000049</v>
      </c>
      <c r="H741">
        <v>-7.4623750000000042</v>
      </c>
    </row>
    <row r="742" spans="1:8" x14ac:dyDescent="0.75">
      <c r="A742" t="s">
        <v>129</v>
      </c>
      <c r="B742">
        <v>17.670000000000002</v>
      </c>
      <c r="C742">
        <v>-1.0999999999999941</v>
      </c>
      <c r="D742">
        <v>-1.6377250000000012</v>
      </c>
      <c r="E742">
        <v>-1.663774999999994</v>
      </c>
      <c r="F742">
        <v>-2.1788249999999882</v>
      </c>
      <c r="G742">
        <v>-3.5937499999999942</v>
      </c>
      <c r="H742">
        <v>-3.8194500000000029</v>
      </c>
    </row>
    <row r="743" spans="1:8" x14ac:dyDescent="0.75">
      <c r="A743" t="s">
        <v>129</v>
      </c>
      <c r="B743">
        <v>11.02753802</v>
      </c>
    </row>
    <row r="744" spans="1:8" x14ac:dyDescent="0.75">
      <c r="A744" t="s">
        <v>129</v>
      </c>
      <c r="B744">
        <v>10.9</v>
      </c>
      <c r="C744">
        <v>-0.64999999999999958</v>
      </c>
      <c r="D744">
        <v>-1.0590250000000077</v>
      </c>
      <c r="E744">
        <v>-1.0706000000000084</v>
      </c>
      <c r="F744">
        <v>-1.5682749999999974</v>
      </c>
      <c r="G744">
        <v>-1.8315999999999992</v>
      </c>
      <c r="H744">
        <v>-3.6342499999999927</v>
      </c>
    </row>
    <row r="745" spans="1:8" x14ac:dyDescent="0.75">
      <c r="A745" t="s">
        <v>129</v>
      </c>
      <c r="B745">
        <v>22.4</v>
      </c>
      <c r="C745">
        <v>-0.44999999999999468</v>
      </c>
      <c r="D745">
        <v>-1.1024249999999971</v>
      </c>
      <c r="E745">
        <v>-1.4322999999999897</v>
      </c>
      <c r="F745">
        <v>-1.7766249999999875</v>
      </c>
      <c r="G745">
        <v>-1.9878500000000037</v>
      </c>
      <c r="H745">
        <v>-3.7904999999999971</v>
      </c>
    </row>
    <row r="746" spans="1:8" x14ac:dyDescent="0.75">
      <c r="A746" t="s">
        <v>129</v>
      </c>
      <c r="B746">
        <v>14.05</v>
      </c>
      <c r="C746">
        <v>-7.174999999999998</v>
      </c>
      <c r="D746">
        <v>-7.7083250000000012</v>
      </c>
      <c r="E746">
        <v>-7.9398249999999919</v>
      </c>
      <c r="F746">
        <v>-8.0729249999999944</v>
      </c>
      <c r="G746">
        <v>-8.2378499999999875</v>
      </c>
      <c r="H746">
        <v>-8.877324999999999</v>
      </c>
    </row>
    <row r="747" spans="1:8" x14ac:dyDescent="0.75">
      <c r="A747" t="s">
        <v>129</v>
      </c>
      <c r="B747">
        <v>21.04</v>
      </c>
    </row>
    <row r="748" spans="1:8" x14ac:dyDescent="0.75">
      <c r="A748" t="s">
        <v>129</v>
      </c>
      <c r="B748">
        <v>19.87</v>
      </c>
      <c r="C748">
        <v>-3.5309544209505197</v>
      </c>
      <c r="D748">
        <v>-4.2021180036351531</v>
      </c>
      <c r="E748">
        <v>-4.3886348592651254</v>
      </c>
      <c r="F748">
        <v>-4.6654643446392319</v>
      </c>
      <c r="G748">
        <v>-5.1492046722875244</v>
      </c>
      <c r="H748">
        <v>-5.8310939812813425</v>
      </c>
    </row>
    <row r="749" spans="1:8" x14ac:dyDescent="0.75">
      <c r="A749" t="s">
        <v>129</v>
      </c>
      <c r="B749">
        <v>23.96239624</v>
      </c>
    </row>
    <row r="750" spans="1:8" x14ac:dyDescent="0.75">
      <c r="A750" t="s">
        <v>129</v>
      </c>
      <c r="B750">
        <v>13.446881279999999</v>
      </c>
    </row>
    <row r="751" spans="1:8" x14ac:dyDescent="0.75">
      <c r="A751" t="s">
        <v>129</v>
      </c>
      <c r="B751">
        <v>26.297181599999998</v>
      </c>
      <c r="C751">
        <v>-2.724999999999993</v>
      </c>
      <c r="D751">
        <v>-3.104749999999993</v>
      </c>
      <c r="E751">
        <v>-3.3941000000000003</v>
      </c>
      <c r="F751">
        <v>-3.5937499999999942</v>
      </c>
      <c r="G751">
        <v>-3.6400499999999969</v>
      </c>
      <c r="H751">
        <v>-5.5121499999999939</v>
      </c>
    </row>
    <row r="752" spans="1:8" x14ac:dyDescent="0.75">
      <c r="A752" t="s">
        <v>129</v>
      </c>
      <c r="B752">
        <v>10.26</v>
      </c>
      <c r="C752">
        <v>-7.250000000000008</v>
      </c>
      <c r="D752">
        <v>-7.2858749999999901</v>
      </c>
      <c r="E752">
        <v>-7.2887750000000029</v>
      </c>
      <c r="F752">
        <v>-7.4276500000000025</v>
      </c>
      <c r="G752">
        <v>-7.6215250000000001</v>
      </c>
      <c r="H752">
        <v>-8.5127250000000014</v>
      </c>
    </row>
    <row r="753" spans="1:8" x14ac:dyDescent="0.75">
      <c r="A753" t="s">
        <v>129</v>
      </c>
      <c r="B753">
        <v>20.02</v>
      </c>
    </row>
    <row r="754" spans="1:8" x14ac:dyDescent="0.75">
      <c r="A754" t="s">
        <v>129</v>
      </c>
      <c r="B754">
        <v>15.3698101</v>
      </c>
      <c r="C754">
        <v>-1.4750000000000005</v>
      </c>
      <c r="D754">
        <v>-1.5682749999999974</v>
      </c>
      <c r="E754">
        <v>-2.0543999999999945</v>
      </c>
      <c r="F754">
        <v>-2.1527749999999957</v>
      </c>
      <c r="G754">
        <v>-3.2465250000000054</v>
      </c>
      <c r="H754">
        <v>-3.5619250000000058</v>
      </c>
    </row>
    <row r="755" spans="1:8" x14ac:dyDescent="0.75">
      <c r="A755" t="s">
        <v>129</v>
      </c>
      <c r="B755">
        <v>7.59</v>
      </c>
      <c r="C755">
        <v>-8.8500000000000032</v>
      </c>
      <c r="D755">
        <v>-9.2100749999999945</v>
      </c>
      <c r="E755">
        <v>-9.2274249999999896</v>
      </c>
      <c r="F755">
        <v>-9.6411999999999924</v>
      </c>
      <c r="G755">
        <v>-9.6759249999999941</v>
      </c>
      <c r="H755">
        <v>-9.9797499999999957</v>
      </c>
    </row>
    <row r="756" spans="1:8" x14ac:dyDescent="0.75">
      <c r="A756" t="s">
        <v>129</v>
      </c>
      <c r="C756">
        <v>-4.7898424854075952</v>
      </c>
      <c r="D756">
        <v>-5.4639266884017825</v>
      </c>
      <c r="E756">
        <v>-5.8893804986657088</v>
      </c>
      <c r="F756">
        <v>-6.2536523489970133</v>
      </c>
      <c r="G756">
        <v>-10.327540014386562</v>
      </c>
      <c r="H756">
        <v>-12.92110120478106</v>
      </c>
    </row>
    <row r="757" spans="1:8" x14ac:dyDescent="0.75">
      <c r="A757" t="s">
        <v>129</v>
      </c>
      <c r="B757">
        <v>26.12</v>
      </c>
    </row>
    <row r="758" spans="1:8" x14ac:dyDescent="0.75">
      <c r="A758" t="s">
        <v>129</v>
      </c>
      <c r="B758">
        <v>18.52763594</v>
      </c>
    </row>
    <row r="759" spans="1:8" x14ac:dyDescent="0.75">
      <c r="A759" t="s">
        <v>129</v>
      </c>
      <c r="B759">
        <v>3.37</v>
      </c>
    </row>
    <row r="760" spans="1:8" x14ac:dyDescent="0.75">
      <c r="A760" t="s">
        <v>129</v>
      </c>
      <c r="B760">
        <v>25.93</v>
      </c>
      <c r="C760">
        <v>-10.882860717379877</v>
      </c>
      <c r="D760">
        <v>-11.309598593469552</v>
      </c>
      <c r="E760">
        <v>-11.566034092199445</v>
      </c>
      <c r="F760">
        <v>-12.344102449317802</v>
      </c>
      <c r="G760">
        <v>-13.107592882649733</v>
      </c>
      <c r="H760">
        <v>-15.53503120405845</v>
      </c>
    </row>
    <row r="761" spans="1:8" x14ac:dyDescent="0.75">
      <c r="A761" t="s">
        <v>129</v>
      </c>
      <c r="B761">
        <v>25.29</v>
      </c>
      <c r="C761">
        <v>-2.3000000000000016</v>
      </c>
      <c r="D761">
        <v>-2.5347250000000083</v>
      </c>
      <c r="E761">
        <v>-2.8790500000000061</v>
      </c>
      <c r="F761">
        <v>-3.5705999999999931</v>
      </c>
      <c r="G761">
        <v>-4.076975</v>
      </c>
      <c r="H761">
        <v>-4.1232750000000022</v>
      </c>
    </row>
    <row r="762" spans="1:8" x14ac:dyDescent="0.75">
      <c r="A762" t="s">
        <v>129</v>
      </c>
      <c r="B762">
        <v>17.2</v>
      </c>
    </row>
    <row r="763" spans="1:8" x14ac:dyDescent="0.75">
      <c r="A763" t="s">
        <v>129</v>
      </c>
      <c r="B763">
        <v>17.760000000000002</v>
      </c>
      <c r="C763">
        <v>-0.62499999999999623</v>
      </c>
      <c r="D763">
        <v>-1.096650000000001</v>
      </c>
      <c r="E763">
        <v>-1.2992000000000081</v>
      </c>
      <c r="F763">
        <v>-1.6261500000000007</v>
      </c>
      <c r="G763">
        <v>-1.8865749999999892</v>
      </c>
      <c r="H763">
        <v>-2.4479250000000077</v>
      </c>
    </row>
    <row r="764" spans="1:8" x14ac:dyDescent="0.75">
      <c r="A764" t="s">
        <v>129</v>
      </c>
      <c r="B764">
        <v>16.11669419</v>
      </c>
      <c r="C764">
        <v>-4.6499999999999879</v>
      </c>
      <c r="D764">
        <v>-4.7713999999999919</v>
      </c>
      <c r="E764">
        <v>-5.1822999999999881</v>
      </c>
      <c r="F764">
        <v>-5.2575249999999887</v>
      </c>
      <c r="G764">
        <v>-6.3860000000000001</v>
      </c>
      <c r="H764">
        <v>-7.0862249999999962</v>
      </c>
    </row>
    <row r="765" spans="1:8" x14ac:dyDescent="0.75">
      <c r="A765" t="s">
        <v>129</v>
      </c>
      <c r="B765">
        <v>12.69</v>
      </c>
    </row>
    <row r="766" spans="1:8" x14ac:dyDescent="0.75">
      <c r="A766" t="s">
        <v>129</v>
      </c>
      <c r="B766">
        <v>22.542171140000001</v>
      </c>
      <c r="C766">
        <v>-2.8999999999999946</v>
      </c>
      <c r="D766">
        <v>-3.3796250000000083</v>
      </c>
      <c r="E766">
        <v>-4.1608749999999874</v>
      </c>
      <c r="F766">
        <v>-4.5283500000000085</v>
      </c>
      <c r="G766">
        <v>-5.8709500000000059</v>
      </c>
      <c r="H766">
        <v>-7.6359999999999921</v>
      </c>
    </row>
    <row r="767" spans="1:8" x14ac:dyDescent="0.75">
      <c r="A767" t="s">
        <v>128</v>
      </c>
      <c r="B767">
        <v>17.501955460000001</v>
      </c>
      <c r="C767">
        <v>0.70433093817261283</v>
      </c>
      <c r="D767">
        <v>-0.13616547509360213</v>
      </c>
      <c r="E767">
        <v>-0.4374566191564328</v>
      </c>
      <c r="F767">
        <v>-0.46641681303203747</v>
      </c>
      <c r="G767">
        <v>-1.486181081559375</v>
      </c>
      <c r="H767">
        <v>-4.9858090043925918</v>
      </c>
    </row>
    <row r="768" spans="1:8" x14ac:dyDescent="0.75">
      <c r="A768" t="s">
        <v>128</v>
      </c>
      <c r="B768">
        <v>17.88</v>
      </c>
      <c r="C768">
        <v>-2.4995625934416723</v>
      </c>
      <c r="D768">
        <v>-2.9520875243639937</v>
      </c>
      <c r="E768">
        <v>-3.5459842573687634</v>
      </c>
      <c r="F768">
        <v>-3.7255775080666713</v>
      </c>
      <c r="G768">
        <v>-7.1701635412434923</v>
      </c>
    </row>
    <row r="769" spans="1:8" x14ac:dyDescent="0.75">
      <c r="A769" t="s">
        <v>128</v>
      </c>
      <c r="B769">
        <v>11.02753802</v>
      </c>
      <c r="C769">
        <v>-3.600900994934102</v>
      </c>
      <c r="D769">
        <v>-3.8849211504280685</v>
      </c>
      <c r="E769">
        <v>-5.0872072285845338</v>
      </c>
      <c r="F769">
        <v>-5.7042570984388741</v>
      </c>
      <c r="G769">
        <v>-5.9939591588678178</v>
      </c>
      <c r="H769">
        <v>-14.644521755062833</v>
      </c>
    </row>
    <row r="770" spans="1:8" x14ac:dyDescent="0.75">
      <c r="A770" t="s">
        <v>128</v>
      </c>
      <c r="B770">
        <v>12.81</v>
      </c>
      <c r="C770">
        <v>0.12863131921067975</v>
      </c>
      <c r="D770">
        <v>-0.23756369928556578</v>
      </c>
      <c r="E770">
        <v>-0.77639351221571629</v>
      </c>
      <c r="F770">
        <v>-1.1211624927192796</v>
      </c>
      <c r="G770">
        <v>-1.784568697109167</v>
      </c>
      <c r="H770">
        <v>-2.6942491863236713</v>
      </c>
    </row>
    <row r="771" spans="1:8" x14ac:dyDescent="0.75">
      <c r="A771" t="s">
        <v>128</v>
      </c>
      <c r="B771">
        <v>22.4</v>
      </c>
      <c r="C771">
        <v>-1.9238629744797395</v>
      </c>
      <c r="D771">
        <v>-2.6218111560073338</v>
      </c>
      <c r="E771">
        <v>-2.7261129087123144</v>
      </c>
      <c r="F771">
        <v>-2.8535928286850685</v>
      </c>
      <c r="G771">
        <v>-3.6068081736330111</v>
      </c>
      <c r="H771">
        <v>-4.6729287766958736</v>
      </c>
    </row>
    <row r="772" spans="1:8" x14ac:dyDescent="0.75">
      <c r="A772" t="s">
        <v>128</v>
      </c>
      <c r="B772">
        <v>14.05</v>
      </c>
      <c r="C772">
        <v>-6.3292165804493923</v>
      </c>
      <c r="D772">
        <v>-7.0050378722742854</v>
      </c>
      <c r="E772">
        <v>-7.4338089363098483</v>
      </c>
      <c r="F772">
        <v>-8.1348859201144119</v>
      </c>
      <c r="G772">
        <v>-8.7519608203869783</v>
      </c>
      <c r="H772">
        <v>-9.3458575533917685</v>
      </c>
    </row>
    <row r="773" spans="1:8" x14ac:dyDescent="0.75">
      <c r="A773" t="s">
        <v>128</v>
      </c>
      <c r="B773">
        <v>21.04</v>
      </c>
      <c r="C773">
        <v>-0.44706829975127504</v>
      </c>
      <c r="D773">
        <v>-1.0574100175237904</v>
      </c>
      <c r="E773">
        <v>-1.2920701882963175</v>
      </c>
      <c r="F773">
        <v>-1.3413300513449031</v>
      </c>
      <c r="G773">
        <v>-1.9641869782252992</v>
      </c>
      <c r="H773">
        <v>-2.3350126240914286</v>
      </c>
    </row>
    <row r="774" spans="1:8" x14ac:dyDescent="0.75">
      <c r="A774" t="s">
        <v>128</v>
      </c>
      <c r="B774">
        <v>22.53</v>
      </c>
      <c r="C774">
        <v>-6.1540036529392346</v>
      </c>
      <c r="D774">
        <v>-6.8543797850337578</v>
      </c>
      <c r="E774">
        <v>-6.9992558456664549</v>
      </c>
      <c r="F774">
        <v>-8.7345646797270362</v>
      </c>
      <c r="G774">
        <v>-9.9136725906157501</v>
      </c>
      <c r="H774">
        <v>-11.321633615250933</v>
      </c>
    </row>
    <row r="775" spans="1:8" x14ac:dyDescent="0.75">
      <c r="A775" t="s">
        <v>128</v>
      </c>
      <c r="B775">
        <v>24.825012189999999</v>
      </c>
      <c r="C775">
        <v>-1.6633669555993633</v>
      </c>
      <c r="D775">
        <v>-1.7680552677656374</v>
      </c>
      <c r="E775">
        <v>-2.2348547295270618</v>
      </c>
      <c r="F775">
        <v>-3.43106931309041</v>
      </c>
      <c r="G775">
        <v>-3.8249423873976856</v>
      </c>
      <c r="H775">
        <v>-4.0408478518099695</v>
      </c>
    </row>
    <row r="776" spans="1:8" x14ac:dyDescent="0.75">
      <c r="A776" t="s">
        <v>128</v>
      </c>
      <c r="B776">
        <v>23.96239624</v>
      </c>
      <c r="C776">
        <v>-1.573437119459423</v>
      </c>
      <c r="D776">
        <v>-2.2365179284125034</v>
      </c>
      <c r="E776">
        <v>-2.8564713267798609</v>
      </c>
      <c r="F776">
        <v>-2.9404984407301069</v>
      </c>
      <c r="G776">
        <v>-3.4387789761507657</v>
      </c>
      <c r="H776">
        <v>-4.6439435524020665</v>
      </c>
    </row>
    <row r="777" spans="1:8" x14ac:dyDescent="0.75">
      <c r="A777" t="s">
        <v>128</v>
      </c>
      <c r="B777">
        <v>13.740497230000001</v>
      </c>
    </row>
    <row r="778" spans="1:8" x14ac:dyDescent="0.75">
      <c r="A778" t="s">
        <v>128</v>
      </c>
      <c r="B778">
        <v>24.317864199999999</v>
      </c>
      <c r="C778">
        <v>-4.5520568871320917</v>
      </c>
      <c r="D778">
        <v>-4.6062978034055924</v>
      </c>
      <c r="E778">
        <v>-5.1074818673392901</v>
      </c>
      <c r="F778">
        <v>-5.4058694828890816</v>
      </c>
      <c r="G778">
        <v>-7.0166269559081726</v>
      </c>
      <c r="H778">
        <v>-10.10775845346056</v>
      </c>
    </row>
    <row r="779" spans="1:8" x14ac:dyDescent="0.75">
      <c r="A779" t="s">
        <v>128</v>
      </c>
      <c r="B779">
        <v>10.26</v>
      </c>
      <c r="C779">
        <v>-7.6057679094519584</v>
      </c>
      <c r="D779">
        <v>-8.3550534787400377</v>
      </c>
      <c r="E779">
        <v>-8.621577371901207</v>
      </c>
      <c r="F779">
        <v>-8.6447555391689814</v>
      </c>
      <c r="G779">
        <v>-9.8702197845932176</v>
      </c>
      <c r="H779">
        <v>-13.364040650400403</v>
      </c>
    </row>
    <row r="780" spans="1:8" x14ac:dyDescent="0.75">
      <c r="A780" t="s">
        <v>128</v>
      </c>
      <c r="B780">
        <v>14.553885660000001</v>
      </c>
      <c r="C780">
        <v>-0.64731164547717335</v>
      </c>
      <c r="D780">
        <v>-1.3645082186126765</v>
      </c>
      <c r="E780">
        <v>-1.8801848946932778</v>
      </c>
      <c r="F780">
        <v>-1.9207341722027693</v>
      </c>
      <c r="G780">
        <v>-2.992636801873485</v>
      </c>
      <c r="H780">
        <v>-4.1920193515169331</v>
      </c>
    </row>
    <row r="781" spans="1:8" x14ac:dyDescent="0.75">
      <c r="A781" t="s">
        <v>128</v>
      </c>
      <c r="B781">
        <v>4.8441870329999999</v>
      </c>
      <c r="C781">
        <v>-3.8011443406599787</v>
      </c>
      <c r="D781">
        <v>-3.8791391238202153</v>
      </c>
      <c r="E781">
        <v>-4.7076960275975344</v>
      </c>
      <c r="F781">
        <v>-5.6086659312729878</v>
      </c>
      <c r="G781">
        <v>-6.0577116340632857</v>
      </c>
      <c r="H781">
        <v>-6.8109269790112501</v>
      </c>
    </row>
    <row r="782" spans="1:8" x14ac:dyDescent="0.75">
      <c r="A782" t="s">
        <v>128</v>
      </c>
      <c r="B782">
        <v>23.86</v>
      </c>
      <c r="C782">
        <v>-3.5007793220711423</v>
      </c>
      <c r="D782">
        <v>-3.5865335348782548</v>
      </c>
      <c r="E782">
        <v>-4.1485665454944032</v>
      </c>
      <c r="F782">
        <v>-4.8264653620312155</v>
      </c>
      <c r="G782">
        <v>-5.8896824365810616</v>
      </c>
      <c r="H782">
        <v>-6.3647848047339473</v>
      </c>
    </row>
    <row r="783" spans="1:8" x14ac:dyDescent="0.75">
      <c r="A783" t="s">
        <v>128</v>
      </c>
      <c r="B783">
        <v>23.36</v>
      </c>
      <c r="C783">
        <v>-3.1506316841836344</v>
      </c>
      <c r="D783">
        <v>-3.5769472958754509</v>
      </c>
      <c r="E783">
        <v>-3.8832986220870547</v>
      </c>
      <c r="F783">
        <v>-4.647702276825858</v>
      </c>
      <c r="G783">
        <v>-4.6797919039358087</v>
      </c>
      <c r="H783">
        <v>-5.9460339691264217</v>
      </c>
    </row>
    <row r="784" spans="1:8" x14ac:dyDescent="0.75">
      <c r="A784" t="s">
        <v>128</v>
      </c>
      <c r="B784">
        <v>7.75</v>
      </c>
      <c r="C784">
        <v>-4.7773306510737079</v>
      </c>
      <c r="D784">
        <v>-5.1451276163357429</v>
      </c>
      <c r="E784">
        <v>-5.4029659543760653</v>
      </c>
      <c r="F784">
        <v>-6.5096358349484191</v>
      </c>
      <c r="G784">
        <v>-7.0339980661498904</v>
      </c>
      <c r="H784">
        <v>-7.5033184076949446</v>
      </c>
    </row>
    <row r="785" spans="1:8" x14ac:dyDescent="0.75">
      <c r="A785" t="s">
        <v>128</v>
      </c>
      <c r="B785">
        <v>28.013646399999999</v>
      </c>
      <c r="C785">
        <v>-2.646474149070321</v>
      </c>
      <c r="D785">
        <v>-2.7046035128688772</v>
      </c>
      <c r="E785">
        <v>-3.1772512020376209</v>
      </c>
      <c r="F785">
        <v>-3.3172809574153423</v>
      </c>
      <c r="G785">
        <v>-4.1546362074850371</v>
      </c>
      <c r="H785">
        <v>-4.5455851680886639</v>
      </c>
    </row>
    <row r="786" spans="1:8" x14ac:dyDescent="0.75">
      <c r="A786" t="s">
        <v>128</v>
      </c>
      <c r="B786">
        <v>23.18</v>
      </c>
    </row>
    <row r="787" spans="1:8" x14ac:dyDescent="0.75">
      <c r="A787" t="s">
        <v>128</v>
      </c>
      <c r="B787">
        <v>18.52763594</v>
      </c>
    </row>
    <row r="788" spans="1:8" x14ac:dyDescent="0.75">
      <c r="A788" t="s">
        <v>128</v>
      </c>
      <c r="B788">
        <v>25.39</v>
      </c>
      <c r="C788">
        <v>-2.8499884484619891</v>
      </c>
      <c r="D788">
        <v>-3.3255663945609837</v>
      </c>
      <c r="E788">
        <v>-3.4507184856396838</v>
      </c>
      <c r="F788">
        <v>-3.6759922495813004</v>
      </c>
      <c r="G788">
        <v>-4.2516918685432552</v>
      </c>
      <c r="H788">
        <v>-4.5270264689163513</v>
      </c>
    </row>
    <row r="789" spans="1:8" x14ac:dyDescent="0.75">
      <c r="A789" t="s">
        <v>128</v>
      </c>
      <c r="B789">
        <v>23.23</v>
      </c>
      <c r="C789">
        <v>-2.4448111350249913</v>
      </c>
      <c r="D789">
        <v>-2.9467503769838146</v>
      </c>
      <c r="E789">
        <v>-3.2676970638369407</v>
      </c>
      <c r="F789">
        <v>-3.7753332859425415</v>
      </c>
      <c r="G789">
        <v>-4.052519098747843</v>
      </c>
      <c r="H789">
        <v>-4.9657248499753353</v>
      </c>
    </row>
    <row r="790" spans="1:8" x14ac:dyDescent="0.75">
      <c r="A790" t="s">
        <v>128</v>
      </c>
      <c r="B790">
        <v>20.99</v>
      </c>
      <c r="C790">
        <v>-1.1729504280076264</v>
      </c>
      <c r="D790">
        <v>-1.686074001430242</v>
      </c>
      <c r="E790">
        <v>-1.686074001430242</v>
      </c>
      <c r="F790">
        <v>-2.5233164603284086</v>
      </c>
      <c r="G790">
        <v>-2.9086347183414634</v>
      </c>
      <c r="H790">
        <v>-4.869918168053724</v>
      </c>
    </row>
    <row r="791" spans="1:8" x14ac:dyDescent="0.75">
      <c r="A791" t="s">
        <v>128</v>
      </c>
      <c r="B791">
        <v>25.29</v>
      </c>
      <c r="C791">
        <v>-1.5984675376751629</v>
      </c>
      <c r="D791">
        <v>-2.2278323732916339</v>
      </c>
      <c r="E791">
        <v>-2.6102220723734471</v>
      </c>
      <c r="F791">
        <v>-2.7377019923462012</v>
      </c>
      <c r="G791">
        <v>-2.9694586346057115</v>
      </c>
      <c r="H791">
        <v>-3.1317058054801041</v>
      </c>
    </row>
    <row r="792" spans="1:8" x14ac:dyDescent="0.75">
      <c r="A792" t="s">
        <v>128</v>
      </c>
      <c r="B792">
        <v>17.2</v>
      </c>
      <c r="C792">
        <v>-12.311486534010449</v>
      </c>
      <c r="D792">
        <v>-13.68270290470495</v>
      </c>
      <c r="E792">
        <v>-13.798593741043796</v>
      </c>
      <c r="F792">
        <v>-14.189694025664682</v>
      </c>
      <c r="G792">
        <v>-14.212872192932455</v>
      </c>
      <c r="H792">
        <v>-15.461489575206265</v>
      </c>
    </row>
    <row r="793" spans="1:8" x14ac:dyDescent="0.75">
      <c r="A793" t="s">
        <v>128</v>
      </c>
      <c r="B793">
        <v>15.72400798</v>
      </c>
      <c r="C793">
        <v>-7.2052812180001835</v>
      </c>
      <c r="D793">
        <v>-7.633701856180716</v>
      </c>
      <c r="E793">
        <v>-7.7177039397127372</v>
      </c>
      <c r="F793">
        <v>-9.0126776565220936</v>
      </c>
      <c r="G793">
        <v>-9.676108891330184</v>
      </c>
      <c r="H793">
        <v>-10.255513012188072</v>
      </c>
    </row>
    <row r="794" spans="1:8" x14ac:dyDescent="0.75">
      <c r="A794" t="s">
        <v>128</v>
      </c>
      <c r="B794">
        <v>18.18</v>
      </c>
      <c r="C794">
        <v>-6.9800074540585459</v>
      </c>
      <c r="D794">
        <v>-7.5004399096001517</v>
      </c>
      <c r="E794">
        <v>-8.2652443381819811</v>
      </c>
      <c r="F794">
        <v>-9.1575286867365655</v>
      </c>
      <c r="G794">
        <v>-9.3950923860221085</v>
      </c>
      <c r="H794">
        <v>-9.9194546172235807</v>
      </c>
    </row>
    <row r="795" spans="1:8" x14ac:dyDescent="0.75">
      <c r="A795" t="s">
        <v>128</v>
      </c>
      <c r="B795">
        <v>22.555916239999998</v>
      </c>
      <c r="C795">
        <v>-5.2779390153884433</v>
      </c>
      <c r="D795">
        <v>-5.9012715202149488</v>
      </c>
      <c r="E795">
        <v>-6.3763738883678336</v>
      </c>
      <c r="F795">
        <v>-7.0339980661498904</v>
      </c>
      <c r="G795">
        <v>-8.5694390107578275</v>
      </c>
      <c r="H795">
        <v>-9.9049620050766762</v>
      </c>
    </row>
    <row r="796" spans="1:8" x14ac:dyDescent="0.75">
      <c r="A796" t="s">
        <v>128</v>
      </c>
      <c r="B796">
        <v>23.046028410000002</v>
      </c>
      <c r="C796">
        <v>-11.746517657865608</v>
      </c>
      <c r="D796">
        <v>-12.245079044339155</v>
      </c>
      <c r="E796">
        <v>-12.78775421513512</v>
      </c>
      <c r="F796">
        <v>-13.385836299040044</v>
      </c>
      <c r="G796">
        <v>-13.692187625251647</v>
      </c>
      <c r="H796">
        <v>-14.284471897502776</v>
      </c>
    </row>
    <row r="797" spans="1:8" x14ac:dyDescent="0.75">
      <c r="A797" t="s">
        <v>130</v>
      </c>
      <c r="B797">
        <v>17.341723330000001</v>
      </c>
      <c r="C797">
        <v>-0.30814536675263887</v>
      </c>
      <c r="D797">
        <v>-1.0992035522792747</v>
      </c>
      <c r="E797">
        <v>-1.199145418554961</v>
      </c>
      <c r="F797">
        <v>-3.0038809885977287</v>
      </c>
      <c r="G797">
        <v>-3.4520496193052006</v>
      </c>
    </row>
    <row r="798" spans="1:8" x14ac:dyDescent="0.75">
      <c r="A798" t="s">
        <v>130</v>
      </c>
      <c r="B798">
        <v>19.29</v>
      </c>
      <c r="C798">
        <v>-1.8255873154411213</v>
      </c>
      <c r="D798">
        <v>-2.4951716566960127</v>
      </c>
      <c r="E798">
        <v>-2.5648170095823835</v>
      </c>
      <c r="F798">
        <v>-2.9796542430031492</v>
      </c>
      <c r="G798">
        <v>-3.0069158724950968</v>
      </c>
      <c r="H798">
        <v>-3.4671717132076534</v>
      </c>
    </row>
    <row r="799" spans="1:8" x14ac:dyDescent="0.75">
      <c r="A799" t="s">
        <v>130</v>
      </c>
      <c r="B799">
        <v>10.633788490000001</v>
      </c>
      <c r="C799">
        <v>-1.8255873154411213</v>
      </c>
      <c r="D799">
        <v>-1.9137559252183645</v>
      </c>
      <c r="E799">
        <v>-2.0651600037883728</v>
      </c>
      <c r="F799">
        <v>-2.7222646931549233</v>
      </c>
      <c r="G799">
        <v>-3.7003345174612998</v>
      </c>
      <c r="H799">
        <v>-5.2900904238424697</v>
      </c>
    </row>
    <row r="800" spans="1:8" x14ac:dyDescent="0.75">
      <c r="A800" t="s">
        <v>130</v>
      </c>
      <c r="B800">
        <v>6.55</v>
      </c>
      <c r="C800">
        <v>-8.8110528378519142</v>
      </c>
      <c r="D800">
        <v>-12.000375697696256</v>
      </c>
    </row>
    <row r="801" spans="1:8" x14ac:dyDescent="0.75">
      <c r="A801" t="s">
        <v>130</v>
      </c>
      <c r="B801">
        <v>22.86</v>
      </c>
      <c r="C801">
        <v>-1.4331454321596098</v>
      </c>
      <c r="D801">
        <v>-1.9289041819130337</v>
      </c>
      <c r="E801">
        <v>-2.4134129310123749</v>
      </c>
      <c r="F801">
        <v>-3.1522501832703465</v>
      </c>
      <c r="G801">
        <v>-4.3483607179279398</v>
      </c>
      <c r="H801">
        <v>-11.358419265024377</v>
      </c>
    </row>
    <row r="802" spans="1:8" x14ac:dyDescent="0.75">
      <c r="A802" t="s">
        <v>130</v>
      </c>
      <c r="B802">
        <v>26.4</v>
      </c>
      <c r="C802">
        <v>-3.3691920563483628</v>
      </c>
      <c r="D802">
        <v>-4.1515380320661626</v>
      </c>
      <c r="E802">
        <v>-4.5996804999814298</v>
      </c>
      <c r="F802">
        <v>-6.1803579174626773</v>
      </c>
      <c r="G802">
        <v>-6.1955061741573356</v>
      </c>
      <c r="H802">
        <v>-7.4006951977148274</v>
      </c>
    </row>
    <row r="803" spans="1:8" x14ac:dyDescent="0.75">
      <c r="A803" t="s">
        <v>130</v>
      </c>
      <c r="B803">
        <v>16.61</v>
      </c>
      <c r="C803">
        <v>-0.22965699009633883</v>
      </c>
      <c r="D803">
        <v>-0.33914827553187515</v>
      </c>
      <c r="E803">
        <v>-1.3293314726355532</v>
      </c>
      <c r="F803">
        <v>-1.5897559063811584</v>
      </c>
      <c r="G803">
        <v>-3.2491571656486649</v>
      </c>
      <c r="H803">
        <v>-3.3460641480269833</v>
      </c>
    </row>
    <row r="804" spans="1:8" x14ac:dyDescent="0.75">
      <c r="A804" t="s">
        <v>130</v>
      </c>
      <c r="B804">
        <v>22.53</v>
      </c>
      <c r="C804">
        <v>-7.5029132269135514</v>
      </c>
      <c r="D804">
        <v>-8.4241836293129957</v>
      </c>
      <c r="E804">
        <v>-8.920779588417421</v>
      </c>
      <c r="F804">
        <v>-10.371244789025848</v>
      </c>
      <c r="G804">
        <v>-10.767925044646795</v>
      </c>
      <c r="H804">
        <v>-11.715724518356085</v>
      </c>
    </row>
    <row r="805" spans="1:8" x14ac:dyDescent="0.75">
      <c r="A805" t="s">
        <v>130</v>
      </c>
      <c r="B805">
        <v>24.506145060000001</v>
      </c>
      <c r="C805">
        <v>-2.6104710820041332</v>
      </c>
      <c r="D805">
        <v>-2.9978373835951975</v>
      </c>
      <c r="E805">
        <v>-3.0795961092788353</v>
      </c>
      <c r="F805">
        <v>-3.1219798326732358</v>
      </c>
      <c r="G805">
        <v>-3.8971833661153048</v>
      </c>
    </row>
    <row r="806" spans="1:8" x14ac:dyDescent="0.75">
      <c r="A806" t="s">
        <v>130</v>
      </c>
      <c r="B806">
        <v>23.96239624</v>
      </c>
      <c r="C806">
        <v>-2.9505873808481038</v>
      </c>
      <c r="D806">
        <v>-2.9645059863084913</v>
      </c>
      <c r="E806">
        <v>-3.2310001878488439</v>
      </c>
      <c r="F806">
        <v>-3.3430292641296151</v>
      </c>
      <c r="G806">
        <v>-3.7669711492425075</v>
      </c>
      <c r="H806">
        <v>-4.436163048614131</v>
      </c>
    </row>
    <row r="807" spans="1:8" x14ac:dyDescent="0.75">
      <c r="A807" t="s">
        <v>130</v>
      </c>
      <c r="B807">
        <v>13.740497230000001</v>
      </c>
    </row>
    <row r="808" spans="1:8" x14ac:dyDescent="0.75">
      <c r="A808" t="s">
        <v>130</v>
      </c>
      <c r="B808">
        <v>24.493125679999999</v>
      </c>
      <c r="C808">
        <v>-4.3372153684427568</v>
      </c>
      <c r="D808">
        <v>-4.3877357202171998</v>
      </c>
      <c r="E808">
        <v>-4.9993956394997427</v>
      </c>
      <c r="F808">
        <v>-5.4263724085100256</v>
      </c>
      <c r="G808">
        <v>-6.3590236255246335</v>
      </c>
    </row>
    <row r="809" spans="1:8" x14ac:dyDescent="0.75">
      <c r="A809" t="s">
        <v>130</v>
      </c>
      <c r="B809">
        <v>3.51</v>
      </c>
      <c r="C809">
        <v>-5.5407038105060389</v>
      </c>
      <c r="D809">
        <v>-6.0652939572845384</v>
      </c>
      <c r="E809">
        <v>-6.6618317826646285</v>
      </c>
      <c r="F809">
        <v>-7.609631256373917</v>
      </c>
      <c r="G809">
        <v>-8.3000411802349578</v>
      </c>
    </row>
    <row r="810" spans="1:8" x14ac:dyDescent="0.75">
      <c r="A810" t="s">
        <v>130</v>
      </c>
      <c r="B810">
        <v>15.42418299</v>
      </c>
      <c r="C810">
        <v>-1.0930291333156392</v>
      </c>
      <c r="D810">
        <v>-2.0924216332803205</v>
      </c>
      <c r="E810">
        <v>-2.8615553989276421</v>
      </c>
      <c r="F810">
        <v>-3.50050311049436</v>
      </c>
      <c r="G810">
        <v>-3.5398519499913923</v>
      </c>
      <c r="H810">
        <v>-3.9849856968014961</v>
      </c>
    </row>
    <row r="811" spans="1:8" x14ac:dyDescent="0.75">
      <c r="A811" t="s">
        <v>130</v>
      </c>
      <c r="B811">
        <v>4.8441870329999999</v>
      </c>
      <c r="C811">
        <v>-3.7093083551923338</v>
      </c>
      <c r="D811">
        <v>-4.1303461703689512</v>
      </c>
      <c r="E811">
        <v>-4.9660904050052634</v>
      </c>
      <c r="F811">
        <v>-5.0145438961944002</v>
      </c>
      <c r="G811">
        <v>-6.519506192994541</v>
      </c>
    </row>
    <row r="812" spans="1:8" x14ac:dyDescent="0.75">
      <c r="A812" t="s">
        <v>130</v>
      </c>
      <c r="B812">
        <v>23.66</v>
      </c>
      <c r="C812">
        <v>-6.0639596548813799</v>
      </c>
      <c r="D812">
        <v>-6.4952794473999615</v>
      </c>
      <c r="E812">
        <v>-6.7011806221616608</v>
      </c>
      <c r="F812">
        <v>-7.0312504087936256</v>
      </c>
      <c r="G812">
        <v>-7.5308812517954191</v>
      </c>
      <c r="H812">
        <v>-7.9669365097056017</v>
      </c>
    </row>
    <row r="813" spans="1:8" x14ac:dyDescent="0.75">
      <c r="A813" t="s">
        <v>130</v>
      </c>
      <c r="B813">
        <v>11.78</v>
      </c>
      <c r="C813">
        <v>-3.5784943940985041</v>
      </c>
      <c r="D813">
        <v>-4.3241339723333603</v>
      </c>
      <c r="E813">
        <v>-4.8722183065243136</v>
      </c>
      <c r="F813">
        <v>-5.5323578797882424</v>
      </c>
      <c r="G813">
        <v>-6.5800730569809902</v>
      </c>
      <c r="H813">
        <v>-6.7859742317426894</v>
      </c>
    </row>
    <row r="814" spans="1:8" x14ac:dyDescent="0.75">
      <c r="A814" t="s">
        <v>130</v>
      </c>
      <c r="B814">
        <v>23.18</v>
      </c>
    </row>
    <row r="815" spans="1:8" x14ac:dyDescent="0.75">
      <c r="A815" t="s">
        <v>130</v>
      </c>
      <c r="B815">
        <v>18.52763594</v>
      </c>
    </row>
    <row r="816" spans="1:8" x14ac:dyDescent="0.75">
      <c r="A816" t="s">
        <v>130</v>
      </c>
      <c r="B816">
        <v>25.29</v>
      </c>
      <c r="C816">
        <v>-4.1802386151301567</v>
      </c>
      <c r="D816">
        <v>-4.9912851739119271</v>
      </c>
      <c r="E816">
        <v>-5.331401472755898</v>
      </c>
      <c r="F816">
        <v>-6.0901224471001276</v>
      </c>
      <c r="G816">
        <v>-6.3779131615065801</v>
      </c>
      <c r="H816">
        <v>-8.2354714090390342</v>
      </c>
    </row>
    <row r="817" spans="1:8" x14ac:dyDescent="0.75">
      <c r="A817" t="s">
        <v>130</v>
      </c>
      <c r="B817">
        <v>20.99</v>
      </c>
      <c r="C817">
        <v>-2.6889594586604217</v>
      </c>
      <c r="D817">
        <v>-3.3339507752296935</v>
      </c>
      <c r="E817">
        <v>-3.4187443848107222</v>
      </c>
      <c r="F817">
        <v>-3.5338083449888611</v>
      </c>
      <c r="G817">
        <v>-4.4664595620034699</v>
      </c>
      <c r="H817">
        <v>-5.1326427402699304</v>
      </c>
    </row>
    <row r="818" spans="1:8" x14ac:dyDescent="0.75">
      <c r="A818" t="s">
        <v>130</v>
      </c>
      <c r="B818">
        <v>24.49</v>
      </c>
      <c r="C818">
        <v>-2.0872152376287918</v>
      </c>
      <c r="D818">
        <v>-2.3467762992311672</v>
      </c>
      <c r="E818">
        <v>-2.592052476282126</v>
      </c>
      <c r="F818">
        <v>-2.7131862042550012</v>
      </c>
      <c r="G818">
        <v>-3.3490728691321463</v>
      </c>
      <c r="H818">
        <v>-3.4883897376970703</v>
      </c>
    </row>
    <row r="819" spans="1:8" x14ac:dyDescent="0.75">
      <c r="A819" t="s">
        <v>130</v>
      </c>
      <c r="B819">
        <v>20.79</v>
      </c>
      <c r="C819">
        <v>-1.2500058866282506</v>
      </c>
      <c r="D819">
        <v>-1.7684216144431146</v>
      </c>
      <c r="E819">
        <v>-2.0258111642913406</v>
      </c>
      <c r="F819">
        <v>-2.6708024808606008</v>
      </c>
      <c r="G819">
        <v>-3.5459217177861508</v>
      </c>
      <c r="H819">
        <v>-3.6155670706724989</v>
      </c>
    </row>
    <row r="820" spans="1:8" x14ac:dyDescent="0.75">
      <c r="A820" t="s">
        <v>130</v>
      </c>
      <c r="B820">
        <v>15.72400798</v>
      </c>
      <c r="C820">
        <v>-7.5029132269135514</v>
      </c>
      <c r="D820">
        <v>-8.0910789587836618</v>
      </c>
      <c r="E820">
        <v>-8.8511342355310507</v>
      </c>
      <c r="F820">
        <v>-9.3750179869196515</v>
      </c>
      <c r="G820">
        <v>-9.8413435954269453</v>
      </c>
      <c r="H820">
        <v>-11.013201221697733</v>
      </c>
    </row>
    <row r="821" spans="1:8" x14ac:dyDescent="0.75">
      <c r="A821" t="s">
        <v>130</v>
      </c>
      <c r="B821">
        <v>18.18</v>
      </c>
      <c r="C821">
        <v>-7.0058201747569804</v>
      </c>
      <c r="D821">
        <v>-7.7095469598573754</v>
      </c>
      <c r="E821">
        <v>-8.6391894557668216</v>
      </c>
      <c r="F821">
        <v>-9.4234453153165827</v>
      </c>
      <c r="G821">
        <v>-10.071471515783223</v>
      </c>
      <c r="H821">
        <v>-11.085881458481468</v>
      </c>
    </row>
    <row r="822" spans="1:8" x14ac:dyDescent="0.75">
      <c r="A822" t="s">
        <v>130</v>
      </c>
      <c r="B822">
        <v>23.91402531</v>
      </c>
      <c r="C822">
        <v>-9.6744249810712279</v>
      </c>
      <c r="D822">
        <v>-10.982930871100619</v>
      </c>
      <c r="E822">
        <v>-12.100291401179739</v>
      </c>
    </row>
    <row r="823" spans="1:8" x14ac:dyDescent="0.75">
      <c r="A823" t="s">
        <v>137</v>
      </c>
      <c r="B823">
        <v>17.560588039999999</v>
      </c>
      <c r="C823">
        <v>-0.69557643156702198</v>
      </c>
      <c r="D823">
        <v>-0.79883614961554761</v>
      </c>
      <c r="E823">
        <v>-1.2986702515808541</v>
      </c>
      <c r="F823">
        <v>-1.4236384167023273</v>
      </c>
      <c r="G823">
        <v>-2.773630059142993</v>
      </c>
      <c r="H823">
        <v>-4.1102418949507857</v>
      </c>
    </row>
    <row r="824" spans="1:8" x14ac:dyDescent="0.75">
      <c r="A824" t="s">
        <v>137</v>
      </c>
      <c r="B824">
        <v>19.21</v>
      </c>
      <c r="C824">
        <v>-0.90764829462411745</v>
      </c>
      <c r="D824">
        <v>17.833315757074374</v>
      </c>
      <c r="E824">
        <v>-1.5240448042297179</v>
      </c>
      <c r="F824">
        <v>-1.8408994468973121</v>
      </c>
      <c r="G824">
        <v>-2.1956956737918452</v>
      </c>
      <c r="H824">
        <v>-2.9052881275808939</v>
      </c>
    </row>
    <row r="825" spans="1:8" x14ac:dyDescent="0.75">
      <c r="A825" t="s">
        <v>137</v>
      </c>
      <c r="B825">
        <v>10.633788490000001</v>
      </c>
      <c r="C825">
        <v>-2.8548535826938681</v>
      </c>
      <c r="D825">
        <v>-3.0927210960028191</v>
      </c>
      <c r="E825">
        <v>-3.6260239938105836</v>
      </c>
      <c r="F825">
        <v>-3.7130505747051181</v>
      </c>
      <c r="G825">
        <v>-5.6432129966891802</v>
      </c>
      <c r="H825">
        <v>-7.017747137463644</v>
      </c>
    </row>
    <row r="826" spans="1:8" x14ac:dyDescent="0.75">
      <c r="A826" t="s">
        <v>137</v>
      </c>
      <c r="B826">
        <v>6.17</v>
      </c>
      <c r="C826">
        <v>-8.7543072277368488</v>
      </c>
      <c r="D826">
        <v>-9.4566699589216885</v>
      </c>
      <c r="E826">
        <v>-9.9431049749938385</v>
      </c>
      <c r="F826">
        <v>-10.143937029308921</v>
      </c>
      <c r="G826">
        <v>-10.233180725135403</v>
      </c>
      <c r="H826">
        <v>-11.17483763488976</v>
      </c>
    </row>
    <row r="827" spans="1:8" x14ac:dyDescent="0.75">
      <c r="A827" t="s">
        <v>137</v>
      </c>
      <c r="B827">
        <v>22.86</v>
      </c>
      <c r="C827">
        <v>-0.15575714378530628</v>
      </c>
      <c r="D827">
        <v>-0.5377756861922619</v>
      </c>
      <c r="E827">
        <v>-0.68281356126303572</v>
      </c>
      <c r="F827">
        <v>-1.4057858216849741</v>
      </c>
      <c r="G827">
        <v>-1.8007407477384094</v>
      </c>
      <c r="H827">
        <v>-2.463465319791843</v>
      </c>
    </row>
    <row r="828" spans="1:8" x14ac:dyDescent="0.75">
      <c r="A828" t="s">
        <v>137</v>
      </c>
      <c r="B828">
        <v>26.4</v>
      </c>
      <c r="C828">
        <v>-5.5153915010465884</v>
      </c>
      <c r="D828">
        <v>-5.8774945675864361</v>
      </c>
      <c r="E828">
        <v>-6.3327164612686433</v>
      </c>
      <c r="F828">
        <v>-7.2966794751645674</v>
      </c>
      <c r="G828">
        <v>-8.5083231458508877</v>
      </c>
      <c r="H828">
        <v>-8.6020396300618494</v>
      </c>
    </row>
    <row r="829" spans="1:8" x14ac:dyDescent="0.75">
      <c r="A829" t="s">
        <v>137</v>
      </c>
      <c r="B829">
        <v>21.04</v>
      </c>
    </row>
    <row r="830" spans="1:8" x14ac:dyDescent="0.75">
      <c r="A830" t="s">
        <v>137</v>
      </c>
      <c r="B830">
        <v>22.53</v>
      </c>
      <c r="C830">
        <v>-10.103855447191123</v>
      </c>
      <c r="D830">
        <v>-11.688051543487939</v>
      </c>
      <c r="E830">
        <v>-12.529302065714905</v>
      </c>
      <c r="F830">
        <v>-13.198716541084785</v>
      </c>
      <c r="G830">
        <v>-13.48879229122635</v>
      </c>
      <c r="H830">
        <v>-13.709694055490731</v>
      </c>
    </row>
    <row r="831" spans="1:8" x14ac:dyDescent="0.75">
      <c r="A831" t="s">
        <v>137</v>
      </c>
      <c r="B831">
        <v>24.723003760000001</v>
      </c>
      <c r="C831">
        <v>-0.94620681517995908</v>
      </c>
      <c r="D831">
        <v>-1.3031430399653348</v>
      </c>
      <c r="E831">
        <v>-1.4348011084032359</v>
      </c>
      <c r="F831">
        <v>-2.6598245857224452</v>
      </c>
      <c r="G831">
        <v>-3.315859254459451</v>
      </c>
      <c r="H831">
        <v>-3.8759410447932452</v>
      </c>
    </row>
    <row r="832" spans="1:8" x14ac:dyDescent="0.75">
      <c r="A832" t="s">
        <v>137</v>
      </c>
      <c r="B832">
        <v>23.96239624</v>
      </c>
      <c r="C832">
        <v>-2.2764757743563111</v>
      </c>
      <c r="D832">
        <v>-3.1976002719146903</v>
      </c>
      <c r="E832">
        <v>-4.2017219849695158</v>
      </c>
      <c r="F832">
        <v>-5.0942746187960095</v>
      </c>
      <c r="G832">
        <v>-5.4356910390576694</v>
      </c>
      <c r="H832">
        <v>-5.7034606850576681</v>
      </c>
    </row>
    <row r="833" spans="1:8" x14ac:dyDescent="0.75">
      <c r="A833" t="s">
        <v>137</v>
      </c>
      <c r="B833">
        <v>13.446881279999999</v>
      </c>
    </row>
    <row r="834" spans="1:8" x14ac:dyDescent="0.75">
      <c r="A834" t="s">
        <v>137</v>
      </c>
      <c r="B834">
        <v>28.02005466</v>
      </c>
      <c r="C834">
        <v>-3.6645825143664252</v>
      </c>
      <c r="D834">
        <v>-4.4828714376023875</v>
      </c>
      <c r="E834">
        <v>-4.9737792420590168</v>
      </c>
      <c r="F834">
        <v>-5.7056777999896324</v>
      </c>
      <c r="G834">
        <v>-5.7681618825503689</v>
      </c>
      <c r="H834">
        <v>-5.786014477567722</v>
      </c>
    </row>
    <row r="835" spans="1:8" x14ac:dyDescent="0.75">
      <c r="A835" t="s">
        <v>137</v>
      </c>
      <c r="B835">
        <v>3.51</v>
      </c>
      <c r="C835">
        <v>-3.4139521307534881</v>
      </c>
      <c r="D835">
        <v>-4.5364292226544469</v>
      </c>
      <c r="E835">
        <v>-4.6613973877759198</v>
      </c>
      <c r="F835">
        <v>-4.6903933952338974</v>
      </c>
      <c r="G835">
        <v>-6.8436939756745909</v>
      </c>
      <c r="H835">
        <v>-6.9753520441124914</v>
      </c>
    </row>
    <row r="836" spans="1:8" x14ac:dyDescent="0.75">
      <c r="A836" t="s">
        <v>137</v>
      </c>
      <c r="B836">
        <v>14.54966228</v>
      </c>
      <c r="C836">
        <v>-1.7944942674083577</v>
      </c>
      <c r="D836">
        <v>-2.0149526086863481</v>
      </c>
      <c r="E836">
        <v>-2.0685103937384079</v>
      </c>
      <c r="F836">
        <v>-2.8048624607932187</v>
      </c>
      <c r="G836">
        <v>-3.1909103685982623</v>
      </c>
      <c r="H836">
        <v>-3.4988387137571633</v>
      </c>
    </row>
    <row r="837" spans="1:8" x14ac:dyDescent="0.75">
      <c r="A837" t="s">
        <v>137</v>
      </c>
      <c r="B837">
        <v>4.8441870329999999</v>
      </c>
      <c r="C837">
        <v>-2.2957550346342317</v>
      </c>
      <c r="D837">
        <v>-2.6932933815649029</v>
      </c>
      <c r="E837">
        <v>-2.704456073265828</v>
      </c>
      <c r="F837">
        <v>-2.9209043284060154</v>
      </c>
      <c r="G837">
        <v>-4.3467598600402901</v>
      </c>
      <c r="H837">
        <v>-7.5086549419202733</v>
      </c>
    </row>
    <row r="838" spans="1:8" x14ac:dyDescent="0.75">
      <c r="A838" t="s">
        <v>137</v>
      </c>
      <c r="B838">
        <v>24.6</v>
      </c>
      <c r="C838">
        <v>-3.3561143499197423</v>
      </c>
      <c r="D838">
        <v>-3.4943659253726826</v>
      </c>
      <c r="E838">
        <v>-4.2396635691964546</v>
      </c>
      <c r="F838">
        <v>-4.2463534725128831</v>
      </c>
      <c r="G838">
        <v>-4.7863462736371085</v>
      </c>
      <c r="H838">
        <v>-7.3859231709910489</v>
      </c>
    </row>
    <row r="839" spans="1:8" x14ac:dyDescent="0.75">
      <c r="A839" t="s">
        <v>137</v>
      </c>
      <c r="B839">
        <v>25.46</v>
      </c>
      <c r="C839">
        <v>-4.3891456283011587</v>
      </c>
      <c r="D839">
        <v>-5.1343130620757833</v>
      </c>
      <c r="E839">
        <v>-5.7057901762621501</v>
      </c>
      <c r="F839">
        <v>-6.4640208327299122</v>
      </c>
      <c r="G839">
        <v>-6.6080273114663006</v>
      </c>
      <c r="H839">
        <v>-7.4877342753886689</v>
      </c>
    </row>
    <row r="840" spans="1:8" x14ac:dyDescent="0.75">
      <c r="A840" t="s">
        <v>137</v>
      </c>
      <c r="B840">
        <v>13.21</v>
      </c>
      <c r="C840">
        <v>-2.1993587332446443</v>
      </c>
      <c r="D840">
        <v>-2.5527282948786096</v>
      </c>
      <c r="E840">
        <v>-3.8134569622325087</v>
      </c>
      <c r="F840">
        <v>-4.9358569370923631</v>
      </c>
      <c r="G840">
        <v>-5.6008179033380285</v>
      </c>
      <c r="H840">
        <v>-5.7235303950069856</v>
      </c>
    </row>
    <row r="841" spans="1:8" x14ac:dyDescent="0.75">
      <c r="A841" t="s">
        <v>137</v>
      </c>
      <c r="B841">
        <v>28.013646399999999</v>
      </c>
      <c r="C841">
        <v>-3.2033471397860165</v>
      </c>
      <c r="D841">
        <v>-3.7213661253917794</v>
      </c>
      <c r="E841">
        <v>-4.0476162242893219</v>
      </c>
      <c r="F841">
        <v>-4.2568416198940451</v>
      </c>
      <c r="G841">
        <v>-4.6055830114344056</v>
      </c>
      <c r="H841">
        <v>-5.5820589077474061</v>
      </c>
    </row>
    <row r="842" spans="1:8" x14ac:dyDescent="0.75">
      <c r="A842" t="s">
        <v>137</v>
      </c>
      <c r="B842">
        <v>26.12</v>
      </c>
    </row>
    <row r="843" spans="1:8" x14ac:dyDescent="0.75">
      <c r="A843" t="s">
        <v>137</v>
      </c>
      <c r="B843">
        <v>18.52763594</v>
      </c>
    </row>
    <row r="844" spans="1:8" x14ac:dyDescent="0.75">
      <c r="A844" t="s">
        <v>137</v>
      </c>
      <c r="B844">
        <v>25.16</v>
      </c>
      <c r="C844">
        <v>-0.92692755490203826</v>
      </c>
      <c r="D844">
        <v>-1.9680076099096282</v>
      </c>
      <c r="E844">
        <v>-2.3921513360238191</v>
      </c>
      <c r="F844">
        <v>-2.8162950621380265</v>
      </c>
      <c r="G844">
        <v>-3.2018802676963927</v>
      </c>
      <c r="H844">
        <v>-3.7609788157560127</v>
      </c>
    </row>
    <row r="845" spans="1:8" x14ac:dyDescent="0.75">
      <c r="A845" t="s">
        <v>137</v>
      </c>
      <c r="B845">
        <v>23.83</v>
      </c>
      <c r="C845">
        <v>-6.1386843818481012</v>
      </c>
      <c r="D845">
        <v>-6.1872826805577539</v>
      </c>
      <c r="E845">
        <v>-6.3335246810347883</v>
      </c>
      <c r="F845">
        <v>-6.5787711356431036</v>
      </c>
      <c r="G845">
        <v>-8.5339584500097505</v>
      </c>
      <c r="H845">
        <v>-82.416863376380405</v>
      </c>
    </row>
    <row r="846" spans="1:8" x14ac:dyDescent="0.75">
      <c r="A846" t="s">
        <v>137</v>
      </c>
      <c r="B846">
        <v>3.37</v>
      </c>
    </row>
    <row r="847" spans="1:8" x14ac:dyDescent="0.75">
      <c r="A847" t="s">
        <v>137</v>
      </c>
      <c r="B847">
        <v>24.49</v>
      </c>
      <c r="C847">
        <v>-1.119720157681213</v>
      </c>
      <c r="D847">
        <v>-1.4013130333004935</v>
      </c>
      <c r="E847">
        <v>-1.8096670452470862</v>
      </c>
      <c r="F847">
        <v>-2.1309944762991444</v>
      </c>
      <c r="G847">
        <v>-3.231069067757165</v>
      </c>
      <c r="H847">
        <v>-3.9875101240215609</v>
      </c>
    </row>
    <row r="848" spans="1:8" x14ac:dyDescent="0.75">
      <c r="A848" t="s">
        <v>137</v>
      </c>
      <c r="B848">
        <v>20.79</v>
      </c>
      <c r="C848">
        <v>-1.2546749796266419</v>
      </c>
      <c r="D848">
        <v>-1.5262811984219666</v>
      </c>
      <c r="E848">
        <v>-1.7092606577196789</v>
      </c>
      <c r="F848">
        <v>-1.8208297369479947</v>
      </c>
      <c r="G848">
        <v>-2.5750343990201592</v>
      </c>
      <c r="H848">
        <v>-4.1169317982672302</v>
      </c>
    </row>
    <row r="849" spans="1:8" x14ac:dyDescent="0.75">
      <c r="A849" t="s">
        <v>137</v>
      </c>
      <c r="B849">
        <v>15.72400798</v>
      </c>
      <c r="C849">
        <v>-8.6386316660693421</v>
      </c>
      <c r="D849">
        <v>-8.8162514910098047</v>
      </c>
      <c r="E849">
        <v>-9.2803804029404038</v>
      </c>
      <c r="F849">
        <v>-10.817805013802994</v>
      </c>
      <c r="G849">
        <v>-11.839798601135442</v>
      </c>
      <c r="H849">
        <v>-13.332591724454648</v>
      </c>
    </row>
    <row r="850" spans="1:8" x14ac:dyDescent="0.75">
      <c r="A850" t="s">
        <v>137</v>
      </c>
      <c r="B850">
        <v>18.18</v>
      </c>
      <c r="C850">
        <v>-10.37376509108198</v>
      </c>
      <c r="D850">
        <v>-10.746413912993866</v>
      </c>
      <c r="E850">
        <v>-11.259627821592046</v>
      </c>
      <c r="F850">
        <v>-12.033921472873795</v>
      </c>
      <c r="G850">
        <v>-12.951035884294372</v>
      </c>
      <c r="H850">
        <v>-15.256064243122266</v>
      </c>
    </row>
    <row r="851" spans="1:8" x14ac:dyDescent="0.75">
      <c r="A851" t="s">
        <v>137</v>
      </c>
      <c r="B851">
        <v>22.555916239999998</v>
      </c>
      <c r="C851">
        <v>-4.994851473542794</v>
      </c>
      <c r="D851">
        <v>-5.5963451149535652</v>
      </c>
      <c r="E851">
        <v>-5.794940775076399</v>
      </c>
      <c r="F851">
        <v>-6.3795650637439909</v>
      </c>
      <c r="G851">
        <v>-6.9418832482700346</v>
      </c>
      <c r="H851">
        <v>-8.5730243433435884</v>
      </c>
    </row>
    <row r="852" spans="1:8" x14ac:dyDescent="0.75">
      <c r="A852" t="s">
        <v>137</v>
      </c>
      <c r="B852">
        <v>22.248914549999999</v>
      </c>
      <c r="C852">
        <v>-14.380955843002621</v>
      </c>
      <c r="D852">
        <v>-14.547997915327377</v>
      </c>
      <c r="E852">
        <v>-16.536912448998514</v>
      </c>
      <c r="F852">
        <v>-16.710155664238627</v>
      </c>
      <c r="G852">
        <v>-17.247886119801027</v>
      </c>
      <c r="H852">
        <v>-18.422351485057096</v>
      </c>
    </row>
    <row r="853" spans="1:8" x14ac:dyDescent="0.75">
      <c r="A853" t="s">
        <v>141</v>
      </c>
      <c r="B853">
        <v>10.633788490000001</v>
      </c>
      <c r="C853">
        <v>-2.5201709076888643</v>
      </c>
      <c r="D853">
        <v>-3.2373587366266445</v>
      </c>
      <c r="E853">
        <v>-4.37580374158214</v>
      </c>
      <c r="F853">
        <v>-7.7865459474077934</v>
      </c>
    </row>
    <row r="854" spans="1:8" x14ac:dyDescent="0.75">
      <c r="A854" t="s">
        <v>141</v>
      </c>
      <c r="B854">
        <v>22.4</v>
      </c>
      <c r="C854">
        <v>-2.6384406683975983</v>
      </c>
      <c r="D854">
        <v>-5.2222209957209902</v>
      </c>
      <c r="E854">
        <v>-6.602488238072282</v>
      </c>
      <c r="F854">
        <v>-8.9797498515714356</v>
      </c>
    </row>
    <row r="855" spans="1:8" x14ac:dyDescent="0.75">
      <c r="A855" t="s">
        <v>141</v>
      </c>
      <c r="B855">
        <v>14.05</v>
      </c>
      <c r="C855">
        <v>-2.7172871755367658</v>
      </c>
      <c r="D855">
        <v>-3.241931834040702</v>
      </c>
      <c r="E855">
        <v>-3.6913766363606864</v>
      </c>
      <c r="F855">
        <v>-3.7187560859647601</v>
      </c>
      <c r="G855">
        <v>-6.8739764737791837</v>
      </c>
      <c r="H855">
        <v>-8.9295443381505901</v>
      </c>
    </row>
    <row r="856" spans="1:8" x14ac:dyDescent="0.75">
      <c r="A856" t="s">
        <v>141</v>
      </c>
      <c r="B856">
        <v>22.53</v>
      </c>
      <c r="C856">
        <v>-3.3283476058652282</v>
      </c>
      <c r="D856">
        <v>-3.9879577729646321</v>
      </c>
      <c r="E856">
        <v>-7.213903477682889</v>
      </c>
      <c r="F856">
        <v>-7.5492770957992779</v>
      </c>
      <c r="G856">
        <v>-9.1371669030747764</v>
      </c>
      <c r="H856">
        <v>-10.389663380607058</v>
      </c>
    </row>
    <row r="857" spans="1:8" x14ac:dyDescent="0.75">
      <c r="A857" t="s">
        <v>141</v>
      </c>
      <c r="B857">
        <v>23.96239624</v>
      </c>
    </row>
    <row r="858" spans="1:8" x14ac:dyDescent="0.75">
      <c r="A858" t="s">
        <v>141</v>
      </c>
      <c r="B858">
        <v>24.51</v>
      </c>
      <c r="C858">
        <v>-3.2495010987260606</v>
      </c>
      <c r="D858">
        <v>-3.6229181565371236</v>
      </c>
      <c r="E858">
        <v>-4.4259895433762129</v>
      </c>
      <c r="F858">
        <v>-10.371430125831132</v>
      </c>
    </row>
    <row r="859" spans="1:8" x14ac:dyDescent="0.75">
      <c r="A859" t="s">
        <v>141</v>
      </c>
      <c r="B859">
        <v>23.65</v>
      </c>
      <c r="C859">
        <v>-2.8552685630302919</v>
      </c>
      <c r="D859">
        <v>-6.2009426888393433</v>
      </c>
    </row>
    <row r="860" spans="1:8" x14ac:dyDescent="0.75">
      <c r="A860" t="s">
        <v>141</v>
      </c>
      <c r="B860">
        <v>25.29</v>
      </c>
      <c r="C860">
        <v>-1.0615105256144546</v>
      </c>
      <c r="D860">
        <v>-1.6084096107584329</v>
      </c>
      <c r="E860">
        <v>-1.7567198906871886</v>
      </c>
      <c r="F860">
        <v>-1.843411625286693</v>
      </c>
      <c r="G860">
        <v>-3.2373587366266445</v>
      </c>
      <c r="H860">
        <v>-4.9210667617029866</v>
      </c>
    </row>
    <row r="861" spans="1:8" x14ac:dyDescent="0.75">
      <c r="A861" t="s">
        <v>141</v>
      </c>
      <c r="B861">
        <v>17.2</v>
      </c>
      <c r="C861">
        <v>-16.59427243202839</v>
      </c>
      <c r="D861">
        <v>-16.745756283869483</v>
      </c>
      <c r="E861">
        <v>-23.421256387552649</v>
      </c>
      <c r="F861">
        <v>-24.557395132174342</v>
      </c>
      <c r="G861">
        <v>-26.261642672360427</v>
      </c>
    </row>
    <row r="862" spans="1:8" x14ac:dyDescent="0.75">
      <c r="A862" t="s">
        <v>141</v>
      </c>
      <c r="B862">
        <v>15.72400798</v>
      </c>
    </row>
    <row r="863" spans="1:8" x14ac:dyDescent="0.75">
      <c r="A863" t="s">
        <v>141</v>
      </c>
      <c r="B863">
        <v>18.18</v>
      </c>
    </row>
    <row r="864" spans="1:8" x14ac:dyDescent="0.75">
      <c r="A864" t="s">
        <v>138</v>
      </c>
      <c r="B864">
        <v>29.16</v>
      </c>
      <c r="C864">
        <v>-1.3116438745275689</v>
      </c>
      <c r="D864">
        <v>-1.6316329669561924</v>
      </c>
      <c r="E864">
        <v>-1.9263099290460715</v>
      </c>
      <c r="F864">
        <v>-2.259933485697057</v>
      </c>
      <c r="G864">
        <v>-2.7810940479251305</v>
      </c>
      <c r="H864">
        <v>-3.3728676686875656</v>
      </c>
    </row>
    <row r="865" spans="1:8" x14ac:dyDescent="0.75">
      <c r="A865" t="s">
        <v>138</v>
      </c>
      <c r="B865">
        <v>14.21093752</v>
      </c>
      <c r="C865">
        <v>0.22733732972648218</v>
      </c>
      <c r="D865">
        <v>-0.23936575987076114</v>
      </c>
      <c r="E865">
        <v>-0.96963918719043918</v>
      </c>
      <c r="F865">
        <v>-1.1674752092999565</v>
      </c>
      <c r="G865">
        <v>-1.7561085960437512</v>
      </c>
      <c r="H865">
        <v>-2.5791908580554495</v>
      </c>
    </row>
    <row r="866" spans="1:8" x14ac:dyDescent="0.75">
      <c r="A866" t="s">
        <v>138</v>
      </c>
      <c r="B866">
        <v>12.88</v>
      </c>
      <c r="C866">
        <v>-4.7502819064551352</v>
      </c>
      <c r="D866">
        <v>-5.4079230684241937</v>
      </c>
      <c r="E866">
        <v>-5.4469724891348958</v>
      </c>
      <c r="F866">
        <v>-6.2864506944133991</v>
      </c>
      <c r="G866">
        <v>-7.5432643122874197</v>
      </c>
      <c r="H866">
        <v>-7.9093210039496418</v>
      </c>
    </row>
    <row r="867" spans="1:8" x14ac:dyDescent="0.75">
      <c r="A867" t="s">
        <v>138</v>
      </c>
      <c r="B867">
        <v>17.82</v>
      </c>
      <c r="C867">
        <v>-1.2602090167536826</v>
      </c>
      <c r="D867">
        <v>-1.6272245786603599</v>
      </c>
      <c r="E867">
        <v>-1.766278200409648</v>
      </c>
      <c r="F867">
        <v>-2.03220217979253</v>
      </c>
      <c r="G867">
        <v>-2.6640667271895295</v>
      </c>
      <c r="H867">
        <v>-3.2983552804226957</v>
      </c>
    </row>
    <row r="868" spans="1:8" x14ac:dyDescent="0.75">
      <c r="A868" t="s">
        <v>138</v>
      </c>
      <c r="B868">
        <v>11.02753802</v>
      </c>
      <c r="C868">
        <v>-3.1842786211180174</v>
      </c>
      <c r="D868">
        <v>-3.8721036757926246</v>
      </c>
      <c r="E868">
        <v>-4.5831998993406069</v>
      </c>
      <c r="F868">
        <v>-5.0921778152959245</v>
      </c>
      <c r="G868">
        <v>-5.6474245380799122</v>
      </c>
      <c r="H868">
        <v>-5.710736425186548</v>
      </c>
    </row>
    <row r="869" spans="1:8" x14ac:dyDescent="0.75">
      <c r="A869" t="s">
        <v>138</v>
      </c>
      <c r="B869">
        <v>12.81</v>
      </c>
      <c r="C869">
        <v>0.36282097789453027</v>
      </c>
      <c r="D869">
        <v>0.27568323766239083</v>
      </c>
      <c r="E869">
        <v>0.21468260383754612</v>
      </c>
      <c r="F869">
        <v>-0.18053573901509712</v>
      </c>
      <c r="G869">
        <v>-1.1929692026896821</v>
      </c>
      <c r="H869">
        <v>-2.4884211564699998</v>
      </c>
    </row>
    <row r="870" spans="1:8" x14ac:dyDescent="0.75">
      <c r="A870" t="s">
        <v>138</v>
      </c>
      <c r="B870">
        <v>22.4</v>
      </c>
      <c r="C870">
        <v>-0.53313280010233732</v>
      </c>
      <c r="D870">
        <v>-0.71353696097049724</v>
      </c>
      <c r="E870">
        <v>-1.1323969598511154</v>
      </c>
      <c r="F870">
        <v>-1.7095682377581178</v>
      </c>
      <c r="G870">
        <v>-2.2063635074406616</v>
      </c>
      <c r="H870">
        <v>-4.0060496622734787</v>
      </c>
    </row>
    <row r="871" spans="1:8" x14ac:dyDescent="0.75">
      <c r="A871" t="s">
        <v>138</v>
      </c>
      <c r="B871">
        <v>14.05</v>
      </c>
      <c r="C871">
        <v>-5.8143836022843454</v>
      </c>
      <c r="D871">
        <v>-6.4900260106862149</v>
      </c>
      <c r="E871">
        <v>-6.7238107822521345</v>
      </c>
      <c r="F871">
        <v>-7.8610892169482991</v>
      </c>
      <c r="G871">
        <v>-8.1460242701879366</v>
      </c>
      <c r="H871">
        <v>-9.7752164997216138</v>
      </c>
    </row>
    <row r="872" spans="1:8" x14ac:dyDescent="0.75">
      <c r="A872" t="s">
        <v>138</v>
      </c>
      <c r="B872">
        <v>21.04</v>
      </c>
    </row>
    <row r="873" spans="1:8" x14ac:dyDescent="0.75">
      <c r="A873" t="s">
        <v>138</v>
      </c>
      <c r="B873">
        <v>23.788199649999999</v>
      </c>
      <c r="C873">
        <v>-1.0847792545272479</v>
      </c>
      <c r="D873">
        <v>-1.385347866984274</v>
      </c>
      <c r="E873">
        <v>-1.7696180602549882</v>
      </c>
      <c r="F873">
        <v>-2.0976149067482308</v>
      </c>
      <c r="G873">
        <v>-2.5993591478764544</v>
      </c>
      <c r="H873">
        <v>-2.968953015456242</v>
      </c>
    </row>
    <row r="874" spans="1:8" x14ac:dyDescent="0.75">
      <c r="A874" t="s">
        <v>138</v>
      </c>
      <c r="B874">
        <v>23.96239624</v>
      </c>
      <c r="C874">
        <v>-2.4899309060901014</v>
      </c>
      <c r="D874">
        <v>-2.7129006859734455</v>
      </c>
      <c r="E874">
        <v>-3.2218786019287635</v>
      </c>
      <c r="F874">
        <v>-3.443480727221909</v>
      </c>
      <c r="G874">
        <v>-4.4614365591325447</v>
      </c>
      <c r="H874">
        <v>-4.5831998993406069</v>
      </c>
    </row>
    <row r="875" spans="1:8" x14ac:dyDescent="0.75">
      <c r="A875" t="s">
        <v>138</v>
      </c>
      <c r="B875">
        <v>13.740497230000001</v>
      </c>
    </row>
    <row r="876" spans="1:8" x14ac:dyDescent="0.75">
      <c r="A876" t="s">
        <v>138</v>
      </c>
      <c r="B876">
        <v>25.31725338</v>
      </c>
      <c r="C876">
        <v>-2.4309318642429671</v>
      </c>
      <c r="D876">
        <v>-3.3408972258043241</v>
      </c>
      <c r="E876">
        <v>-3.5532231796686573</v>
      </c>
      <c r="F876">
        <v>-3.6996374223333977</v>
      </c>
      <c r="G876">
        <v>-3.8875469457533467</v>
      </c>
      <c r="H876">
        <v>-4.1486846755060576</v>
      </c>
    </row>
    <row r="877" spans="1:8" x14ac:dyDescent="0.75">
      <c r="A877" t="s">
        <v>138</v>
      </c>
      <c r="B877">
        <v>15.78</v>
      </c>
      <c r="C877">
        <v>-18.645297159344413</v>
      </c>
      <c r="D877">
        <v>-18.927709654484318</v>
      </c>
      <c r="E877">
        <v>-19.369419327523435</v>
      </c>
      <c r="F877">
        <v>-19.86481141153957</v>
      </c>
      <c r="G877">
        <v>-20.531034168664817</v>
      </c>
      <c r="H877">
        <v>-20.967873206615295</v>
      </c>
    </row>
    <row r="878" spans="1:8" x14ac:dyDescent="0.75">
      <c r="A878" t="s">
        <v>138</v>
      </c>
      <c r="B878">
        <v>20.02</v>
      </c>
      <c r="C878">
        <v>-5.3941559488135109</v>
      </c>
      <c r="D878">
        <v>-5.849542845672576</v>
      </c>
      <c r="E878">
        <v>-6.3146926922217395</v>
      </c>
      <c r="F878">
        <v>-6.3804453167508903</v>
      </c>
      <c r="G878">
        <v>-6.714068873401895</v>
      </c>
      <c r="H878">
        <v>-7.6200032739546728</v>
      </c>
    </row>
    <row r="879" spans="1:8" x14ac:dyDescent="0.75">
      <c r="A879" t="s">
        <v>138</v>
      </c>
      <c r="B879">
        <v>15.512578380000001</v>
      </c>
      <c r="C879">
        <v>-0.40677182740324191</v>
      </c>
      <c r="D879">
        <v>-1.6789985805577701</v>
      </c>
      <c r="E879">
        <v>-1.6838692156464123</v>
      </c>
      <c r="F879">
        <v>-2.4355283943266186</v>
      </c>
      <c r="G879">
        <v>-2.8186639362996853</v>
      </c>
      <c r="H879">
        <v>-3.6288761610455533</v>
      </c>
    </row>
    <row r="880" spans="1:8" x14ac:dyDescent="0.75">
      <c r="A880" t="s">
        <v>138</v>
      </c>
      <c r="B880">
        <v>25.44</v>
      </c>
      <c r="C880">
        <v>-6.7681875729289391</v>
      </c>
      <c r="D880">
        <v>-7.8049494832614714</v>
      </c>
      <c r="E880">
        <v>-8.2636415538903751</v>
      </c>
      <c r="F880">
        <v>-8.349492670972154</v>
      </c>
      <c r="G880">
        <v>-8.7100631242007633</v>
      </c>
      <c r="H880">
        <v>-10.753281564113681</v>
      </c>
    </row>
    <row r="881" spans="1:8" x14ac:dyDescent="0.75">
      <c r="A881" t="s">
        <v>138</v>
      </c>
      <c r="B881">
        <v>7.62</v>
      </c>
      <c r="C881">
        <v>-4.2442418972451943</v>
      </c>
      <c r="D881">
        <v>-4.3048612733484726</v>
      </c>
      <c r="E881">
        <v>-4.685572040277405</v>
      </c>
      <c r="G881">
        <v>-5.366427787668985</v>
      </c>
      <c r="H881">
        <v>-5.4908925449342396</v>
      </c>
    </row>
    <row r="882" spans="1:8" x14ac:dyDescent="0.75">
      <c r="A882" t="s">
        <v>138</v>
      </c>
      <c r="B882">
        <v>26.01126988</v>
      </c>
      <c r="C882">
        <v>-1.9998584336059837</v>
      </c>
      <c r="D882">
        <v>-2.0603844248144716</v>
      </c>
      <c r="E882">
        <v>-2.1315278955731669</v>
      </c>
      <c r="F882">
        <v>-3.2819031948652948</v>
      </c>
      <c r="G882">
        <v>-3.8215297054189818</v>
      </c>
      <c r="H882">
        <v>-4.375885054869693</v>
      </c>
    </row>
    <row r="883" spans="1:8" x14ac:dyDescent="0.75">
      <c r="A883" t="s">
        <v>138</v>
      </c>
      <c r="B883">
        <v>23.18</v>
      </c>
    </row>
    <row r="884" spans="1:8" x14ac:dyDescent="0.75">
      <c r="A884" t="s">
        <v>138</v>
      </c>
      <c r="B884">
        <v>18.52763594</v>
      </c>
    </row>
    <row r="885" spans="1:8" x14ac:dyDescent="0.75">
      <c r="A885" t="s">
        <v>138</v>
      </c>
      <c r="B885">
        <v>22.92</v>
      </c>
      <c r="C885">
        <v>-0.72830399645321253</v>
      </c>
      <c r="D885">
        <v>-1.1307721683860104</v>
      </c>
      <c r="E885">
        <v>-1.1945406234092224</v>
      </c>
      <c r="F885">
        <v>-1.7439792957029392</v>
      </c>
      <c r="G885">
        <v>-1.9917204852082064</v>
      </c>
      <c r="H885">
        <v>-2.4773695099047695</v>
      </c>
    </row>
    <row r="886" spans="1:8" x14ac:dyDescent="0.75">
      <c r="A886" t="s">
        <v>138</v>
      </c>
      <c r="B886">
        <v>3.37</v>
      </c>
    </row>
    <row r="887" spans="1:8" x14ac:dyDescent="0.75">
      <c r="A887" t="s">
        <v>138</v>
      </c>
      <c r="B887">
        <v>27.62</v>
      </c>
      <c r="C887">
        <v>-3.9396841079500819</v>
      </c>
      <c r="D887">
        <v>-4.2392799380126069</v>
      </c>
      <c r="E887">
        <v>-4.3885808881249364</v>
      </c>
      <c r="F887">
        <v>-5.3969967246839685</v>
      </c>
      <c r="G887">
        <v>-5.556088941071371</v>
      </c>
      <c r="H887">
        <v>-6.0040129388517416</v>
      </c>
    </row>
    <row r="888" spans="1:8" x14ac:dyDescent="0.75">
      <c r="A888" t="s">
        <v>138</v>
      </c>
      <c r="B888">
        <v>25.29</v>
      </c>
      <c r="C888">
        <v>-1.1853988354315861</v>
      </c>
      <c r="D888">
        <v>-1.7996651139929427</v>
      </c>
      <c r="E888">
        <v>-2.0310301889761857</v>
      </c>
      <c r="F888">
        <v>-2.3208256762210162</v>
      </c>
      <c r="G888">
        <v>-3.7600822444348032</v>
      </c>
      <c r="H888">
        <v>-4.6148663633138618</v>
      </c>
    </row>
    <row r="889" spans="1:8" x14ac:dyDescent="0.75">
      <c r="A889" t="s">
        <v>138</v>
      </c>
      <c r="B889">
        <v>17.2</v>
      </c>
      <c r="C889">
        <v>-19.974868820883941</v>
      </c>
      <c r="D889">
        <v>-20.863065793443745</v>
      </c>
      <c r="E889">
        <v>-21.73489299260077</v>
      </c>
      <c r="F889">
        <v>-22.209784748000171</v>
      </c>
      <c r="G889">
        <v>-24.703503005263151</v>
      </c>
      <c r="H889">
        <v>-25.809114975986073</v>
      </c>
    </row>
    <row r="890" spans="1:8" x14ac:dyDescent="0.75">
      <c r="A890" t="s">
        <v>138</v>
      </c>
      <c r="B890">
        <v>18.22</v>
      </c>
      <c r="C890">
        <v>-1.2080018419856249</v>
      </c>
      <c r="D890">
        <v>-1.5276926178039967</v>
      </c>
      <c r="E890">
        <v>-1.686315075690938</v>
      </c>
      <c r="F890">
        <v>-1.6960774308686135</v>
      </c>
      <c r="G890">
        <v>-2.9602075438757831</v>
      </c>
      <c r="H890">
        <v>-3.6215596659123852</v>
      </c>
    </row>
    <row r="891" spans="1:8" x14ac:dyDescent="0.75">
      <c r="A891" t="s">
        <v>138</v>
      </c>
      <c r="B891">
        <v>15.3</v>
      </c>
      <c r="C891">
        <v>-2.9107477030767175</v>
      </c>
      <c r="D891">
        <v>-3.0002764766356176</v>
      </c>
      <c r="E891">
        <v>-3.8331360403916799</v>
      </c>
      <c r="F891">
        <v>-5.2139411555040045</v>
      </c>
      <c r="G891">
        <v>-6.0735857083882552</v>
      </c>
      <c r="H891">
        <v>-6.6385743400224833</v>
      </c>
    </row>
    <row r="892" spans="1:8" x14ac:dyDescent="0.75">
      <c r="A892" t="s">
        <v>138</v>
      </c>
      <c r="B892">
        <v>12.69</v>
      </c>
    </row>
    <row r="893" spans="1:8" x14ac:dyDescent="0.75">
      <c r="A893" t="s">
        <v>138</v>
      </c>
      <c r="B893">
        <v>22.555916239999998</v>
      </c>
      <c r="C893">
        <v>-6.7997981756036951</v>
      </c>
      <c r="D893">
        <v>-7.6447848419833599</v>
      </c>
      <c r="E893">
        <v>-8.0135933922135596</v>
      </c>
      <c r="F893">
        <v>-8.59975778540141</v>
      </c>
      <c r="G893">
        <v>-9.2567844038952654</v>
      </c>
      <c r="H893">
        <v>-10.973790050715653</v>
      </c>
    </row>
    <row r="894" spans="1:8" x14ac:dyDescent="0.75">
      <c r="A894" t="s">
        <v>139</v>
      </c>
      <c r="B894">
        <v>21.04</v>
      </c>
      <c r="C894">
        <v>2.0989707196846587E-2</v>
      </c>
      <c r="D894">
        <v>-0.22199394371751099</v>
      </c>
      <c r="E894">
        <v>-0.47173440587903631</v>
      </c>
      <c r="F894">
        <v>-0.58274227582045224</v>
      </c>
      <c r="G894">
        <v>-1.7179519538409707</v>
      </c>
      <c r="H894">
        <v>-2.1064468043879261</v>
      </c>
    </row>
    <row r="895" spans="1:8" x14ac:dyDescent="0.75">
      <c r="A895" t="s">
        <v>139</v>
      </c>
      <c r="B895">
        <v>13.740497230000001</v>
      </c>
    </row>
    <row r="896" spans="1:8" x14ac:dyDescent="0.75">
      <c r="A896" t="s">
        <v>139</v>
      </c>
      <c r="B896">
        <v>23.18</v>
      </c>
    </row>
    <row r="897" spans="1:8" x14ac:dyDescent="0.75">
      <c r="A897" t="s">
        <v>139</v>
      </c>
      <c r="B897">
        <v>18.52763594</v>
      </c>
    </row>
    <row r="898" spans="1:8" x14ac:dyDescent="0.75">
      <c r="A898" t="s">
        <v>139</v>
      </c>
      <c r="B898">
        <v>3.37</v>
      </c>
    </row>
    <row r="899" spans="1:8" x14ac:dyDescent="0.75">
      <c r="A899" t="s">
        <v>139</v>
      </c>
      <c r="B899">
        <v>15.72400798</v>
      </c>
      <c r="C899">
        <v>-8.108979954720656</v>
      </c>
      <c r="D899">
        <v>-8.3627745036304848</v>
      </c>
      <c r="E899">
        <v>-8.7537759131884929</v>
      </c>
      <c r="F899">
        <v>-9.7830562277856217</v>
      </c>
      <c r="G899">
        <v>-9.8082743910533008</v>
      </c>
      <c r="H899">
        <v>-10.547425949163069</v>
      </c>
    </row>
    <row r="900" spans="1:8" x14ac:dyDescent="0.75">
      <c r="A900" t="s">
        <v>139</v>
      </c>
      <c r="B900">
        <v>18.18</v>
      </c>
      <c r="C900">
        <v>-8.0871837894072023</v>
      </c>
      <c r="D900">
        <v>-8.4107042711547777</v>
      </c>
      <c r="E900">
        <v>-9.4626525976778932</v>
      </c>
    </row>
    <row r="901" spans="1:8" x14ac:dyDescent="0.75">
      <c r="A901" t="s">
        <v>142</v>
      </c>
      <c r="B901">
        <v>17.44531138</v>
      </c>
      <c r="C901">
        <v>2.0922906736099862</v>
      </c>
      <c r="D901">
        <v>1.1511525364307271</v>
      </c>
      <c r="E901">
        <v>0.30470427303806491</v>
      </c>
      <c r="F901">
        <v>-0.60945355076900953</v>
      </c>
      <c r="G901">
        <v>-1.112110965370922</v>
      </c>
      <c r="H901">
        <v>-1.500163929593765</v>
      </c>
    </row>
    <row r="902" spans="1:8" x14ac:dyDescent="0.75">
      <c r="A902" t="s">
        <v>142</v>
      </c>
      <c r="B902">
        <v>17.93</v>
      </c>
      <c r="C902">
        <v>1.4567675113852527</v>
      </c>
      <c r="D902">
        <v>0.35682276035940536</v>
      </c>
      <c r="E902">
        <v>-0.12063395037263253</v>
      </c>
      <c r="F902">
        <v>-2.4849174292880911</v>
      </c>
      <c r="G902">
        <v>-2.9033324823823299</v>
      </c>
      <c r="H902">
        <v>-4.3203544451248739</v>
      </c>
    </row>
    <row r="903" spans="1:8" x14ac:dyDescent="0.75">
      <c r="A903" t="s">
        <v>142</v>
      </c>
      <c r="B903">
        <v>11.02753802</v>
      </c>
    </row>
    <row r="904" spans="1:8" x14ac:dyDescent="0.75">
      <c r="A904" t="s">
        <v>142</v>
      </c>
      <c r="B904">
        <v>12.81</v>
      </c>
      <c r="C904">
        <v>2.4992009858315525</v>
      </c>
      <c r="D904">
        <v>2.2744345851924259</v>
      </c>
      <c r="E904">
        <v>1.8123482233495729</v>
      </c>
      <c r="F904">
        <v>0.72906022847922536</v>
      </c>
      <c r="G904">
        <v>0.42358286159520964</v>
      </c>
      <c r="H904">
        <v>-0.50826394681727161</v>
      </c>
    </row>
    <row r="905" spans="1:8" x14ac:dyDescent="0.75">
      <c r="A905" t="s">
        <v>142</v>
      </c>
      <c r="B905">
        <v>22.4</v>
      </c>
    </row>
    <row r="906" spans="1:8" x14ac:dyDescent="0.75">
      <c r="A906" t="s">
        <v>142</v>
      </c>
      <c r="B906">
        <v>14.05</v>
      </c>
      <c r="C906">
        <v>-1.7592506544597066</v>
      </c>
      <c r="D906">
        <v>-2.9264434543051543</v>
      </c>
      <c r="E906">
        <v>-3.2011135851039363</v>
      </c>
      <c r="F906">
        <v>-3.2473355289496038</v>
      </c>
      <c r="G906">
        <v>-4.6361008907039674</v>
      </c>
      <c r="H906">
        <v>-4.9415782575879827</v>
      </c>
    </row>
    <row r="907" spans="1:8" x14ac:dyDescent="0.75">
      <c r="A907" t="s">
        <v>142</v>
      </c>
      <c r="B907">
        <v>22.53</v>
      </c>
    </row>
    <row r="908" spans="1:8" x14ac:dyDescent="0.75">
      <c r="A908" t="s">
        <v>142</v>
      </c>
      <c r="B908">
        <v>24.42880439</v>
      </c>
      <c r="C908">
        <v>-2.429794683073204</v>
      </c>
      <c r="D908">
        <v>-2.9578470484384556</v>
      </c>
      <c r="E908">
        <v>-3.2770409946698331</v>
      </c>
      <c r="F908">
        <v>-3.7026176017914811</v>
      </c>
      <c r="G908">
        <v>-5.0192897572733273</v>
      </c>
      <c r="H908">
        <v>-5.3038961241916942</v>
      </c>
    </row>
    <row r="909" spans="1:8" x14ac:dyDescent="0.75">
      <c r="A909" t="s">
        <v>142</v>
      </c>
      <c r="B909">
        <v>23.96239624</v>
      </c>
    </row>
    <row r="910" spans="1:8" x14ac:dyDescent="0.75">
      <c r="A910" t="s">
        <v>142</v>
      </c>
      <c r="B910">
        <v>24.973033919999999</v>
      </c>
      <c r="C910">
        <v>-1.0805401733265896</v>
      </c>
      <c r="D910">
        <v>-1.6798676682011029</v>
      </c>
      <c r="E910">
        <v>-2.5914377221684926</v>
      </c>
      <c r="F910">
        <v>-2.5940254920081967</v>
      </c>
      <c r="G910">
        <v>-3.1956482262187937</v>
      </c>
      <c r="H910">
        <v>-3.7920729184035817</v>
      </c>
    </row>
    <row r="911" spans="1:8" x14ac:dyDescent="0.75">
      <c r="A911" t="s">
        <v>142</v>
      </c>
      <c r="B911">
        <v>10.26</v>
      </c>
      <c r="C911">
        <v>-5.4459953811683812</v>
      </c>
      <c r="D911">
        <v>-6.2584651014484676</v>
      </c>
      <c r="E911">
        <v>-6.6517386100435791</v>
      </c>
      <c r="F911">
        <v>-6.740307845600606</v>
      </c>
      <c r="G911">
        <v>-8.3680600794648026</v>
      </c>
      <c r="H911">
        <v>-18.814481880098047</v>
      </c>
    </row>
    <row r="912" spans="1:8" x14ac:dyDescent="0.75">
      <c r="A912" t="s">
        <v>142</v>
      </c>
      <c r="B912">
        <v>14.458518229999999</v>
      </c>
      <c r="C912">
        <v>-2.3181692270961602</v>
      </c>
      <c r="D912">
        <v>-2.9846887284171641</v>
      </c>
      <c r="E912">
        <v>-3.3649558807744744</v>
      </c>
      <c r="F912">
        <v>-3.4899564152052012</v>
      </c>
      <c r="G912">
        <v>-3.6123691797962243</v>
      </c>
    </row>
    <row r="913" spans="1:8" x14ac:dyDescent="0.75">
      <c r="A913" t="s">
        <v>142</v>
      </c>
      <c r="B913">
        <v>4.8441870329999999</v>
      </c>
      <c r="C913">
        <v>-1.847968396965767</v>
      </c>
      <c r="D913">
        <v>-2.9033324823823299</v>
      </c>
      <c r="E913">
        <v>-3.3397350577696709</v>
      </c>
      <c r="F913">
        <v>-3.7222416045845881</v>
      </c>
      <c r="G913">
        <v>-4.0918840787361255</v>
      </c>
      <c r="H913">
        <v>-4.774722363369702</v>
      </c>
    </row>
    <row r="914" spans="1:8" x14ac:dyDescent="0.75">
      <c r="A914" t="s">
        <v>142</v>
      </c>
      <c r="B914">
        <v>24.06</v>
      </c>
      <c r="C914">
        <v>-3.2407654308153084</v>
      </c>
      <c r="D914">
        <v>-4.0160612747894326</v>
      </c>
      <c r="E914">
        <v>-4.378079024190253</v>
      </c>
      <c r="F914">
        <v>-4.5838179776196331</v>
      </c>
      <c r="G914">
        <v>-5.5813244926114853</v>
      </c>
      <c r="H914">
        <v>-6.0423075616209898</v>
      </c>
    </row>
    <row r="915" spans="1:8" x14ac:dyDescent="0.75">
      <c r="A915" t="s">
        <v>142</v>
      </c>
      <c r="B915">
        <v>23.1</v>
      </c>
      <c r="C915">
        <v>-4.7969180513380723</v>
      </c>
      <c r="D915">
        <v>-5.4156105581056337</v>
      </c>
      <c r="E915">
        <v>-5.790673212184112</v>
      </c>
      <c r="F915">
        <v>-5.9608992586767151</v>
      </c>
      <c r="G915">
        <v>-10.575870555582242</v>
      </c>
    </row>
    <row r="916" spans="1:8" x14ac:dyDescent="0.75">
      <c r="A916" t="s">
        <v>142</v>
      </c>
      <c r="B916">
        <v>8.02</v>
      </c>
      <c r="C916">
        <v>-3.1057513522222648</v>
      </c>
      <c r="D916">
        <v>-3.8597824788179937</v>
      </c>
      <c r="E916">
        <v>-4.260864301625058</v>
      </c>
      <c r="F916">
        <v>-4.6515275380340455</v>
      </c>
      <c r="G916">
        <v>-4.8781261666060409</v>
      </c>
      <c r="H916">
        <v>-6.3131683056250782</v>
      </c>
    </row>
    <row r="917" spans="1:8" x14ac:dyDescent="0.75">
      <c r="A917" t="s">
        <v>142</v>
      </c>
      <c r="B917">
        <v>28.013646399999999</v>
      </c>
      <c r="C917">
        <v>-4.7739362710636533</v>
      </c>
      <c r="D917">
        <v>-5.1921816902777547</v>
      </c>
      <c r="E917">
        <v>-5.4209423311293028</v>
      </c>
      <c r="F917">
        <v>-5.4555069286620306</v>
      </c>
      <c r="G917">
        <v>-8.5091190555039837</v>
      </c>
      <c r="H917">
        <v>-8.9559767911597437</v>
      </c>
    </row>
    <row r="918" spans="1:8" x14ac:dyDescent="0.75">
      <c r="A918" t="s">
        <v>142</v>
      </c>
      <c r="B918">
        <v>25.48</v>
      </c>
      <c r="C918">
        <v>-3.1732583915187766</v>
      </c>
      <c r="D918">
        <v>-3.6008029737300853</v>
      </c>
      <c r="E918">
        <v>-3.9383381702127043</v>
      </c>
      <c r="F918">
        <v>-5.5360047668970704</v>
      </c>
      <c r="G918">
        <v>-6.1885728134301319</v>
      </c>
      <c r="H918">
        <v>-6.5261080099127504</v>
      </c>
    </row>
    <row r="919" spans="1:8" x14ac:dyDescent="0.75">
      <c r="A919" t="s">
        <v>142</v>
      </c>
      <c r="B919">
        <v>23.1</v>
      </c>
      <c r="C919">
        <v>-3.2801205532265985</v>
      </c>
      <c r="D919">
        <v>-4.6229689564410208</v>
      </c>
      <c r="E919">
        <v>-4.8676789528030104</v>
      </c>
      <c r="F919">
        <v>-5.3384837035047044</v>
      </c>
      <c r="G919">
        <v>-5.7348045043370108</v>
      </c>
      <c r="H919">
        <v>-6.141788851216635</v>
      </c>
    </row>
    <row r="920" spans="1:8" x14ac:dyDescent="0.75">
      <c r="A920" t="s">
        <v>142</v>
      </c>
      <c r="B920">
        <v>25.29</v>
      </c>
    </row>
    <row r="921" spans="1:8" x14ac:dyDescent="0.75">
      <c r="A921" t="s">
        <v>142</v>
      </c>
      <c r="B921">
        <v>17.2</v>
      </c>
    </row>
    <row r="922" spans="1:8" x14ac:dyDescent="0.75">
      <c r="A922" t="s">
        <v>142</v>
      </c>
      <c r="B922">
        <v>23.91402531</v>
      </c>
      <c r="C922">
        <v>-6.7286291278023063</v>
      </c>
      <c r="D922">
        <v>-7.881041795633255</v>
      </c>
      <c r="E922">
        <v>-8.6206939228588197</v>
      </c>
      <c r="F922">
        <v>-9.8265496634661584</v>
      </c>
      <c r="G922">
        <v>-9.9932470458357141</v>
      </c>
      <c r="H922">
        <v>-11.691341614646868</v>
      </c>
    </row>
    <row r="923" spans="1:8" x14ac:dyDescent="0.75">
      <c r="A923" t="s">
        <v>142</v>
      </c>
      <c r="B923">
        <v>23.002549649999999</v>
      </c>
      <c r="C923">
        <v>-14.518211107416137</v>
      </c>
      <c r="D923">
        <v>-15.02859048375038</v>
      </c>
      <c r="E923">
        <v>-17.313485042193392</v>
      </c>
      <c r="F923">
        <v>-17.986437532188855</v>
      </c>
      <c r="G923">
        <v>-18.69664348800913</v>
      </c>
    </row>
    <row r="924" spans="1:8" x14ac:dyDescent="0.75">
      <c r="A924" t="s">
        <v>118</v>
      </c>
      <c r="B924">
        <v>27.42</v>
      </c>
      <c r="C924">
        <v>-3.2666667102666911</v>
      </c>
      <c r="D924">
        <v>-3.8074378596048639</v>
      </c>
      <c r="E924">
        <v>-4.1556276845354807</v>
      </c>
      <c r="F924">
        <v>-4.7536020708269371</v>
      </c>
      <c r="G924">
        <v>-5.7527839162984051</v>
      </c>
      <c r="H924">
        <v>-6.4113187417119093</v>
      </c>
    </row>
    <row r="925" spans="1:8" x14ac:dyDescent="0.75">
      <c r="A925" t="s">
        <v>118</v>
      </c>
      <c r="B925">
        <v>16.749363049999999</v>
      </c>
      <c r="C925">
        <v>-0.95192658712639777</v>
      </c>
      <c r="D925">
        <v>-1.1440120087983803</v>
      </c>
      <c r="E925">
        <v>-2.7863258902154437</v>
      </c>
      <c r="F925">
        <v>-3.7167925051321737</v>
      </c>
      <c r="G925">
        <v>-4.7464099026020508</v>
      </c>
      <c r="H925">
        <v>-6.3200826241877772</v>
      </c>
    </row>
    <row r="926" spans="1:8" x14ac:dyDescent="0.75">
      <c r="A926" t="s">
        <v>118</v>
      </c>
      <c r="B926">
        <v>10.11</v>
      </c>
      <c r="C926">
        <v>-5.6509837778213283</v>
      </c>
      <c r="D926">
        <v>-6.0622031912059819</v>
      </c>
      <c r="E926">
        <v>-7.0510832885928103</v>
      </c>
      <c r="F926">
        <v>-7.243287229298029</v>
      </c>
      <c r="G926">
        <v>-8.6039451628784178</v>
      </c>
      <c r="H926">
        <v>-8.8037315009716099</v>
      </c>
    </row>
    <row r="927" spans="1:8" x14ac:dyDescent="0.75">
      <c r="A927" t="s">
        <v>118</v>
      </c>
      <c r="B927">
        <v>18.670000000000002</v>
      </c>
      <c r="C927">
        <v>0.24313555706556675</v>
      </c>
      <c r="D927">
        <v>0.21193973691307447</v>
      </c>
      <c r="E927">
        <v>-0.29772279232892934</v>
      </c>
      <c r="F927">
        <v>-0.70647305638159275</v>
      </c>
      <c r="G927">
        <v>-2.0109422990687329</v>
      </c>
      <c r="H927">
        <v>-3.2170062781860596</v>
      </c>
    </row>
    <row r="928" spans="1:8" x14ac:dyDescent="0.75">
      <c r="A928" t="s">
        <v>118</v>
      </c>
      <c r="B928">
        <v>10.633788490000001</v>
      </c>
    </row>
    <row r="929" spans="1:8" x14ac:dyDescent="0.75">
      <c r="A929" t="s">
        <v>118</v>
      </c>
      <c r="B929">
        <v>6.55</v>
      </c>
      <c r="C929">
        <v>-10.111871132268748</v>
      </c>
      <c r="D929">
        <v>-10.599755447442011</v>
      </c>
      <c r="E929">
        <v>-11.30119270057048</v>
      </c>
      <c r="F929">
        <v>-13.218787339336615</v>
      </c>
      <c r="G929">
        <v>-15.035447912899357</v>
      </c>
      <c r="H929">
        <v>-15.093479550387785</v>
      </c>
    </row>
    <row r="930" spans="1:8" x14ac:dyDescent="0.75">
      <c r="A930" t="s">
        <v>118</v>
      </c>
      <c r="B930">
        <v>22.86</v>
      </c>
    </row>
    <row r="931" spans="1:8" x14ac:dyDescent="0.75">
      <c r="A931" t="s">
        <v>118</v>
      </c>
      <c r="B931">
        <v>26.4</v>
      </c>
      <c r="C931">
        <v>-2.4600661892027609</v>
      </c>
      <c r="D931">
        <v>-2.8107848157669943</v>
      </c>
      <c r="E931">
        <v>-3.022724552680069</v>
      </c>
      <c r="F931">
        <v>-4.6753836202978256</v>
      </c>
      <c r="G931">
        <v>-5.3162822343183169</v>
      </c>
      <c r="H931">
        <v>-7.3095665219799653</v>
      </c>
    </row>
    <row r="932" spans="1:8" x14ac:dyDescent="0.75">
      <c r="A932" t="s">
        <v>118</v>
      </c>
      <c r="B932">
        <v>21.04</v>
      </c>
    </row>
    <row r="933" spans="1:8" x14ac:dyDescent="0.75">
      <c r="A933" t="s">
        <v>118</v>
      </c>
      <c r="B933">
        <v>19.93</v>
      </c>
      <c r="C933">
        <v>-5.4328215009152832</v>
      </c>
      <c r="D933">
        <v>-5.5294243236154985</v>
      </c>
      <c r="E933">
        <v>-6.1751564249663105</v>
      </c>
      <c r="F933">
        <v>-7.7259414382179061</v>
      </c>
      <c r="G933">
        <v>-7.9140731290836079</v>
      </c>
      <c r="H933">
        <v>-8.0005060775432142</v>
      </c>
    </row>
    <row r="934" spans="1:8" x14ac:dyDescent="0.75">
      <c r="A934" t="s">
        <v>118</v>
      </c>
      <c r="B934">
        <v>23.96239624</v>
      </c>
    </row>
    <row r="935" spans="1:8" x14ac:dyDescent="0.75">
      <c r="A935" t="s">
        <v>118</v>
      </c>
      <c r="B935">
        <v>13.740497230000001</v>
      </c>
    </row>
    <row r="936" spans="1:8" x14ac:dyDescent="0.75">
      <c r="A936" t="s">
        <v>118</v>
      </c>
      <c r="B936">
        <v>25.34718646</v>
      </c>
      <c r="C936">
        <v>-3.587747124649268</v>
      </c>
      <c r="D936">
        <v>-4.0709808898618034</v>
      </c>
      <c r="E936">
        <v>-4.1808067455919193</v>
      </c>
      <c r="F936">
        <v>-5.6744383835215597</v>
      </c>
      <c r="G936">
        <v>-6.1576721487340764</v>
      </c>
      <c r="H936">
        <v>-9.1669005957393672</v>
      </c>
    </row>
    <row r="937" spans="1:8" x14ac:dyDescent="0.75">
      <c r="A937" t="s">
        <v>118</v>
      </c>
      <c r="B937">
        <v>10.26</v>
      </c>
      <c r="C937">
        <v>-3.587747124649268</v>
      </c>
      <c r="D937">
        <v>-4.0854120073047469</v>
      </c>
      <c r="E937">
        <v>-4.1896587095637754</v>
      </c>
      <c r="F937">
        <v>-5.6768765175187621</v>
      </c>
      <c r="G937">
        <v>-6.1599125961909724</v>
      </c>
      <c r="H937">
        <v>-9.1750277090634036</v>
      </c>
    </row>
    <row r="938" spans="1:8" x14ac:dyDescent="0.75">
      <c r="A938" t="s">
        <v>118</v>
      </c>
      <c r="B938">
        <v>19.16</v>
      </c>
    </row>
    <row r="939" spans="1:8" x14ac:dyDescent="0.75">
      <c r="A939" t="s">
        <v>118</v>
      </c>
      <c r="B939">
        <v>17.165613279999999</v>
      </c>
      <c r="C939">
        <v>0.55478238410239589</v>
      </c>
      <c r="D939">
        <v>0.27821061540005759</v>
      </c>
      <c r="E939">
        <v>-0.79160665756341486</v>
      </c>
      <c r="F939">
        <v>-2.3242342379548613</v>
      </c>
      <c r="G939">
        <v>-3.2094081163117782</v>
      </c>
      <c r="H939">
        <v>-6.9347470243460396</v>
      </c>
    </row>
    <row r="940" spans="1:8" x14ac:dyDescent="0.75">
      <c r="A940" t="s">
        <v>118</v>
      </c>
      <c r="B940">
        <v>14.57</v>
      </c>
    </row>
    <row r="941" spans="1:8" x14ac:dyDescent="0.75">
      <c r="A941" t="s">
        <v>118</v>
      </c>
      <c r="B941">
        <v>1.55</v>
      </c>
      <c r="C941">
        <v>-3.5278634122093884</v>
      </c>
      <c r="D941">
        <v>-3.5419929091594806</v>
      </c>
      <c r="E941">
        <v>-3.608527582591206</v>
      </c>
      <c r="F941">
        <v>-3.7109056277852592</v>
      </c>
      <c r="G941">
        <v>-3.7979159102557949</v>
      </c>
      <c r="H941">
        <v>-4.3993371740210057</v>
      </c>
    </row>
    <row r="942" spans="1:8" x14ac:dyDescent="0.75">
      <c r="A942" t="s">
        <v>118</v>
      </c>
      <c r="B942">
        <v>12.09</v>
      </c>
      <c r="C942">
        <v>-2.591803275464569</v>
      </c>
      <c r="D942">
        <v>-2.802231191448092</v>
      </c>
      <c r="E942">
        <v>-3.0804199555588396</v>
      </c>
      <c r="F942">
        <v>-3.4926663795407213</v>
      </c>
      <c r="G942">
        <v>-4.441077889139228</v>
      </c>
      <c r="H942">
        <v>-4.4537079343561059</v>
      </c>
    </row>
    <row r="943" spans="1:8" x14ac:dyDescent="0.75">
      <c r="A943" t="s">
        <v>118</v>
      </c>
      <c r="C943">
        <v>-1.8524986041133689</v>
      </c>
      <c r="D943">
        <v>-2.5778544508685215</v>
      </c>
      <c r="E943">
        <v>-2.9973233242441433</v>
      </c>
      <c r="F943">
        <v>-3.0888521924096306</v>
      </c>
      <c r="G943">
        <v>-4.9548813419489539</v>
      </c>
      <c r="H943">
        <v>-5.7327998432565384</v>
      </c>
    </row>
    <row r="944" spans="1:8" x14ac:dyDescent="0.75">
      <c r="A944" t="s">
        <v>118</v>
      </c>
      <c r="B944">
        <v>26.12</v>
      </c>
    </row>
    <row r="945" spans="1:8" x14ac:dyDescent="0.75">
      <c r="A945" t="s">
        <v>118</v>
      </c>
      <c r="B945">
        <v>22.59</v>
      </c>
      <c r="C945">
        <v>-1.9358074178311149</v>
      </c>
      <c r="D945">
        <v>-2.349388186148484</v>
      </c>
      <c r="E945">
        <v>-3.1120272312332955</v>
      </c>
      <c r="F945">
        <v>-3.6545866469841206</v>
      </c>
      <c r="G945">
        <v>-3.9335502362212917</v>
      </c>
      <c r="H945">
        <v>-5.1108093083976094</v>
      </c>
    </row>
    <row r="946" spans="1:8" x14ac:dyDescent="0.75">
      <c r="A946" t="s">
        <v>118</v>
      </c>
      <c r="B946">
        <v>20.99</v>
      </c>
    </row>
    <row r="947" spans="1:8" x14ac:dyDescent="0.75">
      <c r="A947" t="s">
        <v>118</v>
      </c>
      <c r="B947">
        <v>20.39</v>
      </c>
      <c r="C947">
        <v>-2.0282199732815651</v>
      </c>
      <c r="D947">
        <v>-2.0312731320708748</v>
      </c>
      <c r="E947">
        <v>-2.7329285591594639</v>
      </c>
      <c r="F947">
        <v>-3.5769622256165694</v>
      </c>
      <c r="G947">
        <v>-3.9227159846261452</v>
      </c>
      <c r="H947">
        <v>-5.7327998432565384</v>
      </c>
    </row>
    <row r="948" spans="1:8" x14ac:dyDescent="0.75">
      <c r="A948" t="s">
        <v>118</v>
      </c>
      <c r="B948">
        <v>24.49</v>
      </c>
    </row>
    <row r="949" spans="1:8" x14ac:dyDescent="0.75">
      <c r="A949" t="s">
        <v>118</v>
      </c>
      <c r="B949">
        <v>20.79</v>
      </c>
    </row>
    <row r="950" spans="1:8" x14ac:dyDescent="0.75">
      <c r="A950" t="s">
        <v>118</v>
      </c>
      <c r="B950">
        <v>20.36</v>
      </c>
      <c r="C950">
        <v>-6.1754147210824835</v>
      </c>
      <c r="D950">
        <v>-6.3808823943943613</v>
      </c>
      <c r="E950">
        <v>-6.6160896724469893</v>
      </c>
      <c r="F950">
        <v>-7.0814347294340525</v>
      </c>
      <c r="G950">
        <v>-7.3520410961568068</v>
      </c>
      <c r="H950">
        <v>-8.153764900667321</v>
      </c>
    </row>
    <row r="951" spans="1:8" x14ac:dyDescent="0.75">
      <c r="A951" t="s">
        <v>118</v>
      </c>
      <c r="B951">
        <v>18</v>
      </c>
    </row>
    <row r="952" spans="1:8" x14ac:dyDescent="0.75">
      <c r="A952" t="s">
        <v>118</v>
      </c>
      <c r="B952">
        <v>17.14</v>
      </c>
    </row>
    <row r="953" spans="1:8" x14ac:dyDescent="0.75">
      <c r="A953" t="s">
        <v>118</v>
      </c>
      <c r="B953">
        <v>22.542171140000001</v>
      </c>
      <c r="C953">
        <v>-3.0166526748526441</v>
      </c>
      <c r="D953">
        <v>-3.9557735672009056</v>
      </c>
      <c r="E953">
        <v>-4.0777900929170681</v>
      </c>
      <c r="F953">
        <v>-4.5989577086987872</v>
      </c>
      <c r="G953">
        <v>-4.9192757995212428</v>
      </c>
      <c r="H953">
        <v>-5.8065369227937378</v>
      </c>
    </row>
    <row r="954" spans="1:8" x14ac:dyDescent="0.75">
      <c r="A954" t="s">
        <v>122</v>
      </c>
      <c r="B954">
        <v>29.16</v>
      </c>
      <c r="C954">
        <v>-4.3900855735533488</v>
      </c>
      <c r="D954">
        <v>-4.9082039018622439</v>
      </c>
      <c r="E954">
        <v>-5.1112820935452605</v>
      </c>
      <c r="F954">
        <v>-5.3357138520472542</v>
      </c>
      <c r="G954">
        <v>-6.8052316931254673</v>
      </c>
      <c r="H954">
        <v>-8.6114202568938101</v>
      </c>
    </row>
    <row r="955" spans="1:8" x14ac:dyDescent="0.75">
      <c r="A955" t="s">
        <v>122</v>
      </c>
      <c r="B955">
        <v>17.937952259999999</v>
      </c>
      <c r="C955">
        <v>-0.20993911906226226</v>
      </c>
      <c r="D955">
        <v>-1.4246974124077556</v>
      </c>
      <c r="E955">
        <v>-2.2659544586388964</v>
      </c>
      <c r="F955">
        <v>-3.6146620692953886</v>
      </c>
      <c r="G955">
        <v>-4.1519833549274754</v>
      </c>
      <c r="H955">
        <v>-6.0027254102300551</v>
      </c>
    </row>
    <row r="956" spans="1:8" x14ac:dyDescent="0.75">
      <c r="A956" t="s">
        <v>122</v>
      </c>
      <c r="B956">
        <v>10.130000000000001</v>
      </c>
      <c r="C956">
        <v>-0.62724082598829078</v>
      </c>
      <c r="D956">
        <v>-1.8275421305873412</v>
      </c>
      <c r="E956">
        <v>-2.003887965106669</v>
      </c>
      <c r="F956">
        <v>-3.1795114719440756</v>
      </c>
      <c r="G956">
        <v>-4.0104768678542078</v>
      </c>
      <c r="H956">
        <v>-4.3337583270253743</v>
      </c>
    </row>
    <row r="957" spans="1:8" x14ac:dyDescent="0.75">
      <c r="A957" t="s">
        <v>122</v>
      </c>
      <c r="B957">
        <v>18.600000000000001</v>
      </c>
      <c r="C957">
        <v>-0.99659981961431776</v>
      </c>
      <c r="D957">
        <v>-1.2985277119664669</v>
      </c>
      <c r="E957">
        <v>-2.0199319963922839</v>
      </c>
      <c r="F957">
        <v>-2.1080933711834033</v>
      </c>
      <c r="G957">
        <v>-2.3966550849537382</v>
      </c>
      <c r="H957">
        <v>-3.6043435694253048</v>
      </c>
    </row>
    <row r="958" spans="1:8" x14ac:dyDescent="0.75">
      <c r="A958" t="s">
        <v>122</v>
      </c>
      <c r="B958">
        <v>10.633788490000001</v>
      </c>
    </row>
    <row r="959" spans="1:8" x14ac:dyDescent="0.75">
      <c r="A959" t="s">
        <v>122</v>
      </c>
      <c r="B959">
        <v>5.94</v>
      </c>
      <c r="C959">
        <v>-10.207489723163123</v>
      </c>
      <c r="D959">
        <v>-11.021441520429363</v>
      </c>
      <c r="E959">
        <v>-11.49435954189328</v>
      </c>
      <c r="F959">
        <v>-12.020719192747462</v>
      </c>
      <c r="G959">
        <v>-13.241773855800863</v>
      </c>
      <c r="H959">
        <v>-14.230363202240907</v>
      </c>
    </row>
    <row r="960" spans="1:8" x14ac:dyDescent="0.75">
      <c r="A960" t="s">
        <v>122</v>
      </c>
      <c r="B960">
        <v>22.86</v>
      </c>
    </row>
    <row r="961" spans="1:8" x14ac:dyDescent="0.75">
      <c r="A961" t="s">
        <v>122</v>
      </c>
      <c r="B961">
        <v>26.4</v>
      </c>
      <c r="C961">
        <v>-1.3428738761386956</v>
      </c>
      <c r="D961">
        <v>-1.7420586085000227</v>
      </c>
      <c r="E961">
        <v>-1.9825113133505621</v>
      </c>
      <c r="F961">
        <v>-2.3832889063718836</v>
      </c>
      <c r="G961">
        <v>-2.7974326779750598</v>
      </c>
      <c r="H961">
        <v>-3.1554800524212769</v>
      </c>
    </row>
    <row r="962" spans="1:8" x14ac:dyDescent="0.75">
      <c r="A962" t="s">
        <v>122</v>
      </c>
      <c r="B962">
        <v>16.61</v>
      </c>
    </row>
    <row r="963" spans="1:8" x14ac:dyDescent="0.75">
      <c r="A963" t="s">
        <v>122</v>
      </c>
      <c r="B963">
        <v>23.91945217</v>
      </c>
      <c r="C963">
        <v>-1.9684195668698485</v>
      </c>
      <c r="D963">
        <v>-3.7584823235200711</v>
      </c>
      <c r="E963">
        <v>-4.5753082147296986</v>
      </c>
      <c r="F963">
        <v>-5.1777636161485834</v>
      </c>
      <c r="G963">
        <v>-5.5956723561715425</v>
      </c>
      <c r="H963">
        <v>-7.4545503143459655</v>
      </c>
    </row>
    <row r="964" spans="1:8" x14ac:dyDescent="0.75">
      <c r="A964" t="s">
        <v>122</v>
      </c>
      <c r="B964">
        <v>23.96239624</v>
      </c>
    </row>
    <row r="965" spans="1:8" x14ac:dyDescent="0.75">
      <c r="A965" t="s">
        <v>122</v>
      </c>
      <c r="B965">
        <v>13.740497230000001</v>
      </c>
    </row>
    <row r="966" spans="1:8" x14ac:dyDescent="0.75">
      <c r="A966" t="s">
        <v>122</v>
      </c>
      <c r="B966">
        <v>25.238417389999999</v>
      </c>
      <c r="C966">
        <v>-0.11937220975250859</v>
      </c>
      <c r="D966">
        <v>-0.53437012402845574</v>
      </c>
      <c r="E966">
        <v>-1.8863394653851902</v>
      </c>
      <c r="F966">
        <v>-2.3672679600233582</v>
      </c>
      <c r="G966">
        <v>-3.8367858011015716</v>
      </c>
      <c r="H966">
        <v>-6.324303198487299</v>
      </c>
    </row>
    <row r="967" spans="1:8" x14ac:dyDescent="0.75">
      <c r="A967" t="s">
        <v>122</v>
      </c>
      <c r="B967">
        <v>10.26</v>
      </c>
      <c r="C967">
        <v>-4.228491013841964</v>
      </c>
      <c r="D967">
        <v>-4.3310804743215936</v>
      </c>
      <c r="E967">
        <v>-5.8059540208073885</v>
      </c>
      <c r="F967">
        <v>-7.5400021561331378</v>
      </c>
      <c r="G967">
        <v>-9.5358796480655155</v>
      </c>
      <c r="H967">
        <v>-11.016108899958892</v>
      </c>
    </row>
    <row r="968" spans="1:8" x14ac:dyDescent="0.75">
      <c r="A968" t="s">
        <v>122</v>
      </c>
      <c r="B968">
        <v>19.16</v>
      </c>
    </row>
    <row r="969" spans="1:8" x14ac:dyDescent="0.75">
      <c r="A969" t="s">
        <v>122</v>
      </c>
      <c r="B969">
        <v>17.269477299999998</v>
      </c>
      <c r="C969">
        <v>-0.44256132917527724</v>
      </c>
      <c r="D969">
        <v>-0.84964111002534959</v>
      </c>
      <c r="E969">
        <v>-2.3352029823891978</v>
      </c>
      <c r="F969">
        <v>-2.7840895843303151</v>
      </c>
      <c r="G969">
        <v>-5.0471521382769389</v>
      </c>
      <c r="H969">
        <v>-6.3563681761214594</v>
      </c>
    </row>
    <row r="970" spans="1:8" x14ac:dyDescent="0.75">
      <c r="A970" t="s">
        <v>122</v>
      </c>
      <c r="B970">
        <v>14.57</v>
      </c>
    </row>
    <row r="971" spans="1:8" x14ac:dyDescent="0.75">
      <c r="A971" t="s">
        <v>122</v>
      </c>
      <c r="B971">
        <v>25.34</v>
      </c>
      <c r="C971">
        <v>-9.1664661998956323</v>
      </c>
      <c r="D971">
        <v>-10.032576436455782</v>
      </c>
      <c r="E971">
        <v>-11.753050260184768</v>
      </c>
      <c r="F971">
        <v>-12.711000068932435</v>
      </c>
      <c r="G971">
        <v>-13.270032726493456</v>
      </c>
      <c r="H971">
        <v>-14.531894849434218</v>
      </c>
    </row>
    <row r="972" spans="1:8" x14ac:dyDescent="0.75">
      <c r="A972" t="s">
        <v>122</v>
      </c>
      <c r="B972">
        <v>13</v>
      </c>
      <c r="C972">
        <v>-2.8203098506427637</v>
      </c>
      <c r="D972">
        <v>-4.2536074254085285</v>
      </c>
      <c r="E972">
        <v>-4.4860496570848145</v>
      </c>
      <c r="F972">
        <v>-5.1754120488135609</v>
      </c>
      <c r="G972">
        <v>-5.6910602888525812</v>
      </c>
      <c r="H972">
        <v>-6.4605735821981938</v>
      </c>
    </row>
    <row r="973" spans="1:8" x14ac:dyDescent="0.75">
      <c r="A973" t="s">
        <v>122</v>
      </c>
      <c r="B973">
        <v>25.71666445</v>
      </c>
      <c r="C973">
        <v>-2.0856515967237041</v>
      </c>
      <c r="D973">
        <v>-2.1872448737950321</v>
      </c>
      <c r="E973">
        <v>-3.3514292694615784</v>
      </c>
      <c r="F973">
        <v>-4.8195494257271783</v>
      </c>
      <c r="G973">
        <v>-6.157401350419204</v>
      </c>
      <c r="H973">
        <v>-7.9755763478283859</v>
      </c>
    </row>
    <row r="974" spans="1:8" x14ac:dyDescent="0.75">
      <c r="A974" t="s">
        <v>122</v>
      </c>
      <c r="B974">
        <v>23.18</v>
      </c>
    </row>
    <row r="975" spans="1:8" x14ac:dyDescent="0.75">
      <c r="A975" t="s">
        <v>122</v>
      </c>
      <c r="B975">
        <v>22.99</v>
      </c>
      <c r="C975">
        <v>-1.7339555071621786</v>
      </c>
      <c r="D975">
        <v>-2.2795299276959837</v>
      </c>
      <c r="E975">
        <v>-2.445061553849599</v>
      </c>
      <c r="F975">
        <v>-3.4681220319780848</v>
      </c>
      <c r="G975">
        <v>-3.5386722675441256</v>
      </c>
      <c r="H975">
        <v>-4.510174098942902</v>
      </c>
    </row>
    <row r="976" spans="1:8" x14ac:dyDescent="0.75">
      <c r="A976" t="s">
        <v>122</v>
      </c>
      <c r="B976">
        <v>3.37</v>
      </c>
    </row>
    <row r="977" spans="1:8" x14ac:dyDescent="0.75">
      <c r="A977" t="s">
        <v>122</v>
      </c>
      <c r="B977">
        <v>25.93</v>
      </c>
      <c r="C977">
        <v>-13.879193800019987</v>
      </c>
      <c r="D977">
        <v>-14.656723514822591</v>
      </c>
      <c r="E977">
        <v>-15.202180703326542</v>
      </c>
      <c r="F977">
        <v>-16.143835259924522</v>
      </c>
      <c r="G977">
        <v>-16.664861293406918</v>
      </c>
      <c r="H977">
        <v>-17.123472994195144</v>
      </c>
    </row>
    <row r="978" spans="1:8" x14ac:dyDescent="0.75">
      <c r="A978" t="s">
        <v>122</v>
      </c>
      <c r="B978">
        <v>24.49</v>
      </c>
    </row>
    <row r="979" spans="1:8" x14ac:dyDescent="0.75">
      <c r="A979" t="s">
        <v>122</v>
      </c>
      <c r="B979">
        <v>20.79</v>
      </c>
    </row>
    <row r="980" spans="1:8" x14ac:dyDescent="0.75">
      <c r="A980" t="s">
        <v>122</v>
      </c>
      <c r="B980">
        <v>19.760000000000002</v>
      </c>
      <c r="C980">
        <v>-6.1907106674801851</v>
      </c>
      <c r="D980">
        <v>-6.7544679164390002</v>
      </c>
      <c r="E980">
        <v>-7.9942213785447267</v>
      </c>
      <c r="F980">
        <v>-8.8518960466814409</v>
      </c>
      <c r="G980">
        <v>-8.9667897786362278</v>
      </c>
      <c r="H980">
        <v>-13.709336171857217</v>
      </c>
    </row>
    <row r="981" spans="1:8" x14ac:dyDescent="0.75">
      <c r="A981" t="s">
        <v>122</v>
      </c>
      <c r="B981">
        <v>16.010000000000002</v>
      </c>
    </row>
    <row r="982" spans="1:8" x14ac:dyDescent="0.75">
      <c r="A982" t="s">
        <v>122</v>
      </c>
      <c r="B982">
        <v>17.14</v>
      </c>
    </row>
    <row r="983" spans="1:8" x14ac:dyDescent="0.75">
      <c r="A983" t="s">
        <v>122</v>
      </c>
      <c r="B983">
        <v>22.02012904</v>
      </c>
      <c r="C983">
        <v>-7.1735216923803558</v>
      </c>
      <c r="D983">
        <v>-9.0203716442917621</v>
      </c>
      <c r="E983">
        <v>-10.086854866278113</v>
      </c>
      <c r="F983">
        <v>-10.79784368093568</v>
      </c>
      <c r="G983">
        <v>-11.302574462268408</v>
      </c>
      <c r="H983">
        <v>-11.867046686014653</v>
      </c>
    </row>
    <row r="984" spans="1:8" x14ac:dyDescent="0.75">
      <c r="A984" t="s">
        <v>121</v>
      </c>
      <c r="B984">
        <v>18.347579639999999</v>
      </c>
      <c r="C984">
        <v>2.2263853410475059</v>
      </c>
      <c r="D984">
        <v>-0.32075589251991682</v>
      </c>
      <c r="E984">
        <v>-0.91753802128203121</v>
      </c>
      <c r="F984">
        <v>-1.3203627355987553</v>
      </c>
      <c r="G984">
        <v>-5.0328167867263467</v>
      </c>
      <c r="H984">
        <v>-6.3581638067902331</v>
      </c>
    </row>
    <row r="985" spans="1:8" x14ac:dyDescent="0.75">
      <c r="A985" t="s">
        <v>121</v>
      </c>
      <c r="B985">
        <v>19.190000000000001</v>
      </c>
      <c r="C985">
        <v>-2.2637674745361172</v>
      </c>
      <c r="D985">
        <v>-3.0410795272664033</v>
      </c>
      <c r="E985">
        <v>-3.2946979674002086</v>
      </c>
      <c r="F985">
        <v>-3.6676814268803302</v>
      </c>
      <c r="G985">
        <v>-4.0804532261425823</v>
      </c>
      <c r="H985">
        <v>-7.1588289509585135</v>
      </c>
    </row>
    <row r="986" spans="1:8" x14ac:dyDescent="0.75">
      <c r="A986" t="s">
        <v>121</v>
      </c>
      <c r="B986">
        <v>10.633788490000001</v>
      </c>
      <c r="C986">
        <v>-0.69543658679637943</v>
      </c>
      <c r="D986">
        <v>-1.380045245271923</v>
      </c>
      <c r="E986">
        <v>-1.9643881468559252</v>
      </c>
      <c r="F986">
        <v>-2.0041764866380372</v>
      </c>
      <c r="G986">
        <v>-2.844629970588429</v>
      </c>
      <c r="H986">
        <v>-3.438919957117978</v>
      </c>
    </row>
    <row r="987" spans="1:8" x14ac:dyDescent="0.75">
      <c r="A987" t="s">
        <v>121</v>
      </c>
      <c r="B987">
        <v>6.17</v>
      </c>
      <c r="C987">
        <v>-8.5585750102586093</v>
      </c>
      <c r="D987">
        <v>-10.209855563170443</v>
      </c>
      <c r="E987">
        <v>-10.955822482130706</v>
      </c>
    </row>
    <row r="988" spans="1:8" x14ac:dyDescent="0.75">
      <c r="A988" t="s">
        <v>121</v>
      </c>
      <c r="B988">
        <v>22.86</v>
      </c>
      <c r="C988">
        <v>-1.4258920687573555</v>
      </c>
      <c r="D988">
        <v>-2.0986630516281668</v>
      </c>
      <c r="E988">
        <v>-2.886910452603106</v>
      </c>
      <c r="F988">
        <v>-3.2598939120832462</v>
      </c>
      <c r="G988">
        <v>-3.8467289558998328</v>
      </c>
      <c r="H988">
        <v>-8.9988892779877254</v>
      </c>
    </row>
    <row r="989" spans="1:8" x14ac:dyDescent="0.75">
      <c r="A989" t="s">
        <v>121</v>
      </c>
      <c r="B989">
        <v>26.4</v>
      </c>
      <c r="C989">
        <v>-6.9472761529917504</v>
      </c>
      <c r="D989">
        <v>-7.7009128545126098</v>
      </c>
      <c r="E989">
        <v>-9.4663807864427483</v>
      </c>
      <c r="F989">
        <v>-12.728745356773789</v>
      </c>
      <c r="G989">
        <v>-14.822445607921575</v>
      </c>
    </row>
    <row r="990" spans="1:8" x14ac:dyDescent="0.75">
      <c r="A990" t="s">
        <v>121</v>
      </c>
      <c r="B990">
        <v>21.04</v>
      </c>
    </row>
    <row r="991" spans="1:8" x14ac:dyDescent="0.75">
      <c r="A991" t="s">
        <v>121</v>
      </c>
      <c r="B991">
        <v>22.53</v>
      </c>
      <c r="C991">
        <v>-6.1953366862672326</v>
      </c>
      <c r="D991">
        <v>-6.9499616510871975</v>
      </c>
      <c r="E991">
        <v>-7.0867286980920055</v>
      </c>
      <c r="F991">
        <v>-7.2657547431267364</v>
      </c>
      <c r="G991">
        <v>-7.4671671002850886</v>
      </c>
      <c r="H991">
        <v>-11.144817096095718</v>
      </c>
    </row>
    <row r="992" spans="1:8" x14ac:dyDescent="0.75">
      <c r="A992" t="s">
        <v>121</v>
      </c>
      <c r="B992">
        <v>22.83212168</v>
      </c>
      <c r="C992">
        <v>-4.578150197072695</v>
      </c>
      <c r="D992">
        <v>-6.1282796015484502</v>
      </c>
      <c r="E992">
        <v>-6.6800611650357373</v>
      </c>
      <c r="F992">
        <v>-7.1021746103585137</v>
      </c>
      <c r="G992">
        <v>-7.4276631177470831</v>
      </c>
      <c r="H992">
        <v>-8.7245200609892706</v>
      </c>
    </row>
    <row r="993" spans="1:8" x14ac:dyDescent="0.75">
      <c r="A993" t="s">
        <v>121</v>
      </c>
      <c r="B993">
        <v>23.96239624</v>
      </c>
      <c r="C993">
        <v>-3.5098385908224792</v>
      </c>
      <c r="D993">
        <v>-3.5309143798755236</v>
      </c>
      <c r="E993">
        <v>-3.8442368136672487</v>
      </c>
      <c r="F993">
        <v>-4.9258909945581051</v>
      </c>
      <c r="G993">
        <v>-4.9432930222165954</v>
      </c>
      <c r="H993">
        <v>-6.7510414361614099</v>
      </c>
    </row>
    <row r="994" spans="1:8" x14ac:dyDescent="0.75">
      <c r="A994" t="s">
        <v>121</v>
      </c>
      <c r="B994">
        <v>13.740497230000001</v>
      </c>
    </row>
    <row r="995" spans="1:8" x14ac:dyDescent="0.75">
      <c r="A995" t="s">
        <v>121</v>
      </c>
      <c r="B995">
        <v>27.867510429999999</v>
      </c>
      <c r="C995">
        <v>-3.5528065603495822</v>
      </c>
      <c r="D995">
        <v>-3.9884588033850181</v>
      </c>
      <c r="E995">
        <v>-4.6250077879444733</v>
      </c>
      <c r="F995">
        <v>-5.2118428317610599</v>
      </c>
      <c r="G995">
        <v>-5.6718579135183678</v>
      </c>
      <c r="H995">
        <v>-6.3158833247755561</v>
      </c>
    </row>
    <row r="996" spans="1:8" x14ac:dyDescent="0.75">
      <c r="A996" t="s">
        <v>121</v>
      </c>
      <c r="B996">
        <v>10.26</v>
      </c>
      <c r="C996">
        <v>-5.2500413566706667</v>
      </c>
      <c r="D996">
        <v>-5.5251652655528032</v>
      </c>
      <c r="E996">
        <v>-5.9777039206123774</v>
      </c>
      <c r="F996">
        <v>-6.3954600043397605</v>
      </c>
    </row>
    <row r="997" spans="1:8" x14ac:dyDescent="0.75">
      <c r="A997" t="s">
        <v>121</v>
      </c>
      <c r="B997">
        <v>14.422645749999999</v>
      </c>
      <c r="C997">
        <v>-2.8223510783886248</v>
      </c>
      <c r="D997">
        <v>-3.0883228097614586</v>
      </c>
      <c r="E997">
        <v>-3.3021529101131524</v>
      </c>
      <c r="F997">
        <v>-3.826834786008777</v>
      </c>
      <c r="G997">
        <v>-3.8989350388752668</v>
      </c>
      <c r="H997">
        <v>-3.9138664082859442</v>
      </c>
    </row>
    <row r="998" spans="1:8" x14ac:dyDescent="0.75">
      <c r="A998" t="s">
        <v>121</v>
      </c>
      <c r="B998">
        <v>14.31</v>
      </c>
    </row>
    <row r="999" spans="1:8" x14ac:dyDescent="0.75">
      <c r="A999" t="s">
        <v>121</v>
      </c>
      <c r="B999">
        <v>4.8441870329999999</v>
      </c>
      <c r="C999">
        <v>-3.0371909260241963</v>
      </c>
      <c r="D999">
        <v>-3.3493961926082267</v>
      </c>
      <c r="E999">
        <v>-3.4712533541871271</v>
      </c>
      <c r="F999">
        <v>-4.1227337081572593</v>
      </c>
      <c r="G999">
        <v>-4.3067440376571406</v>
      </c>
      <c r="H999">
        <v>-7.3726805352949594</v>
      </c>
    </row>
    <row r="1000" spans="1:8" x14ac:dyDescent="0.75">
      <c r="A1000" t="s">
        <v>121</v>
      </c>
      <c r="B1000">
        <v>24.76</v>
      </c>
      <c r="C1000">
        <v>-6.0879167624494279</v>
      </c>
      <c r="D1000">
        <v>-6.5844331343200198</v>
      </c>
      <c r="E1000">
        <v>-6.7485492939288463</v>
      </c>
      <c r="F1000">
        <v>-7.2359134882901515</v>
      </c>
      <c r="G1000">
        <v>-8.8919849698042555</v>
      </c>
      <c r="H1000">
        <v>-8.9193340824082732</v>
      </c>
    </row>
    <row r="1001" spans="1:8" x14ac:dyDescent="0.75">
      <c r="A1001" t="s">
        <v>121</v>
      </c>
      <c r="B1001">
        <v>13.25</v>
      </c>
      <c r="C1001">
        <v>-4.4551339204190263</v>
      </c>
      <c r="D1001">
        <v>-4.8935575974889556</v>
      </c>
      <c r="E1001">
        <v>-5.1670916914985696</v>
      </c>
      <c r="F1001">
        <v>-5.3784511336024501</v>
      </c>
      <c r="G1001">
        <v>-5.6967363678745722</v>
      </c>
      <c r="H1001">
        <v>-5.7365247076566845</v>
      </c>
    </row>
    <row r="1002" spans="1:8" x14ac:dyDescent="0.75">
      <c r="A1002" t="s">
        <v>121</v>
      </c>
      <c r="B1002">
        <v>26.136777989999999</v>
      </c>
      <c r="C1002">
        <v>-5.4569581819220287</v>
      </c>
      <c r="D1002">
        <v>-5.9350077554804654</v>
      </c>
      <c r="E1002">
        <v>-6.3850892649210627</v>
      </c>
      <c r="F1002">
        <v>-7.2089717507173132</v>
      </c>
      <c r="G1002">
        <v>-9.0093197586793323</v>
      </c>
      <c r="H1002">
        <v>-10.115453399009571</v>
      </c>
    </row>
    <row r="1003" spans="1:8" x14ac:dyDescent="0.75">
      <c r="A1003" t="s">
        <v>121</v>
      </c>
      <c r="B1003">
        <v>23.18</v>
      </c>
    </row>
    <row r="1004" spans="1:8" x14ac:dyDescent="0.75">
      <c r="A1004" t="s">
        <v>121</v>
      </c>
      <c r="B1004">
        <v>25.53</v>
      </c>
      <c r="C1004">
        <v>-3.2735147584233282</v>
      </c>
      <c r="D1004">
        <v>-3.4239026517682358</v>
      </c>
      <c r="E1004">
        <v>-3.574290545113143</v>
      </c>
      <c r="F1004">
        <v>-3.6602264841673864</v>
      </c>
      <c r="G1004">
        <v>-6.3672085643756819</v>
      </c>
      <c r="H1004">
        <v>-9.6112902636729416</v>
      </c>
    </row>
    <row r="1005" spans="1:8" x14ac:dyDescent="0.75">
      <c r="A1005" t="s">
        <v>121</v>
      </c>
      <c r="B1005">
        <v>20.99</v>
      </c>
    </row>
    <row r="1006" spans="1:8" x14ac:dyDescent="0.75">
      <c r="A1006" t="s">
        <v>121</v>
      </c>
      <c r="B1006">
        <v>24.49</v>
      </c>
      <c r="C1006">
        <v>-1.7696358249742732</v>
      </c>
      <c r="D1006">
        <v>-1.8873036095242861</v>
      </c>
      <c r="E1006">
        <v>-3.0559894126923095</v>
      </c>
      <c r="F1006">
        <v>-3.5731948618902005</v>
      </c>
      <c r="G1006">
        <v>-3.5756870041227846</v>
      </c>
      <c r="H1006">
        <v>-6.9201203962506135</v>
      </c>
    </row>
    <row r="1007" spans="1:8" x14ac:dyDescent="0.75">
      <c r="A1007" t="s">
        <v>121</v>
      </c>
      <c r="B1007">
        <v>20.79</v>
      </c>
      <c r="C1007">
        <v>-1.5762799621022627</v>
      </c>
      <c r="D1007">
        <v>-1.6535578552967656</v>
      </c>
      <c r="E1007">
        <v>-3.4588141270090151</v>
      </c>
      <c r="F1007">
        <v>-3.5035652672715241</v>
      </c>
      <c r="G1007">
        <v>-5.7812758479191748</v>
      </c>
      <c r="H1007">
        <v>-6.833088773973448</v>
      </c>
    </row>
    <row r="1008" spans="1:8" x14ac:dyDescent="0.75">
      <c r="A1008" t="s">
        <v>121</v>
      </c>
      <c r="B1008">
        <v>15.72400798</v>
      </c>
      <c r="C1008">
        <v>-8.9667707207662097</v>
      </c>
      <c r="D1008">
        <v>-9.1505876944032085</v>
      </c>
      <c r="E1008">
        <v>-9.9885490361210358</v>
      </c>
      <c r="F1008">
        <v>-10.421215005274325</v>
      </c>
      <c r="G1008">
        <v>-11.346229453254072</v>
      </c>
      <c r="H1008">
        <v>-12.574597766095263</v>
      </c>
    </row>
    <row r="1009" spans="1:8" x14ac:dyDescent="0.75">
      <c r="A1009" t="s">
        <v>121</v>
      </c>
      <c r="B1009">
        <v>18.18</v>
      </c>
      <c r="C1009">
        <v>-13.15614774966002</v>
      </c>
      <c r="D1009">
        <v>-13.877558474035528</v>
      </c>
      <c r="E1009">
        <v>-14.683207902668956</v>
      </c>
      <c r="F1009">
        <v>-15.312301944515468</v>
      </c>
      <c r="G1009">
        <v>-15.856856506317376</v>
      </c>
      <c r="H1009">
        <v>-17.933154729806674</v>
      </c>
    </row>
    <row r="1010" spans="1:8" x14ac:dyDescent="0.75">
      <c r="A1010" t="s">
        <v>121</v>
      </c>
      <c r="B1010">
        <v>24.34714176</v>
      </c>
      <c r="C1010">
        <v>-6.710952320592618</v>
      </c>
      <c r="D1010">
        <v>-7.5044632978346364</v>
      </c>
      <c r="E1010">
        <v>-7.7929072772701549</v>
      </c>
      <c r="F1010">
        <v>-8.456826858418399</v>
      </c>
    </row>
    <row r="1011" spans="1:8" x14ac:dyDescent="0.75">
      <c r="A1011" t="s">
        <v>121</v>
      </c>
      <c r="B1011">
        <v>22.17910586</v>
      </c>
      <c r="C1011">
        <v>-14.332918828900484</v>
      </c>
      <c r="D1011">
        <v>-14.949402630272299</v>
      </c>
      <c r="E1011">
        <v>-14.992639983126882</v>
      </c>
      <c r="F1011">
        <v>-15.185889858995258</v>
      </c>
      <c r="G1011">
        <v>-16.449681651807495</v>
      </c>
      <c r="H1011">
        <v>-20.609782890487335</v>
      </c>
    </row>
    <row r="1012" spans="1:8" x14ac:dyDescent="0.75">
      <c r="A1012" t="s">
        <v>119</v>
      </c>
      <c r="B1012">
        <v>29.16</v>
      </c>
      <c r="C1012">
        <v>-6.7521569176085396</v>
      </c>
      <c r="D1012">
        <v>-7.5061088459408927</v>
      </c>
      <c r="E1012">
        <v>-7.8381976859300337</v>
      </c>
      <c r="F1012">
        <v>-8.488622311485349</v>
      </c>
      <c r="G1012">
        <v>-8.6285952084832651</v>
      </c>
      <c r="H1012">
        <v>-8.9167691229700932</v>
      </c>
    </row>
    <row r="1013" spans="1:8" x14ac:dyDescent="0.75">
      <c r="A1013" t="s">
        <v>119</v>
      </c>
      <c r="B1013">
        <v>17.481638289999999</v>
      </c>
      <c r="C1013">
        <v>0.76783622031062126</v>
      </c>
      <c r="D1013">
        <v>-0.32210018262333656</v>
      </c>
      <c r="E1013">
        <v>-0.32485927442544826</v>
      </c>
      <c r="F1013">
        <v>-0.36063232675638757</v>
      </c>
      <c r="G1013">
        <v>-0.4872889116381724</v>
      </c>
      <c r="H1013">
        <v>-2.4941714185680177</v>
      </c>
    </row>
    <row r="1014" spans="1:8" x14ac:dyDescent="0.75">
      <c r="A1014" t="s">
        <v>119</v>
      </c>
      <c r="B1014">
        <v>2.13</v>
      </c>
      <c r="C1014">
        <v>-7.8186477500795499</v>
      </c>
      <c r="D1014">
        <v>-8.134896755260467</v>
      </c>
      <c r="E1014">
        <v>-8.5616045736227964</v>
      </c>
      <c r="F1014">
        <v>-9.1149451915927688</v>
      </c>
      <c r="G1014">
        <v>-10.265676755269984</v>
      </c>
      <c r="H1014">
        <v>-10.931878499111143</v>
      </c>
    </row>
    <row r="1015" spans="1:8" x14ac:dyDescent="0.75">
      <c r="A1015" t="s">
        <v>119</v>
      </c>
      <c r="B1015">
        <v>18.309999999999999</v>
      </c>
      <c r="C1015">
        <v>-0.97406504638184199</v>
      </c>
      <c r="D1015">
        <v>-1.5906619640381314</v>
      </c>
      <c r="E1015">
        <v>-1.9093450381596087</v>
      </c>
      <c r="F1015">
        <v>-2.4230689896873105</v>
      </c>
      <c r="G1015">
        <v>-2.6868026137423855</v>
      </c>
      <c r="H1015">
        <v>-2.9066004140079116</v>
      </c>
    </row>
    <row r="1016" spans="1:8" x14ac:dyDescent="0.75">
      <c r="A1016" t="s">
        <v>119</v>
      </c>
      <c r="B1016">
        <v>10.633788490000001</v>
      </c>
    </row>
    <row r="1017" spans="1:8" x14ac:dyDescent="0.75">
      <c r="A1017" t="s">
        <v>119</v>
      </c>
      <c r="B1017">
        <v>5.94</v>
      </c>
      <c r="C1017">
        <v>-9.2105484904567163</v>
      </c>
      <c r="D1017">
        <v>-9.3296807971017088</v>
      </c>
      <c r="E1017">
        <v>-11.73352341333166</v>
      </c>
      <c r="F1017">
        <v>-12.027473300857372</v>
      </c>
      <c r="G1017">
        <v>-12.538467582079395</v>
      </c>
      <c r="H1017">
        <v>-14.291200753483944</v>
      </c>
    </row>
    <row r="1018" spans="1:8" x14ac:dyDescent="0.75">
      <c r="A1018" t="s">
        <v>119</v>
      </c>
      <c r="B1018">
        <v>22.86</v>
      </c>
      <c r="C1018">
        <v>-0.47560351230237863</v>
      </c>
      <c r="D1018">
        <v>-0.80494416874773544</v>
      </c>
      <c r="E1018">
        <v>-1.0357081227630021</v>
      </c>
      <c r="F1018">
        <v>-1.3241749334138431</v>
      </c>
      <c r="G1018">
        <v>-2.9642795343799504</v>
      </c>
      <c r="H1018">
        <v>-3.4450575521313587</v>
      </c>
    </row>
    <row r="1019" spans="1:8" x14ac:dyDescent="0.75">
      <c r="A1019" t="s">
        <v>119</v>
      </c>
      <c r="B1019">
        <v>26.4</v>
      </c>
      <c r="C1019">
        <v>-2.7305485474237519</v>
      </c>
      <c r="D1019">
        <v>-3.2005503015336227</v>
      </c>
      <c r="E1019">
        <v>-3.4588008487138278</v>
      </c>
      <c r="F1019">
        <v>-3.7994399665983218</v>
      </c>
      <c r="G1019">
        <v>-3.8049467797367278</v>
      </c>
      <c r="H1019">
        <v>-6.0054882988528551</v>
      </c>
    </row>
    <row r="1020" spans="1:8" x14ac:dyDescent="0.75">
      <c r="A1020" t="s">
        <v>119</v>
      </c>
      <c r="B1020">
        <v>21.04</v>
      </c>
    </row>
    <row r="1021" spans="1:8" x14ac:dyDescent="0.75">
      <c r="A1021" t="s">
        <v>119</v>
      </c>
      <c r="B1021">
        <v>19.96</v>
      </c>
      <c r="C1021">
        <v>-0.99855263429687047</v>
      </c>
      <c r="D1021">
        <v>-28.399856272214297</v>
      </c>
      <c r="E1021">
        <v>-28.769599843974653</v>
      </c>
      <c r="F1021">
        <v>-29.392308161595786</v>
      </c>
      <c r="G1021">
        <v>-30.070619725197471</v>
      </c>
      <c r="H1021">
        <v>-30.145678102601092</v>
      </c>
    </row>
    <row r="1022" spans="1:8" x14ac:dyDescent="0.75">
      <c r="A1022" t="s">
        <v>119</v>
      </c>
      <c r="B1022">
        <v>21.268901</v>
      </c>
    </row>
    <row r="1023" spans="1:8" x14ac:dyDescent="0.75">
      <c r="A1023" t="s">
        <v>119</v>
      </c>
      <c r="B1023">
        <v>13.740497230000001</v>
      </c>
    </row>
    <row r="1024" spans="1:8" x14ac:dyDescent="0.75">
      <c r="A1024" t="s">
        <v>119</v>
      </c>
      <c r="B1024">
        <v>26.238894720000001</v>
      </c>
      <c r="C1024">
        <v>-2.0626114042778174</v>
      </c>
      <c r="D1024">
        <v>-2.083970580470091</v>
      </c>
      <c r="E1024">
        <v>-3.044752944735857</v>
      </c>
      <c r="F1024">
        <v>-3.1438423968706064</v>
      </c>
      <c r="G1024">
        <v>-3.2374612359494406</v>
      </c>
      <c r="H1024">
        <v>-4.412953270023273</v>
      </c>
    </row>
    <row r="1025" spans="1:8" x14ac:dyDescent="0.75">
      <c r="A1025" t="s">
        <v>119</v>
      </c>
      <c r="B1025">
        <v>3.51</v>
      </c>
      <c r="C1025">
        <v>-5.3211939636779713</v>
      </c>
      <c r="D1025">
        <v>-5.7701410133763655</v>
      </c>
      <c r="E1025">
        <v>-6.962163812988746</v>
      </c>
      <c r="F1025">
        <v>-7.6614033026328725</v>
      </c>
      <c r="G1025">
        <v>-7.7962895923727276</v>
      </c>
      <c r="H1025">
        <v>-8.4349717740151551</v>
      </c>
    </row>
    <row r="1026" spans="1:8" x14ac:dyDescent="0.75">
      <c r="A1026" t="s">
        <v>119</v>
      </c>
      <c r="B1026">
        <v>19.16</v>
      </c>
    </row>
    <row r="1027" spans="1:8" x14ac:dyDescent="0.75">
      <c r="A1027" t="s">
        <v>119</v>
      </c>
      <c r="B1027">
        <v>17.23624311</v>
      </c>
      <c r="C1027">
        <v>-1.0160593414047809</v>
      </c>
      <c r="D1027">
        <v>-1.2580982912183223</v>
      </c>
      <c r="E1027">
        <v>-1.2691108731526461</v>
      </c>
      <c r="F1027">
        <v>-1.5471607280386876</v>
      </c>
      <c r="G1027">
        <v>-3.2622217063460561</v>
      </c>
      <c r="H1027">
        <v>-3.3778419240193736</v>
      </c>
    </row>
    <row r="1028" spans="1:8" x14ac:dyDescent="0.75">
      <c r="A1028" t="s">
        <v>119</v>
      </c>
      <c r="B1028">
        <v>14.57</v>
      </c>
    </row>
    <row r="1029" spans="1:8" x14ac:dyDescent="0.75">
      <c r="A1029" t="s">
        <v>119</v>
      </c>
      <c r="B1029">
        <v>1.89</v>
      </c>
      <c r="C1029">
        <v>-1.647057015064038</v>
      </c>
      <c r="D1029">
        <v>-1.8153078738519697</v>
      </c>
      <c r="E1029">
        <v>-2.2656581382736394</v>
      </c>
      <c r="F1029">
        <v>-2.9550663323906887</v>
      </c>
      <c r="G1029">
        <v>-3.1663586671169575</v>
      </c>
      <c r="H1029">
        <v>-3.499954124319741</v>
      </c>
    </row>
    <row r="1030" spans="1:8" x14ac:dyDescent="0.75">
      <c r="A1030" t="s">
        <v>119</v>
      </c>
      <c r="B1030">
        <v>13.01</v>
      </c>
      <c r="C1030">
        <v>-3.6800100468998003</v>
      </c>
      <c r="D1030">
        <v>-3.7660175982486321</v>
      </c>
      <c r="E1030">
        <v>-4.1486750888736674</v>
      </c>
      <c r="F1030">
        <v>-4.3633847586817343</v>
      </c>
      <c r="G1030">
        <v>-5.4095086866199784</v>
      </c>
      <c r="H1030">
        <v>-5.9105454867204426</v>
      </c>
    </row>
    <row r="1031" spans="1:8" x14ac:dyDescent="0.75">
      <c r="A1031" t="s">
        <v>119</v>
      </c>
      <c r="C1031">
        <v>-2.8720097342909607</v>
      </c>
      <c r="D1031">
        <v>-3.0412453589904094</v>
      </c>
      <c r="E1031">
        <v>-3.2275102283552255</v>
      </c>
      <c r="F1031">
        <v>-3.5750125017233421</v>
      </c>
      <c r="G1031">
        <v>-4.3339307579863426</v>
      </c>
      <c r="H1031">
        <v>-4.6258297853738837</v>
      </c>
    </row>
    <row r="1032" spans="1:8" x14ac:dyDescent="0.75">
      <c r="A1032" t="s">
        <v>119</v>
      </c>
      <c r="B1032">
        <v>26.12</v>
      </c>
    </row>
    <row r="1033" spans="1:8" x14ac:dyDescent="0.75">
      <c r="A1033" t="s">
        <v>119</v>
      </c>
      <c r="B1033">
        <v>22.03</v>
      </c>
      <c r="C1033">
        <v>-1.5029449304491096</v>
      </c>
      <c r="D1033">
        <v>-1.8820077503479296</v>
      </c>
      <c r="E1033">
        <v>-1.9431833302669541</v>
      </c>
      <c r="F1033">
        <v>-2.3101167163773395</v>
      </c>
      <c r="G1033">
        <v>-4.7397984256235137</v>
      </c>
      <c r="H1033">
        <v>-5.2846621988718097</v>
      </c>
    </row>
    <row r="1034" spans="1:8" x14ac:dyDescent="0.75">
      <c r="A1034" t="s">
        <v>119</v>
      </c>
      <c r="B1034">
        <v>3.37</v>
      </c>
    </row>
    <row r="1035" spans="1:8" x14ac:dyDescent="0.75">
      <c r="A1035" t="s">
        <v>119</v>
      </c>
      <c r="B1035">
        <v>25.93</v>
      </c>
      <c r="C1035">
        <v>-14.040696291948029</v>
      </c>
      <c r="D1035">
        <v>-14.363939697739317</v>
      </c>
      <c r="E1035">
        <v>-14.881013857337704</v>
      </c>
      <c r="F1035">
        <v>-15.951286272411249</v>
      </c>
      <c r="G1035">
        <v>-17.104975565796057</v>
      </c>
      <c r="H1035">
        <v>-17.3301506980069</v>
      </c>
    </row>
    <row r="1036" spans="1:8" x14ac:dyDescent="0.75">
      <c r="A1036" t="s">
        <v>119</v>
      </c>
      <c r="B1036">
        <v>24.49</v>
      </c>
      <c r="C1036">
        <v>-2.7780210744789242</v>
      </c>
      <c r="D1036">
        <v>-2.826917777345785</v>
      </c>
      <c r="E1036">
        <v>-2.865394260523999</v>
      </c>
      <c r="F1036">
        <v>-4.1483393041904151</v>
      </c>
      <c r="G1036">
        <v>-5.7033019278830599</v>
      </c>
      <c r="H1036">
        <v>-7.1703216952059599</v>
      </c>
    </row>
    <row r="1037" spans="1:8" x14ac:dyDescent="0.75">
      <c r="A1037" t="s">
        <v>119</v>
      </c>
      <c r="B1037">
        <v>20.79</v>
      </c>
    </row>
    <row r="1038" spans="1:8" x14ac:dyDescent="0.75">
      <c r="A1038" t="s">
        <v>119</v>
      </c>
      <c r="B1038">
        <v>19.760000000000002</v>
      </c>
      <c r="C1038">
        <v>-6.7483104130503051</v>
      </c>
      <c r="D1038">
        <v>-7.1025682863328425</v>
      </c>
      <c r="E1038">
        <v>-7.1163161747951138</v>
      </c>
      <c r="F1038">
        <v>-7.5815561372904954</v>
      </c>
      <c r="G1038">
        <v>-8.2890729023409992</v>
      </c>
      <c r="H1038">
        <v>-8.4542378460816909</v>
      </c>
    </row>
    <row r="1039" spans="1:8" x14ac:dyDescent="0.75">
      <c r="A1039" t="s">
        <v>119</v>
      </c>
      <c r="B1039">
        <v>16.010000000000002</v>
      </c>
      <c r="C1039">
        <v>-3.2664689862694889</v>
      </c>
      <c r="D1039">
        <v>-3.7352347326275814</v>
      </c>
      <c r="E1039">
        <v>-4.4240730619160171</v>
      </c>
      <c r="F1039">
        <v>-5.2721148522317476</v>
      </c>
      <c r="G1039">
        <v>-6.221715835812252</v>
      </c>
      <c r="H1039">
        <v>-7.6131455488120947</v>
      </c>
    </row>
    <row r="1040" spans="1:8" x14ac:dyDescent="0.75">
      <c r="A1040" t="s">
        <v>119</v>
      </c>
      <c r="B1040">
        <v>17.14</v>
      </c>
    </row>
    <row r="1041" spans="1:8" x14ac:dyDescent="0.75">
      <c r="A1041" t="s">
        <v>119</v>
      </c>
      <c r="B1041">
        <v>22.846504159999999</v>
      </c>
      <c r="C1041">
        <v>-1.7058322919347495</v>
      </c>
      <c r="D1041">
        <v>-2.0977422542065471</v>
      </c>
      <c r="E1041">
        <v>-2.5574878183718281</v>
      </c>
      <c r="F1041">
        <v>-2.6703489442430337</v>
      </c>
      <c r="G1041">
        <v>-3.617359634772364</v>
      </c>
      <c r="H1041">
        <v>-4.0220422892660261</v>
      </c>
    </row>
    <row r="1042" spans="1:8" x14ac:dyDescent="0.75">
      <c r="A1042" t="s">
        <v>124</v>
      </c>
      <c r="B1042">
        <v>29.16</v>
      </c>
      <c r="C1042">
        <v>-7.4969436647168557</v>
      </c>
      <c r="D1042">
        <v>-7.5318732108099473</v>
      </c>
      <c r="E1042">
        <v>-8.5132668996990546</v>
      </c>
      <c r="F1042">
        <v>-9.2895887172503784</v>
      </c>
      <c r="G1042">
        <v>-9.9956211511057287</v>
      </c>
      <c r="H1042">
        <v>-12.034570126126027</v>
      </c>
    </row>
    <row r="1043" spans="1:8" x14ac:dyDescent="0.75">
      <c r="A1043" t="s">
        <v>124</v>
      </c>
      <c r="B1043">
        <v>16.814030469999999</v>
      </c>
      <c r="C1043">
        <v>-0.6797996223932169</v>
      </c>
      <c r="D1043">
        <v>-1.491733490315734</v>
      </c>
      <c r="E1043">
        <v>-1.6604367258018646</v>
      </c>
      <c r="F1043">
        <v>-2.2642342236134954</v>
      </c>
      <c r="G1043">
        <v>-4.5965686012514615</v>
      </c>
      <c r="H1043">
        <v>-6.1326963339203884</v>
      </c>
    </row>
    <row r="1044" spans="1:8" x14ac:dyDescent="0.75">
      <c r="A1044" t="s">
        <v>124</v>
      </c>
      <c r="B1044">
        <v>13.01</v>
      </c>
      <c r="C1044">
        <v>-6.6110493797474366</v>
      </c>
      <c r="D1044">
        <v>-6.9840361849848547</v>
      </c>
      <c r="E1044">
        <v>-7.5728774605713864</v>
      </c>
      <c r="F1044">
        <v>-8.8120663863865989</v>
      </c>
      <c r="G1044">
        <v>-9.7934600752757071</v>
      </c>
      <c r="H1044">
        <v>-10.259263290312628</v>
      </c>
    </row>
    <row r="1045" spans="1:8" x14ac:dyDescent="0.75">
      <c r="A1045" t="s">
        <v>124</v>
      </c>
      <c r="B1045">
        <v>18.25</v>
      </c>
      <c r="C1045">
        <v>-0.68821330309480466</v>
      </c>
      <c r="D1045">
        <v>-0.96382767078143194</v>
      </c>
      <c r="E1045">
        <v>-1.227495121253624</v>
      </c>
      <c r="F1045">
        <v>-1.6815539091983696</v>
      </c>
      <c r="G1045">
        <v>-2.3699950136807497</v>
      </c>
      <c r="H1045">
        <v>-2.5369987420301268</v>
      </c>
    </row>
    <row r="1046" spans="1:8" x14ac:dyDescent="0.75">
      <c r="A1046" t="s">
        <v>124</v>
      </c>
      <c r="B1046">
        <v>10.633788490000001</v>
      </c>
    </row>
    <row r="1047" spans="1:8" x14ac:dyDescent="0.75">
      <c r="A1047" t="s">
        <v>124</v>
      </c>
      <c r="B1047">
        <v>5.14</v>
      </c>
      <c r="C1047">
        <v>-8.8384407248133936</v>
      </c>
      <c r="D1047">
        <v>-9.3394012873309613</v>
      </c>
      <c r="E1047">
        <v>-10.156727354643726</v>
      </c>
      <c r="F1047">
        <v>-11.50726053644696</v>
      </c>
      <c r="G1047">
        <v>-11.738681434946248</v>
      </c>
      <c r="H1047">
        <v>-13.323571622021824</v>
      </c>
    </row>
    <row r="1048" spans="1:8" x14ac:dyDescent="0.75">
      <c r="A1048" t="s">
        <v>124</v>
      </c>
      <c r="B1048">
        <v>22.86</v>
      </c>
    </row>
    <row r="1049" spans="1:8" x14ac:dyDescent="0.75">
      <c r="A1049" t="s">
        <v>124</v>
      </c>
      <c r="B1049">
        <v>26.4</v>
      </c>
      <c r="C1049">
        <v>-3.3712074232878839</v>
      </c>
      <c r="D1049">
        <v>-3.5711157965075557</v>
      </c>
      <c r="E1049">
        <v>-4.0369190115444766</v>
      </c>
      <c r="F1049">
        <v>-4.6491985187847495</v>
      </c>
      <c r="G1049">
        <v>-5.0417509320873473</v>
      </c>
      <c r="H1049">
        <v>-5.5807796375932979</v>
      </c>
    </row>
    <row r="1050" spans="1:8" x14ac:dyDescent="0.75">
      <c r="A1050" t="s">
        <v>124</v>
      </c>
      <c r="B1050">
        <v>21.04</v>
      </c>
    </row>
    <row r="1051" spans="1:8" x14ac:dyDescent="0.75">
      <c r="A1051" t="s">
        <v>124</v>
      </c>
      <c r="B1051">
        <v>20.51</v>
      </c>
      <c r="C1051">
        <v>-2.623326361357365</v>
      </c>
      <c r="D1051">
        <v>-3.220270370142114</v>
      </c>
      <c r="E1051">
        <v>-3.297218685372945</v>
      </c>
      <c r="F1051">
        <v>-3.628717857967569</v>
      </c>
      <c r="G1051">
        <v>-4.4840997775940563</v>
      </c>
      <c r="H1051">
        <v>-5.1500645583322626</v>
      </c>
    </row>
    <row r="1052" spans="1:8" x14ac:dyDescent="0.75">
      <c r="A1052" t="s">
        <v>124</v>
      </c>
      <c r="B1052">
        <v>23.96239624</v>
      </c>
    </row>
    <row r="1053" spans="1:8" x14ac:dyDescent="0.75">
      <c r="A1053" t="s">
        <v>124</v>
      </c>
      <c r="B1053">
        <v>13.740497230000001</v>
      </c>
    </row>
    <row r="1054" spans="1:8" x14ac:dyDescent="0.75">
      <c r="A1054" t="s">
        <v>124</v>
      </c>
      <c r="B1054">
        <v>25.16619047</v>
      </c>
      <c r="C1054">
        <v>-4.0293003206937321</v>
      </c>
      <c r="D1054">
        <v>-4.6433263052386842</v>
      </c>
      <c r="E1054">
        <v>-5.0065935846067022</v>
      </c>
      <c r="F1054">
        <v>-5.8708214264922862</v>
      </c>
      <c r="G1054">
        <v>-5.9850764779880707</v>
      </c>
      <c r="H1054">
        <v>-8.9263214378823612</v>
      </c>
    </row>
    <row r="1055" spans="1:8" x14ac:dyDescent="0.75">
      <c r="A1055" t="s">
        <v>124</v>
      </c>
      <c r="B1055">
        <v>15.78</v>
      </c>
      <c r="C1055">
        <v>-18.735145451185961</v>
      </c>
      <c r="D1055">
        <v>-19.27640154803699</v>
      </c>
      <c r="E1055">
        <v>-19.636732720631976</v>
      </c>
      <c r="F1055">
        <v>-19.824238573862083</v>
      </c>
      <c r="G1055">
        <v>-21.851468433055498</v>
      </c>
      <c r="H1055">
        <v>-23.503737208319311</v>
      </c>
    </row>
    <row r="1056" spans="1:8" x14ac:dyDescent="0.75">
      <c r="A1056" t="s">
        <v>124</v>
      </c>
      <c r="B1056">
        <v>19.16</v>
      </c>
    </row>
    <row r="1057" spans="1:8" x14ac:dyDescent="0.75">
      <c r="A1057" t="s">
        <v>124</v>
      </c>
      <c r="B1057">
        <v>17.214343110000002</v>
      </c>
      <c r="C1057">
        <v>-1.7259751797732641</v>
      </c>
      <c r="D1057">
        <v>-2.2997056299847309</v>
      </c>
      <c r="E1057">
        <v>-2.8592364603714118</v>
      </c>
      <c r="F1057">
        <v>-3.3543248093428901</v>
      </c>
      <c r="G1057">
        <v>-4.5935390464233965</v>
      </c>
      <c r="H1057">
        <v>-5.2702610350788941</v>
      </c>
    </row>
    <row r="1058" spans="1:8" x14ac:dyDescent="0.75">
      <c r="A1058" t="s">
        <v>124</v>
      </c>
      <c r="B1058">
        <v>14.31</v>
      </c>
    </row>
    <row r="1059" spans="1:8" x14ac:dyDescent="0.75">
      <c r="A1059" t="s">
        <v>124</v>
      </c>
      <c r="B1059">
        <v>24.82</v>
      </c>
      <c r="C1059">
        <v>-9.4512426679814379</v>
      </c>
      <c r="D1059">
        <v>-9.9301430000943469</v>
      </c>
      <c r="E1059">
        <v>-10.01893148480071</v>
      </c>
      <c r="F1059">
        <v>-10.516193030052808</v>
      </c>
      <c r="G1059">
        <v>-10.519133892881484</v>
      </c>
      <c r="H1059">
        <v>-11.282760892252652</v>
      </c>
    </row>
    <row r="1060" spans="1:8" x14ac:dyDescent="0.75">
      <c r="A1060" t="s">
        <v>124</v>
      </c>
      <c r="B1060">
        <v>13.38</v>
      </c>
      <c r="C1060">
        <v>-3.7761876678453388</v>
      </c>
      <c r="D1060">
        <v>-4.0427659138252707</v>
      </c>
      <c r="E1060">
        <v>-4.1423910539863895</v>
      </c>
      <c r="F1060">
        <v>-4.5847307261042758</v>
      </c>
      <c r="G1060">
        <v>-5.1852911175176679</v>
      </c>
      <c r="H1060">
        <v>-5.2263206785444005</v>
      </c>
    </row>
    <row r="1061" spans="1:8" x14ac:dyDescent="0.75">
      <c r="A1061" t="s">
        <v>124</v>
      </c>
      <c r="B1061">
        <v>25.269398899999999</v>
      </c>
      <c r="C1061">
        <v>-5.1294529458111455</v>
      </c>
      <c r="D1061">
        <v>-5.7213079832662332</v>
      </c>
      <c r="E1061">
        <v>-5.9580858000566206</v>
      </c>
      <c r="F1061">
        <v>-6.117915301616156</v>
      </c>
      <c r="G1061">
        <v>-8.0477094898063264</v>
      </c>
      <c r="H1061">
        <v>-9.5897700935731276</v>
      </c>
    </row>
    <row r="1062" spans="1:8" x14ac:dyDescent="0.75">
      <c r="A1062" t="s">
        <v>124</v>
      </c>
      <c r="B1062">
        <v>23.18</v>
      </c>
    </row>
    <row r="1063" spans="1:8" x14ac:dyDescent="0.75">
      <c r="A1063" t="s">
        <v>124</v>
      </c>
      <c r="B1063">
        <v>23.26</v>
      </c>
      <c r="C1063">
        <v>-2.0351537956182009</v>
      </c>
      <c r="D1063">
        <v>-2.1103375931518338</v>
      </c>
      <c r="E1063">
        <v>-2.5454318554772897</v>
      </c>
      <c r="F1063">
        <v>-2.936106302729339</v>
      </c>
      <c r="G1063">
        <v>-3.8033539645515946</v>
      </c>
      <c r="H1063">
        <v>-5.1678120261854321</v>
      </c>
    </row>
    <row r="1064" spans="1:8" x14ac:dyDescent="0.75">
      <c r="A1064" t="s">
        <v>124</v>
      </c>
      <c r="B1064">
        <v>3.37</v>
      </c>
    </row>
    <row r="1065" spans="1:8" x14ac:dyDescent="0.75">
      <c r="A1065" t="s">
        <v>124</v>
      </c>
      <c r="B1065">
        <v>27.62</v>
      </c>
      <c r="C1065">
        <v>-6.1267890355427514</v>
      </c>
      <c r="D1065">
        <v>-6.683225855452231</v>
      </c>
      <c r="E1065">
        <v>-7.692529978260616</v>
      </c>
      <c r="F1065">
        <v>-8.2696807015722218</v>
      </c>
      <c r="G1065">
        <v>-9.0333077009433893</v>
      </c>
      <c r="H1065">
        <v>-11.26797985994844</v>
      </c>
    </row>
    <row r="1066" spans="1:8" x14ac:dyDescent="0.75">
      <c r="A1066" t="s">
        <v>124</v>
      </c>
      <c r="B1066">
        <v>24.49</v>
      </c>
    </row>
    <row r="1067" spans="1:8" x14ac:dyDescent="0.75">
      <c r="A1067" t="s">
        <v>124</v>
      </c>
      <c r="B1067">
        <v>20.79</v>
      </c>
    </row>
    <row r="1068" spans="1:8" x14ac:dyDescent="0.75">
      <c r="A1068" t="s">
        <v>124</v>
      </c>
      <c r="B1068">
        <v>19.760000000000002</v>
      </c>
      <c r="C1068">
        <v>-7.3703873382926588</v>
      </c>
      <c r="D1068">
        <v>-7.7632941093092338</v>
      </c>
      <c r="E1068">
        <v>-8.1910038700924552</v>
      </c>
      <c r="F1068">
        <v>-8.8677258587479528</v>
      </c>
      <c r="G1068">
        <v>-10.314922762673982</v>
      </c>
      <c r="H1068">
        <v>-11.214307952040212</v>
      </c>
    </row>
    <row r="1069" spans="1:8" x14ac:dyDescent="0.75">
      <c r="A1069" t="s">
        <v>124</v>
      </c>
      <c r="B1069">
        <v>16.010000000000002</v>
      </c>
    </row>
    <row r="1070" spans="1:8" x14ac:dyDescent="0.75">
      <c r="A1070" t="s">
        <v>124</v>
      </c>
      <c r="B1070">
        <v>17.14</v>
      </c>
    </row>
    <row r="1071" spans="1:8" x14ac:dyDescent="0.75">
      <c r="A1071" t="s">
        <v>124</v>
      </c>
      <c r="B1071">
        <v>22.555916239999998</v>
      </c>
      <c r="C1071">
        <v>-10.678733239958806</v>
      </c>
      <c r="D1071">
        <v>-10.868406106049559</v>
      </c>
      <c r="E1071">
        <v>-11.128864261790989</v>
      </c>
      <c r="F1071">
        <v>-11.489951071714339</v>
      </c>
      <c r="G1071">
        <v>-13.27472236336942</v>
      </c>
      <c r="H1071">
        <v>-13.345763380222614</v>
      </c>
    </row>
    <row r="1072" spans="1:8" x14ac:dyDescent="0.75">
      <c r="A1072" t="s">
        <v>123</v>
      </c>
      <c r="B1072">
        <v>18</v>
      </c>
      <c r="C1072">
        <v>-1.8863292278734682</v>
      </c>
      <c r="D1072">
        <v>-2.0921477965546713</v>
      </c>
      <c r="E1072">
        <v>-2.3428801120677356</v>
      </c>
      <c r="F1072">
        <v>-2.4069532064226991</v>
      </c>
      <c r="G1072">
        <v>-2.5128110084411719</v>
      </c>
      <c r="H1072">
        <v>-4.036653083427403</v>
      </c>
    </row>
    <row r="1073" spans="1:8" x14ac:dyDescent="0.75">
      <c r="A1073" t="s">
        <v>123</v>
      </c>
      <c r="B1073">
        <v>11.02753802</v>
      </c>
      <c r="C1073">
        <v>-2.897249574571017</v>
      </c>
      <c r="D1073">
        <v>-3.9029227632785495</v>
      </c>
      <c r="E1073">
        <v>-4.0756457253714489</v>
      </c>
      <c r="F1073">
        <v>-4.2260803007728729</v>
      </c>
      <c r="G1073">
        <v>-5.5270625783763991</v>
      </c>
      <c r="H1073">
        <v>-6.449166351756956</v>
      </c>
    </row>
    <row r="1074" spans="1:8" x14ac:dyDescent="0.75">
      <c r="A1074" t="s">
        <v>123</v>
      </c>
      <c r="B1074">
        <v>19.04</v>
      </c>
      <c r="C1074">
        <v>-0.94761747736861057</v>
      </c>
      <c r="D1074">
        <v>-1.2480293070622284</v>
      </c>
      <c r="E1074">
        <v>-1.964001607844744</v>
      </c>
      <c r="F1074">
        <v>-2.2788070177127508</v>
      </c>
      <c r="G1074">
        <v>-4.2233123045854821</v>
      </c>
      <c r="H1074">
        <v>-5.5772234831982557</v>
      </c>
    </row>
    <row r="1075" spans="1:8" x14ac:dyDescent="0.75">
      <c r="A1075" t="s">
        <v>123</v>
      </c>
      <c r="B1075">
        <v>22.4</v>
      </c>
      <c r="C1075">
        <v>-2.151094080579981</v>
      </c>
      <c r="D1075">
        <v>-2.7635192544221634</v>
      </c>
      <c r="E1075">
        <v>-3.2259671739721729</v>
      </c>
      <c r="F1075">
        <v>-3.8332896070167322</v>
      </c>
      <c r="G1075">
        <v>-4.3068817199124796</v>
      </c>
      <c r="H1075">
        <v>-4.3626026866411687</v>
      </c>
    </row>
    <row r="1076" spans="1:8" x14ac:dyDescent="0.75">
      <c r="A1076" t="s">
        <v>123</v>
      </c>
      <c r="B1076">
        <v>14.05</v>
      </c>
      <c r="C1076">
        <v>-1.5734253110385157</v>
      </c>
      <c r="D1076">
        <v>-1.9110727068354971</v>
      </c>
      <c r="E1076">
        <v>-2.7691033858610687</v>
      </c>
      <c r="F1076">
        <v>-4.3904511352394771</v>
      </c>
      <c r="G1076">
        <v>-5.7053696719082039</v>
      </c>
      <c r="H1076">
        <v>-8.0398735868175937</v>
      </c>
    </row>
    <row r="1077" spans="1:8" x14ac:dyDescent="0.75">
      <c r="A1077" t="s">
        <v>123</v>
      </c>
      <c r="B1077">
        <v>21.04</v>
      </c>
      <c r="C1077">
        <v>-2.151094080579981</v>
      </c>
      <c r="D1077">
        <v>-2.2342302443298205</v>
      </c>
      <c r="E1077">
        <v>-2.4431537826473031</v>
      </c>
      <c r="G1077">
        <v>-3.0783246642901911</v>
      </c>
      <c r="H1077">
        <v>-3.2009107910933068</v>
      </c>
    </row>
    <row r="1078" spans="1:8" x14ac:dyDescent="0.75">
      <c r="A1078" t="s">
        <v>123</v>
      </c>
      <c r="B1078">
        <v>22.53</v>
      </c>
      <c r="C1078">
        <v>-4.9672293320945542</v>
      </c>
      <c r="D1078">
        <v>-5.4518452906756982</v>
      </c>
      <c r="E1078">
        <v>-6.2987317763555319</v>
      </c>
      <c r="F1078">
        <v>-6.4408142241306603</v>
      </c>
      <c r="G1078">
        <v>-6.7807000864096052</v>
      </c>
      <c r="H1078">
        <v>-7.7668769541451255</v>
      </c>
    </row>
    <row r="1079" spans="1:8" x14ac:dyDescent="0.75">
      <c r="A1079" t="s">
        <v>123</v>
      </c>
      <c r="B1079">
        <v>21.268901</v>
      </c>
      <c r="C1079">
        <v>-1.4290081186531547</v>
      </c>
      <c r="D1079">
        <v>-1.9556494802184483</v>
      </c>
      <c r="E1079">
        <v>-3.0198357013741117</v>
      </c>
      <c r="F1079">
        <v>-4.3430822961370836</v>
      </c>
      <c r="G1079">
        <v>-4.563174097332376</v>
      </c>
      <c r="H1079">
        <v>-5.3404274267503924</v>
      </c>
    </row>
    <row r="1080" spans="1:8" x14ac:dyDescent="0.75">
      <c r="A1080" t="s">
        <v>123</v>
      </c>
      <c r="B1080">
        <v>13.740497230000001</v>
      </c>
    </row>
    <row r="1081" spans="1:8" x14ac:dyDescent="0.75">
      <c r="A1081" t="s">
        <v>123</v>
      </c>
      <c r="B1081">
        <v>14.57</v>
      </c>
      <c r="C1081">
        <v>-0.11420992964474756</v>
      </c>
      <c r="D1081">
        <v>-0.38443856612982413</v>
      </c>
      <c r="E1081">
        <v>-1.2006845374919075</v>
      </c>
      <c r="F1081">
        <v>-1.9695616697515768</v>
      </c>
      <c r="G1081">
        <v>-2.1896534709468694</v>
      </c>
      <c r="H1081">
        <v>-3.6689187725501284</v>
      </c>
    </row>
    <row r="1082" spans="1:8" x14ac:dyDescent="0.75">
      <c r="A1082" t="s">
        <v>123</v>
      </c>
      <c r="B1082">
        <v>4.8441870329999999</v>
      </c>
    </row>
    <row r="1083" spans="1:8" x14ac:dyDescent="0.75">
      <c r="A1083" t="s">
        <v>123</v>
      </c>
      <c r="B1083">
        <v>7.94</v>
      </c>
      <c r="C1083">
        <v>-3.162014427277509</v>
      </c>
      <c r="D1083">
        <v>-3.4014822017845145</v>
      </c>
      <c r="E1083">
        <v>-3.7692165126617683</v>
      </c>
      <c r="F1083">
        <v>-4.1285746263806749</v>
      </c>
      <c r="G1083">
        <v>-4.3626026866411687</v>
      </c>
      <c r="H1083">
        <v>-4.9141800834249869</v>
      </c>
    </row>
    <row r="1084" spans="1:8" x14ac:dyDescent="0.75">
      <c r="A1084" t="s">
        <v>123</v>
      </c>
      <c r="B1084">
        <v>26.12</v>
      </c>
    </row>
    <row r="1085" spans="1:8" x14ac:dyDescent="0.75">
      <c r="A1085" t="s">
        <v>123</v>
      </c>
      <c r="B1085">
        <v>3.37</v>
      </c>
      <c r="C1085">
        <v>-4.3654910304888581</v>
      </c>
      <c r="D1085">
        <v>-5.1649123989380508</v>
      </c>
      <c r="E1085">
        <v>-5.2429217523581944</v>
      </c>
      <c r="F1085">
        <v>-6.3126680354207112</v>
      </c>
      <c r="G1085">
        <v>-6.7556196339986876</v>
      </c>
      <c r="H1085">
        <v>-7.6275865720894389</v>
      </c>
    </row>
    <row r="1086" spans="1:8" x14ac:dyDescent="0.75">
      <c r="A1086" t="s">
        <v>123</v>
      </c>
      <c r="B1086">
        <v>25.29</v>
      </c>
      <c r="C1086">
        <v>-2.5843456577360646</v>
      </c>
      <c r="D1086">
        <v>-2.9947552489631941</v>
      </c>
      <c r="E1086">
        <v>-3.5268363247750001</v>
      </c>
      <c r="F1086">
        <v>-3.5742051638773935</v>
      </c>
      <c r="G1086">
        <v>-4.0115726310164641</v>
      </c>
      <c r="H1086">
        <v>-4.8389627957242851</v>
      </c>
    </row>
    <row r="1087" spans="1:8" x14ac:dyDescent="0.75">
      <c r="A1087" t="s">
        <v>123</v>
      </c>
      <c r="B1087">
        <v>17.2</v>
      </c>
      <c r="C1087">
        <v>-10.960542816087113</v>
      </c>
      <c r="D1087">
        <v>-11.483164565797667</v>
      </c>
      <c r="E1087">
        <v>-11.959548744412858</v>
      </c>
      <c r="F1087">
        <v>-12.293850475252897</v>
      </c>
      <c r="G1087">
        <v>-12.469341433533188</v>
      </c>
      <c r="H1087">
        <v>-12.603071753682022</v>
      </c>
    </row>
    <row r="1088" spans="1:8" x14ac:dyDescent="0.75">
      <c r="A1088" t="s">
        <v>123</v>
      </c>
      <c r="B1088">
        <v>15.72400798</v>
      </c>
      <c r="C1088">
        <v>-7.4463911347099447</v>
      </c>
      <c r="D1088">
        <v>-7.7445885674536497</v>
      </c>
      <c r="E1088">
        <v>-8.1373792612097677</v>
      </c>
      <c r="F1088">
        <v>-8.1903081622190168</v>
      </c>
      <c r="G1088">
        <v>-8.6778365341799226</v>
      </c>
      <c r="H1088">
        <v>-11.062501353911166</v>
      </c>
    </row>
    <row r="1089" spans="1:8" x14ac:dyDescent="0.75">
      <c r="A1089" t="s">
        <v>123</v>
      </c>
      <c r="B1089">
        <v>18.18</v>
      </c>
      <c r="C1089">
        <v>-10.719847495444832</v>
      </c>
      <c r="D1089">
        <v>-11.056941292004334</v>
      </c>
      <c r="E1089">
        <v>-11.472020372451931</v>
      </c>
      <c r="F1089">
        <v>-11.683735976488874</v>
      </c>
      <c r="G1089">
        <v>-12.174056414169245</v>
      </c>
      <c r="H1089">
        <v>-16.152196465148517</v>
      </c>
    </row>
    <row r="1090" spans="1:8" x14ac:dyDescent="0.75">
      <c r="A1090" t="s">
        <v>120</v>
      </c>
      <c r="B1090">
        <v>29.26</v>
      </c>
      <c r="C1090">
        <v>-5.6716508035523088</v>
      </c>
      <c r="D1090">
        <v>-5.848733974305671</v>
      </c>
      <c r="E1090">
        <v>-6.2751817718705079</v>
      </c>
      <c r="F1090">
        <v>-6.2959067203332006</v>
      </c>
      <c r="G1090">
        <v>-8.6946276072177131</v>
      </c>
      <c r="H1090">
        <v>-9.3727939763576913</v>
      </c>
    </row>
    <row r="1091" spans="1:8" x14ac:dyDescent="0.75">
      <c r="A1091" t="s">
        <v>120</v>
      </c>
      <c r="B1091">
        <v>17.02516314</v>
      </c>
      <c r="C1091">
        <v>0.28276126240727634</v>
      </c>
      <c r="D1091">
        <v>0.24012533510308073</v>
      </c>
      <c r="E1091">
        <v>-1.1466315413017387</v>
      </c>
      <c r="F1091">
        <v>-1.2606904271191484</v>
      </c>
      <c r="G1091">
        <v>-2.332268213178605</v>
      </c>
      <c r="H1091">
        <v>-4.0312217397584886</v>
      </c>
    </row>
    <row r="1092" spans="1:8" x14ac:dyDescent="0.75">
      <c r="A1092" t="s">
        <v>120</v>
      </c>
      <c r="B1092">
        <v>9.3800000000000008</v>
      </c>
      <c r="C1092">
        <v>-1.8450844520102332</v>
      </c>
      <c r="D1092">
        <v>-2.5520378782505264</v>
      </c>
      <c r="E1092">
        <v>-2.6829228177191404</v>
      </c>
      <c r="F1092">
        <v>-3.2004747116830585</v>
      </c>
      <c r="G1092">
        <v>-3.8637655594515192</v>
      </c>
      <c r="H1092">
        <v>-4.6222454541062223</v>
      </c>
    </row>
    <row r="1093" spans="1:8" x14ac:dyDescent="0.75">
      <c r="A1093" t="s">
        <v>120</v>
      </c>
      <c r="B1093">
        <v>17.29</v>
      </c>
      <c r="C1093">
        <v>-0.37527508531131626</v>
      </c>
      <c r="D1093">
        <v>-0.82623461204558923</v>
      </c>
      <c r="E1093">
        <v>-1.0512922005366454</v>
      </c>
      <c r="F1093">
        <v>-1.4747719807907862</v>
      </c>
      <c r="G1093">
        <v>-2.6445290101943746</v>
      </c>
      <c r="H1093">
        <v>-2.6711644069223461</v>
      </c>
    </row>
    <row r="1094" spans="1:8" x14ac:dyDescent="0.75">
      <c r="A1094" t="s">
        <v>120</v>
      </c>
      <c r="B1094">
        <v>11.02753802</v>
      </c>
      <c r="C1094">
        <v>-3.9829512991856109</v>
      </c>
      <c r="D1094">
        <v>-5.4637616600223096</v>
      </c>
      <c r="E1094">
        <v>-5.9908917689460024</v>
      </c>
      <c r="F1094">
        <v>-6.5861327578791204</v>
      </c>
      <c r="G1094">
        <v>-7.3442309035591489</v>
      </c>
      <c r="H1094">
        <v>-9.4231223388590521</v>
      </c>
    </row>
    <row r="1095" spans="1:8" x14ac:dyDescent="0.75">
      <c r="A1095" t="s">
        <v>120</v>
      </c>
      <c r="B1095">
        <v>10.9</v>
      </c>
      <c r="C1095">
        <v>0.82728365264678938</v>
      </c>
      <c r="D1095">
        <v>0.66038385163188007</v>
      </c>
      <c r="E1095">
        <v>0.31686143427389202</v>
      </c>
      <c r="F1095">
        <v>-0.25468658888585965</v>
      </c>
      <c r="G1095">
        <v>-0.35833691755538982</v>
      </c>
      <c r="H1095">
        <v>-1.193449995176977</v>
      </c>
    </row>
    <row r="1096" spans="1:8" x14ac:dyDescent="0.75">
      <c r="A1096" t="s">
        <v>120</v>
      </c>
      <c r="B1096">
        <v>22.4</v>
      </c>
      <c r="C1096">
        <v>-0.55437957819869466</v>
      </c>
      <c r="D1096">
        <v>-0.81438812915889491</v>
      </c>
      <c r="E1096">
        <v>-1.7590619837153139</v>
      </c>
      <c r="F1096">
        <v>-2.375027921111124</v>
      </c>
      <c r="G1096">
        <v>-2.4490748357419863</v>
      </c>
      <c r="H1096">
        <v>-2.4905247326673488</v>
      </c>
    </row>
    <row r="1097" spans="1:8" x14ac:dyDescent="0.75">
      <c r="A1097" t="s">
        <v>120</v>
      </c>
      <c r="B1097">
        <v>14.05</v>
      </c>
      <c r="C1097">
        <v>-10.226022194117038</v>
      </c>
      <c r="D1097">
        <v>-11.226602236810423</v>
      </c>
      <c r="E1097">
        <v>-12.177212125988236</v>
      </c>
      <c r="F1097">
        <v>-13.281826292693072</v>
      </c>
      <c r="G1097">
        <v>-14.084342352609161</v>
      </c>
      <c r="H1097">
        <v>-14.863191033107974</v>
      </c>
    </row>
    <row r="1098" spans="1:8" x14ac:dyDescent="0.75">
      <c r="A1098" t="s">
        <v>120</v>
      </c>
      <c r="B1098">
        <v>21.04</v>
      </c>
    </row>
    <row r="1099" spans="1:8" x14ac:dyDescent="0.75">
      <c r="A1099" t="s">
        <v>120</v>
      </c>
      <c r="B1099">
        <v>23.827160750000001</v>
      </c>
      <c r="C1099">
        <v>-6.3032523906529994</v>
      </c>
      <c r="D1099">
        <v>-6.7687971870203967</v>
      </c>
      <c r="E1099">
        <v>-7.2473438488954462</v>
      </c>
      <c r="F1099">
        <v>-7.6927617574569513</v>
      </c>
      <c r="G1099">
        <v>-7.825198759518015</v>
      </c>
      <c r="H1099">
        <v>-7.9425796013211896</v>
      </c>
    </row>
    <row r="1100" spans="1:8" x14ac:dyDescent="0.75">
      <c r="A1100" t="s">
        <v>120</v>
      </c>
      <c r="B1100">
        <v>21.268901</v>
      </c>
      <c r="C1100">
        <v>-1.4243156865087927</v>
      </c>
      <c r="D1100">
        <v>-2.4283498872793161</v>
      </c>
      <c r="E1100">
        <v>-2.4964607672887635</v>
      </c>
      <c r="F1100">
        <v>-3.1479661533446568</v>
      </c>
      <c r="G1100">
        <v>-3.5003670362786319</v>
      </c>
      <c r="H1100">
        <v>-3.5536634160906884</v>
      </c>
    </row>
    <row r="1101" spans="1:8" x14ac:dyDescent="0.75">
      <c r="A1101" t="s">
        <v>120</v>
      </c>
      <c r="B1101">
        <v>13.740497230000001</v>
      </c>
    </row>
    <row r="1102" spans="1:8" x14ac:dyDescent="0.75">
      <c r="A1102" t="s">
        <v>120</v>
      </c>
      <c r="B1102">
        <v>25.15076745</v>
      </c>
      <c r="C1102">
        <v>-0.91992092935759295</v>
      </c>
      <c r="D1102">
        <v>-0.99940789534549845</v>
      </c>
      <c r="E1102">
        <v>-1.9690563640456757</v>
      </c>
      <c r="F1102">
        <v>-2.7186187103014898</v>
      </c>
      <c r="G1102">
        <v>-3.9470559754770007</v>
      </c>
      <c r="H1102">
        <v>-5.0803041937662465</v>
      </c>
    </row>
    <row r="1103" spans="1:8" x14ac:dyDescent="0.75">
      <c r="A1103" t="s">
        <v>120</v>
      </c>
      <c r="B1103">
        <v>15.78</v>
      </c>
      <c r="C1103">
        <v>-11.764893333785622</v>
      </c>
      <c r="D1103">
        <v>-12.14752554736272</v>
      </c>
      <c r="E1103">
        <v>-12.709690882307898</v>
      </c>
      <c r="F1103">
        <v>-12.888144646232895</v>
      </c>
      <c r="G1103">
        <v>-14.881023970986876</v>
      </c>
      <c r="H1103">
        <v>-17.459840193420852</v>
      </c>
    </row>
    <row r="1104" spans="1:8" x14ac:dyDescent="0.75">
      <c r="A1104" t="s">
        <v>120</v>
      </c>
      <c r="B1104">
        <v>19.63</v>
      </c>
      <c r="C1104">
        <v>-5.6972371596790801</v>
      </c>
      <c r="D1104">
        <v>-6.3432926518799775</v>
      </c>
      <c r="E1104">
        <v>-7.0984483666054006</v>
      </c>
      <c r="F1104">
        <v>-7.2376381439350137</v>
      </c>
      <c r="G1104">
        <v>-7.9483503580682653</v>
      </c>
      <c r="H1104">
        <v>-8.9048962818674919</v>
      </c>
    </row>
    <row r="1105" spans="1:8" x14ac:dyDescent="0.75">
      <c r="A1105" t="s">
        <v>120</v>
      </c>
      <c r="B1105">
        <v>15.999845970000001</v>
      </c>
      <c r="C1105">
        <v>-0.68863004869442734</v>
      </c>
      <c r="D1105">
        <v>-1.0291416230040815</v>
      </c>
      <c r="E1105">
        <v>-1.0856536948461251</v>
      </c>
      <c r="F1105">
        <v>-1.4455680041447405</v>
      </c>
      <c r="G1105">
        <v>-2.7870294130042939</v>
      </c>
      <c r="H1105">
        <v>-2.8435414848463374</v>
      </c>
    </row>
    <row r="1106" spans="1:8" x14ac:dyDescent="0.75">
      <c r="A1106" t="s">
        <v>120</v>
      </c>
      <c r="B1106">
        <v>14.31</v>
      </c>
    </row>
    <row r="1107" spans="1:8" x14ac:dyDescent="0.75">
      <c r="A1107" t="s">
        <v>120</v>
      </c>
      <c r="B1107">
        <v>24.26</v>
      </c>
      <c r="C1107">
        <v>-5.8611889633924656</v>
      </c>
      <c r="D1107">
        <v>-7.0216054599514015</v>
      </c>
      <c r="E1107">
        <v>-7.1781219169326356</v>
      </c>
      <c r="F1107">
        <v>-8.6588783758693584</v>
      </c>
      <c r="G1107">
        <v>-9.6460580164041865</v>
      </c>
      <c r="H1107">
        <v>-14.082346535080864</v>
      </c>
    </row>
    <row r="1108" spans="1:8" x14ac:dyDescent="0.75">
      <c r="A1108" t="s">
        <v>120</v>
      </c>
      <c r="B1108">
        <v>7.35</v>
      </c>
      <c r="C1108">
        <v>-3.5847123923329867</v>
      </c>
      <c r="D1108">
        <v>-4.0437484039014757</v>
      </c>
      <c r="E1108">
        <v>-4.4736352060974589</v>
      </c>
      <c r="F1108">
        <v>-4.8975794629732032</v>
      </c>
      <c r="G1108">
        <v>-5.9203632329598275</v>
      </c>
      <c r="H1108">
        <v>-6.4451002305041527</v>
      </c>
    </row>
    <row r="1109" spans="1:8" x14ac:dyDescent="0.75">
      <c r="A1109" t="s">
        <v>120</v>
      </c>
      <c r="B1109">
        <v>25.285164030000001</v>
      </c>
      <c r="C1109">
        <v>-3.2608158618598506</v>
      </c>
      <c r="D1109">
        <v>-3.843377447796219</v>
      </c>
      <c r="E1109">
        <v>-3.9306459690836402</v>
      </c>
      <c r="F1109">
        <v>-4.0811295604693365</v>
      </c>
      <c r="G1109">
        <v>-4.8124844952753918</v>
      </c>
      <c r="H1109">
        <v>-4.8245242227354659</v>
      </c>
    </row>
    <row r="1110" spans="1:8" x14ac:dyDescent="0.75">
      <c r="A1110" t="s">
        <v>120</v>
      </c>
      <c r="B1110">
        <v>23.18</v>
      </c>
    </row>
    <row r="1111" spans="1:8" x14ac:dyDescent="0.75">
      <c r="A1111" t="s">
        <v>120</v>
      </c>
      <c r="B1111">
        <v>23.41</v>
      </c>
      <c r="C1111">
        <v>-0.89447633946519045</v>
      </c>
      <c r="D1111">
        <v>-1.2791235286438829</v>
      </c>
      <c r="E1111">
        <v>-1.5108687794524753</v>
      </c>
      <c r="F1111">
        <v>-1.5439715290349851</v>
      </c>
      <c r="G1111">
        <v>-1.7004619822852061</v>
      </c>
      <c r="H1111">
        <v>-2.1579456220378543</v>
      </c>
    </row>
    <row r="1112" spans="1:8" x14ac:dyDescent="0.75">
      <c r="A1112" t="s">
        <v>120</v>
      </c>
      <c r="B1112">
        <v>20.99</v>
      </c>
    </row>
    <row r="1113" spans="1:8" x14ac:dyDescent="0.75">
      <c r="A1113" t="s">
        <v>120</v>
      </c>
      <c r="B1113">
        <v>25.93</v>
      </c>
      <c r="C1113">
        <v>-10.385838160059194</v>
      </c>
      <c r="D1113">
        <v>-10.744585633146631</v>
      </c>
      <c r="E1113">
        <v>-11.554211798308827</v>
      </c>
      <c r="F1113">
        <v>-11.987589979410235</v>
      </c>
      <c r="G1113">
        <v>-12.285566733114862</v>
      </c>
      <c r="H1113">
        <v>-13.254673780594034</v>
      </c>
    </row>
    <row r="1114" spans="1:8" x14ac:dyDescent="0.75">
      <c r="A1114" t="s">
        <v>120</v>
      </c>
      <c r="B1114">
        <v>25.29</v>
      </c>
      <c r="C1114">
        <v>-0.93817492010020065</v>
      </c>
      <c r="D1114">
        <v>-1.4688615325255068</v>
      </c>
      <c r="E1114">
        <v>-1.536972412534954</v>
      </c>
      <c r="F1114">
        <v>-2.1618168155067621</v>
      </c>
      <c r="G1114">
        <v>-2.4668317668939599</v>
      </c>
      <c r="H1114">
        <v>-4.0215611105809099</v>
      </c>
    </row>
    <row r="1115" spans="1:8" x14ac:dyDescent="0.75">
      <c r="A1115" t="s">
        <v>120</v>
      </c>
      <c r="B1115">
        <v>17.2</v>
      </c>
      <c r="C1115">
        <v>-13.808112051864562</v>
      </c>
      <c r="D1115">
        <v>-14.721058824823777</v>
      </c>
      <c r="E1115">
        <v>-14.960930913512222</v>
      </c>
      <c r="F1115">
        <v>-15.730875542078946</v>
      </c>
      <c r="G1115">
        <v>-16.337963013898758</v>
      </c>
      <c r="H1115">
        <v>-17.999310703565957</v>
      </c>
    </row>
    <row r="1116" spans="1:8" x14ac:dyDescent="0.75">
      <c r="A1116" t="s">
        <v>120</v>
      </c>
      <c r="B1116">
        <v>17.760000000000002</v>
      </c>
      <c r="C1116">
        <v>-1.0661067007340583</v>
      </c>
      <c r="D1116">
        <v>-1.7442730698740365</v>
      </c>
      <c r="E1116">
        <v>-1.972298675675789</v>
      </c>
      <c r="F1116">
        <v>-2.0729809870346227</v>
      </c>
      <c r="G1116">
        <v>-2.9495439615815724</v>
      </c>
      <c r="H1116">
        <v>-3.9327252821087706</v>
      </c>
    </row>
    <row r="1117" spans="1:8" x14ac:dyDescent="0.75">
      <c r="A1117" t="s">
        <v>120</v>
      </c>
      <c r="B1117">
        <v>17.183609199999999</v>
      </c>
      <c r="C1117">
        <v>-2.3198381509456847</v>
      </c>
      <c r="D1117">
        <v>-3.029501324477736</v>
      </c>
      <c r="E1117">
        <v>-3.245680447392794</v>
      </c>
      <c r="F1117">
        <v>-3.7432071422777971</v>
      </c>
      <c r="G1117">
        <v>-5.0935782595802479</v>
      </c>
      <c r="H1117">
        <v>-5.1646571569003914</v>
      </c>
    </row>
    <row r="1118" spans="1:8" x14ac:dyDescent="0.75">
      <c r="A1118" t="s">
        <v>120</v>
      </c>
      <c r="B1118">
        <v>12.69</v>
      </c>
      <c r="C1118">
        <v>-9.5863632909478387</v>
      </c>
      <c r="D1118">
        <v>-10.050934759141557</v>
      </c>
      <c r="E1118">
        <v>-10.347071244952778</v>
      </c>
      <c r="F1118">
        <v>-10.379668262658278</v>
      </c>
      <c r="G1118">
        <v>-11.866261139979624</v>
      </c>
      <c r="H1118">
        <v>-11.904768605950423</v>
      </c>
    </row>
    <row r="1119" spans="1:8" x14ac:dyDescent="0.75">
      <c r="A1119" t="s">
        <v>120</v>
      </c>
      <c r="B1119">
        <v>22.523111</v>
      </c>
      <c r="C1119">
        <v>-6.1230015381611054</v>
      </c>
      <c r="D1119">
        <v>-6.3754975164053658</v>
      </c>
      <c r="E1119">
        <v>-6.4925647766554224</v>
      </c>
      <c r="F1119">
        <v>-6.6876682323180932</v>
      </c>
      <c r="G1119">
        <v>-8.4706487689135255</v>
      </c>
      <c r="H1119">
        <v>-8.6177219707031067</v>
      </c>
    </row>
    <row r="1120" spans="1:8" x14ac:dyDescent="0.75">
      <c r="A1120" t="s">
        <v>125</v>
      </c>
      <c r="B1120">
        <v>29.26</v>
      </c>
      <c r="C1120">
        <v>-6.0728656081149772</v>
      </c>
      <c r="D1120">
        <v>-6.49009089933356</v>
      </c>
      <c r="E1120">
        <v>-6.9950544831243047</v>
      </c>
      <c r="F1120">
        <v>-8.249701360585922</v>
      </c>
      <c r="G1120">
        <v>-8.9405266599413267</v>
      </c>
      <c r="H1120">
        <v>-9.4516731435441983</v>
      </c>
    </row>
    <row r="1121" spans="1:8" x14ac:dyDescent="0.75">
      <c r="A1121" t="s">
        <v>125</v>
      </c>
      <c r="B1121">
        <v>16.85530442</v>
      </c>
      <c r="C1121">
        <v>-1.4831254205354063</v>
      </c>
      <c r="D1121">
        <v>-1.697184201747693</v>
      </c>
      <c r="E1121">
        <v>-2.3641699364830835</v>
      </c>
      <c r="F1121">
        <v>-3.0781230681073177</v>
      </c>
      <c r="G1121">
        <v>-3.8390435966203946</v>
      </c>
      <c r="H1121">
        <v>-4.8786571869721724</v>
      </c>
    </row>
    <row r="1122" spans="1:8" x14ac:dyDescent="0.75">
      <c r="A1122" t="s">
        <v>125</v>
      </c>
      <c r="B1122">
        <v>10.07</v>
      </c>
      <c r="C1122">
        <v>-9.0230925821076724</v>
      </c>
      <c r="D1122">
        <v>-9.4200165965778133</v>
      </c>
      <c r="E1122">
        <v>-9.7951954203818126</v>
      </c>
      <c r="F1122">
        <v>-9.8890103858272056</v>
      </c>
      <c r="G1122">
        <v>-9.9640245404606507</v>
      </c>
      <c r="H1122">
        <v>-10.010918516853737</v>
      </c>
    </row>
    <row r="1123" spans="1:8" x14ac:dyDescent="0.75">
      <c r="A1123" t="s">
        <v>125</v>
      </c>
      <c r="B1123">
        <v>16.98</v>
      </c>
      <c r="C1123">
        <v>-0.62215556698491414</v>
      </c>
      <c r="D1123">
        <v>-1.0754820138909897</v>
      </c>
      <c r="E1123">
        <v>-1.3412325552246884</v>
      </c>
      <c r="F1123">
        <v>-3.1452189754206477</v>
      </c>
      <c r="G1123">
        <v>-3.9236968012689477</v>
      </c>
      <c r="H1123">
        <v>-4.4301841615054522</v>
      </c>
    </row>
    <row r="1124" spans="1:8" x14ac:dyDescent="0.75">
      <c r="A1124" t="s">
        <v>125</v>
      </c>
      <c r="B1124">
        <v>11.02753802</v>
      </c>
    </row>
    <row r="1125" spans="1:8" x14ac:dyDescent="0.75">
      <c r="A1125" t="s">
        <v>125</v>
      </c>
      <c r="B1125">
        <v>10.039999999999999</v>
      </c>
      <c r="C1125">
        <v>-0.89228215911104891</v>
      </c>
      <c r="D1125">
        <v>-1.3006055157689107</v>
      </c>
      <c r="E1125">
        <v>-1.8164662687521897</v>
      </c>
      <c r="F1125">
        <v>-2.4136081133062226</v>
      </c>
      <c r="G1125">
        <v>-2.4261149745216635</v>
      </c>
      <c r="H1125">
        <v>-3.4328497707165502</v>
      </c>
    </row>
    <row r="1126" spans="1:8" x14ac:dyDescent="0.75">
      <c r="A1126" t="s">
        <v>125</v>
      </c>
      <c r="B1126">
        <v>22.4</v>
      </c>
      <c r="C1126">
        <v>-1.2550215986623536</v>
      </c>
      <c r="D1126">
        <v>-1.6604699378578429</v>
      </c>
      <c r="E1126">
        <v>-2.0043301711325046</v>
      </c>
      <c r="F1126">
        <v>-2.8376833557675392</v>
      </c>
      <c r="G1126">
        <v>-3.3085473102913707</v>
      </c>
      <c r="H1126">
        <v>-4.0210796734893623</v>
      </c>
    </row>
    <row r="1127" spans="1:8" x14ac:dyDescent="0.75">
      <c r="A1127" t="s">
        <v>125</v>
      </c>
      <c r="B1127">
        <v>14.05</v>
      </c>
      <c r="C1127">
        <v>-11.640152019037989</v>
      </c>
      <c r="D1127">
        <v>-11.976464296697833</v>
      </c>
      <c r="E1127">
        <v>-12.592934203507349</v>
      </c>
      <c r="F1127">
        <v>-13.547081443779389</v>
      </c>
      <c r="G1127">
        <v>-14.101615289267368</v>
      </c>
      <c r="H1127">
        <v>-14.625154338294553</v>
      </c>
    </row>
    <row r="1128" spans="1:8" x14ac:dyDescent="0.75">
      <c r="A1128" t="s">
        <v>125</v>
      </c>
      <c r="B1128">
        <v>21.04</v>
      </c>
    </row>
    <row r="1129" spans="1:8" x14ac:dyDescent="0.75">
      <c r="A1129" t="s">
        <v>125</v>
      </c>
      <c r="B1129">
        <v>22.0248405</v>
      </c>
      <c r="C1129">
        <v>-5.2437637658978167</v>
      </c>
      <c r="D1129">
        <v>-5.3264436995915512</v>
      </c>
      <c r="E1129">
        <v>-5.8681650059886046</v>
      </c>
      <c r="F1129">
        <v>-5.9088556539844745</v>
      </c>
      <c r="G1129">
        <v>-6.9923253217307142</v>
      </c>
      <c r="H1129">
        <v>-8.0569647427980264</v>
      </c>
    </row>
    <row r="1130" spans="1:8" x14ac:dyDescent="0.75">
      <c r="A1130" t="s">
        <v>125</v>
      </c>
      <c r="B1130">
        <v>23.96239624</v>
      </c>
    </row>
    <row r="1131" spans="1:8" x14ac:dyDescent="0.75">
      <c r="A1131" t="s">
        <v>125</v>
      </c>
      <c r="B1131">
        <v>13.740497230000001</v>
      </c>
    </row>
    <row r="1132" spans="1:8" x14ac:dyDescent="0.75">
      <c r="A1132" t="s">
        <v>125</v>
      </c>
      <c r="B1132">
        <v>24.159274910000001</v>
      </c>
      <c r="C1132">
        <v>-2.7831683039939801</v>
      </c>
      <c r="D1132">
        <v>-3.4328497707165502</v>
      </c>
      <c r="E1132">
        <v>-3.542278053186851</v>
      </c>
      <c r="F1132">
        <v>-3.6704531211507017</v>
      </c>
      <c r="G1132">
        <v>-3.8486556339763038</v>
      </c>
      <c r="H1132">
        <v>-4.8522569617025368</v>
      </c>
    </row>
    <row r="1133" spans="1:8" x14ac:dyDescent="0.75">
      <c r="A1133" t="s">
        <v>125</v>
      </c>
      <c r="B1133">
        <v>3.51</v>
      </c>
      <c r="C1133">
        <v>-4.3499025383255665</v>
      </c>
      <c r="D1133">
        <v>-4.567759634875288</v>
      </c>
      <c r="E1133">
        <v>-5.0367264114654704</v>
      </c>
      <c r="F1133">
        <v>-5.3712511831544818</v>
      </c>
      <c r="G1133">
        <v>-5.8183377057824472</v>
      </c>
      <c r="H1133">
        <v>-6.4717739321355507</v>
      </c>
    </row>
    <row r="1134" spans="1:8" x14ac:dyDescent="0.75">
      <c r="A1134" t="s">
        <v>125</v>
      </c>
      <c r="B1134">
        <v>19.16</v>
      </c>
    </row>
    <row r="1135" spans="1:8" x14ac:dyDescent="0.75">
      <c r="A1135" t="s">
        <v>125</v>
      </c>
      <c r="B1135">
        <v>16.17509416</v>
      </c>
      <c r="C1135">
        <v>-1.324484706512862</v>
      </c>
      <c r="D1135">
        <v>-2.2822995768737062</v>
      </c>
      <c r="E1135">
        <v>-2.6481050079309187</v>
      </c>
      <c r="F1135">
        <v>-2.6731187303618</v>
      </c>
      <c r="G1135">
        <v>-3.9893645758148168</v>
      </c>
      <c r="H1135">
        <v>-7.4190808780627018</v>
      </c>
    </row>
    <row r="1136" spans="1:8" x14ac:dyDescent="0.75">
      <c r="A1136" t="s">
        <v>125</v>
      </c>
      <c r="B1136">
        <v>14.31</v>
      </c>
    </row>
    <row r="1137" spans="1:8" x14ac:dyDescent="0.75">
      <c r="A1137" t="s">
        <v>125</v>
      </c>
      <c r="B1137">
        <v>1.81</v>
      </c>
      <c r="C1137">
        <v>-0.20534504420043154</v>
      </c>
      <c r="D1137">
        <v>-0.40166184708599423</v>
      </c>
      <c r="E1137">
        <v>-1.1516294484422345</v>
      </c>
      <c r="F1137">
        <v>-1.3179334491189483</v>
      </c>
      <c r="G1137">
        <v>-1.6442786164071057</v>
      </c>
      <c r="H1137">
        <v>-1.8168725629848674</v>
      </c>
    </row>
    <row r="1138" spans="1:8" x14ac:dyDescent="0.75">
      <c r="A1138" t="s">
        <v>125</v>
      </c>
      <c r="B1138">
        <v>7.07</v>
      </c>
      <c r="C1138">
        <v>-4.7010671080895401</v>
      </c>
      <c r="D1138">
        <v>-5.4212786280162319</v>
      </c>
      <c r="E1138">
        <v>-5.6588819784503723</v>
      </c>
      <c r="F1138">
        <v>-6.6937639655448065</v>
      </c>
      <c r="G1138">
        <v>-7.4347212077467963</v>
      </c>
    </row>
    <row r="1139" spans="1:8" x14ac:dyDescent="0.75">
      <c r="A1139" t="s">
        <v>125</v>
      </c>
      <c r="C1139">
        <v>-2.3218289364076052</v>
      </c>
      <c r="D1139">
        <v>-2.8495357776039634</v>
      </c>
      <c r="E1139">
        <v>-2.9904379682704927</v>
      </c>
      <c r="F1139">
        <v>-3.0937608304355209</v>
      </c>
      <c r="G1139">
        <v>-3.7764113824512373</v>
      </c>
      <c r="H1139">
        <v>-4.5874376822996377</v>
      </c>
    </row>
    <row r="1140" spans="1:8" x14ac:dyDescent="0.75">
      <c r="A1140" t="s">
        <v>125</v>
      </c>
      <c r="B1140">
        <v>23.18</v>
      </c>
    </row>
    <row r="1141" spans="1:8" x14ac:dyDescent="0.75">
      <c r="A1141" t="s">
        <v>125</v>
      </c>
      <c r="B1141">
        <v>22.21</v>
      </c>
      <c r="C1141">
        <v>-1.7507196836807888</v>
      </c>
      <c r="D1141">
        <v>-2.3314823179318269</v>
      </c>
      <c r="E1141">
        <v>-2.3409172367833873</v>
      </c>
      <c r="F1141">
        <v>-2.3942462177633574</v>
      </c>
      <c r="G1141">
        <v>-3.4862567393245856</v>
      </c>
      <c r="H1141">
        <v>-3.6870741069496935</v>
      </c>
    </row>
    <row r="1142" spans="1:8" x14ac:dyDescent="0.75">
      <c r="A1142" t="s">
        <v>125</v>
      </c>
      <c r="B1142">
        <v>20.99</v>
      </c>
    </row>
    <row r="1143" spans="1:8" x14ac:dyDescent="0.75">
      <c r="A1143" t="s">
        <v>125</v>
      </c>
      <c r="B1143">
        <v>22.75</v>
      </c>
      <c r="C1143">
        <v>-3.2146423565296072</v>
      </c>
      <c r="D1143">
        <v>-3.635509191784708</v>
      </c>
      <c r="E1143">
        <v>-3.8327668477274224</v>
      </c>
      <c r="F1143">
        <v>-4.6594579648561485</v>
      </c>
      <c r="G1143">
        <v>-4.7815840187479948</v>
      </c>
      <c r="H1143">
        <v>-5.4141017444762536</v>
      </c>
    </row>
    <row r="1144" spans="1:8" x14ac:dyDescent="0.75">
      <c r="A1144" t="s">
        <v>125</v>
      </c>
      <c r="B1144">
        <v>25.29</v>
      </c>
      <c r="C1144">
        <v>-1.4423821990299568</v>
      </c>
      <c r="D1144">
        <v>-1.7565056284462679</v>
      </c>
      <c r="E1144">
        <v>-2.047717533017626</v>
      </c>
      <c r="F1144">
        <v>-2.4659331588381654</v>
      </c>
      <c r="G1144">
        <v>-2.8128982249189094</v>
      </c>
      <c r="H1144">
        <v>-3.4231852319162877</v>
      </c>
    </row>
    <row r="1145" spans="1:8" x14ac:dyDescent="0.75">
      <c r="A1145" t="s">
        <v>125</v>
      </c>
      <c r="B1145">
        <v>17.2</v>
      </c>
    </row>
    <row r="1146" spans="1:8" x14ac:dyDescent="0.75">
      <c r="A1146" t="s">
        <v>125</v>
      </c>
      <c r="B1146">
        <v>18.34</v>
      </c>
      <c r="C1146">
        <v>-1.2434467288750228</v>
      </c>
      <c r="D1146">
        <v>-1.6445036802046973</v>
      </c>
      <c r="E1146">
        <v>-1.7164113790286641</v>
      </c>
      <c r="F1146">
        <v>-2.9420027401641526</v>
      </c>
      <c r="G1146">
        <v>-3.6173192204794833</v>
      </c>
      <c r="H1146">
        <v>-4.7678424016631178</v>
      </c>
    </row>
    <row r="1147" spans="1:8" x14ac:dyDescent="0.75">
      <c r="A1147" t="s">
        <v>125</v>
      </c>
      <c r="B1147">
        <v>16.453700560000001</v>
      </c>
      <c r="C1147">
        <v>-3.182159202443398</v>
      </c>
      <c r="D1147">
        <v>-3.43247296453452</v>
      </c>
      <c r="E1147">
        <v>-3.7329726017240987</v>
      </c>
      <c r="F1147">
        <v>-3.8940491864401308</v>
      </c>
      <c r="G1147">
        <v>-5.0681577715437216</v>
      </c>
      <c r="H1147">
        <v>-6.5334514954186318</v>
      </c>
    </row>
    <row r="1148" spans="1:8" x14ac:dyDescent="0.75">
      <c r="A1148" t="s">
        <v>125</v>
      </c>
      <c r="B1148">
        <v>12.69</v>
      </c>
    </row>
    <row r="1149" spans="1:8" x14ac:dyDescent="0.75">
      <c r="A1149" t="s">
        <v>125</v>
      </c>
      <c r="B1149">
        <v>22.515276220000001</v>
      </c>
      <c r="C1149">
        <v>-3.4310819735288884</v>
      </c>
      <c r="D1149">
        <v>-3.6135676256113984</v>
      </c>
      <c r="E1149">
        <v>-4.5623847966319824</v>
      </c>
      <c r="F1149">
        <v>-5.085329966254351</v>
      </c>
      <c r="G1149">
        <v>-5.5612806840357552</v>
      </c>
      <c r="H1149">
        <v>-5.5863335697034229</v>
      </c>
    </row>
    <row r="1150" spans="1:8" x14ac:dyDescent="0.75">
      <c r="A1150" t="s">
        <v>131</v>
      </c>
      <c r="B1150">
        <v>27.42</v>
      </c>
      <c r="C1150">
        <v>-2.4170628846826281</v>
      </c>
      <c r="D1150">
        <v>-3.3504115974092352</v>
      </c>
      <c r="E1150">
        <v>-3.5982326087444041</v>
      </c>
      <c r="F1150">
        <v>-4.0751890726044078</v>
      </c>
      <c r="G1150">
        <v>-5.5995872612566284</v>
      </c>
      <c r="H1150">
        <v>-9.6794628740167088</v>
      </c>
    </row>
    <row r="1151" spans="1:8" x14ac:dyDescent="0.75">
      <c r="A1151" t="s">
        <v>131</v>
      </c>
      <c r="B1151">
        <v>16.849676429999999</v>
      </c>
      <c r="C1151">
        <v>-1.6898411363890324</v>
      </c>
      <c r="D1151">
        <v>-2.2491958644515195</v>
      </c>
      <c r="E1151">
        <v>-3.474322103076811</v>
      </c>
      <c r="F1151">
        <v>-3.747878684059923</v>
      </c>
      <c r="G1151">
        <v>-5.6884295181731659</v>
      </c>
      <c r="H1151">
        <v>-6.7639298820870639</v>
      </c>
    </row>
    <row r="1152" spans="1:8" x14ac:dyDescent="0.75">
      <c r="A1152" t="s">
        <v>131</v>
      </c>
      <c r="B1152">
        <v>13.61</v>
      </c>
      <c r="C1152">
        <v>-10.901316614774686</v>
      </c>
      <c r="D1152">
        <v>-11.692513676314002</v>
      </c>
      <c r="E1152">
        <v>-11.767316513367643</v>
      </c>
      <c r="F1152">
        <v>-12.637073724326806</v>
      </c>
      <c r="G1152">
        <v>-12.894247615369194</v>
      </c>
      <c r="H1152">
        <v>-12.950364893612502</v>
      </c>
    </row>
    <row r="1153" spans="1:8" x14ac:dyDescent="0.75">
      <c r="A1153" t="s">
        <v>131</v>
      </c>
      <c r="B1153">
        <v>19.28</v>
      </c>
      <c r="C1153">
        <v>-0.76061334690275939</v>
      </c>
      <c r="D1153">
        <v>-1.709112512718814</v>
      </c>
      <c r="E1153">
        <v>-2.4876639960794669</v>
      </c>
      <c r="F1153">
        <v>-3.0067185189240284</v>
      </c>
      <c r="G1153">
        <v>-3.7314959941192005</v>
      </c>
      <c r="H1153">
        <v>-5.3751383488874671</v>
      </c>
    </row>
    <row r="1154" spans="1:8" x14ac:dyDescent="0.75">
      <c r="A1154" t="s">
        <v>131</v>
      </c>
      <c r="B1154">
        <v>10.633788490000001</v>
      </c>
    </row>
    <row r="1155" spans="1:8" x14ac:dyDescent="0.75">
      <c r="A1155" t="s">
        <v>131</v>
      </c>
      <c r="B1155">
        <v>6.55</v>
      </c>
      <c r="C1155">
        <v>-9.4872743264260144</v>
      </c>
      <c r="D1155">
        <v>-10.282673113622135</v>
      </c>
      <c r="E1155">
        <v>-10.500112416361921</v>
      </c>
      <c r="F1155">
        <v>-12.721249641691795</v>
      </c>
      <c r="G1155">
        <v>-12.966727382949118</v>
      </c>
      <c r="H1155">
        <v>-13.712574088240686</v>
      </c>
    </row>
    <row r="1156" spans="1:8" x14ac:dyDescent="0.75">
      <c r="A1156" t="s">
        <v>131</v>
      </c>
      <c r="B1156">
        <v>22.86</v>
      </c>
    </row>
    <row r="1157" spans="1:8" x14ac:dyDescent="0.75">
      <c r="A1157" t="s">
        <v>131</v>
      </c>
      <c r="B1157">
        <v>26.4</v>
      </c>
      <c r="C1157">
        <v>-2.4170628846826281</v>
      </c>
      <c r="D1157">
        <v>-3.2101184018009197</v>
      </c>
      <c r="E1157">
        <v>-3.6449970072805091</v>
      </c>
      <c r="F1157">
        <v>-4.6737329726582848</v>
      </c>
      <c r="G1157">
        <v>-5.828722713781481</v>
      </c>
      <c r="H1157">
        <v>-6.0625245058578816</v>
      </c>
    </row>
    <row r="1158" spans="1:8" x14ac:dyDescent="0.75">
      <c r="A1158" t="s">
        <v>131</v>
      </c>
      <c r="B1158">
        <v>21.04</v>
      </c>
    </row>
    <row r="1159" spans="1:8" x14ac:dyDescent="0.75">
      <c r="A1159" t="s">
        <v>131</v>
      </c>
      <c r="B1159">
        <v>22.026910310000002</v>
      </c>
      <c r="C1159">
        <v>-7.2854084774259222</v>
      </c>
      <c r="D1159">
        <v>-7.9890561207123554</v>
      </c>
      <c r="E1159">
        <v>-8.3000242205243335</v>
      </c>
      <c r="F1159">
        <v>-8.8237450829204604</v>
      </c>
      <c r="G1159">
        <v>-9.3942303438526569</v>
      </c>
      <c r="H1159">
        <v>-9.4573572317253749</v>
      </c>
    </row>
    <row r="1160" spans="1:8" x14ac:dyDescent="0.75">
      <c r="A1160" t="s">
        <v>131</v>
      </c>
      <c r="B1160">
        <v>23.96239624</v>
      </c>
    </row>
    <row r="1161" spans="1:8" x14ac:dyDescent="0.75">
      <c r="A1161" t="s">
        <v>131</v>
      </c>
      <c r="B1161">
        <v>13.446881279999999</v>
      </c>
    </row>
    <row r="1162" spans="1:8" x14ac:dyDescent="0.75">
      <c r="A1162" t="s">
        <v>131</v>
      </c>
      <c r="B1162">
        <v>25.564317500000001</v>
      </c>
      <c r="C1162">
        <v>-4.4169226924900435</v>
      </c>
      <c r="D1162">
        <v>-4.9028684251831196</v>
      </c>
      <c r="E1162">
        <v>-5.3704720093359199</v>
      </c>
      <c r="F1162">
        <v>-6.0601812357800355</v>
      </c>
      <c r="G1162">
        <v>-6.0625245058578816</v>
      </c>
      <c r="H1162">
        <v>-6.4833636914745592</v>
      </c>
    </row>
    <row r="1163" spans="1:8" x14ac:dyDescent="0.75">
      <c r="A1163" t="s">
        <v>131</v>
      </c>
      <c r="B1163">
        <v>10.26</v>
      </c>
      <c r="C1163">
        <v>-9.3256694934718762</v>
      </c>
      <c r="D1163">
        <v>-9.370838044282559</v>
      </c>
      <c r="E1163">
        <v>-9.8033733796843023</v>
      </c>
      <c r="F1163">
        <v>-11.379202306424178</v>
      </c>
      <c r="G1163">
        <v>-12.789042869116043</v>
      </c>
      <c r="H1163">
        <v>-13.301067581727102</v>
      </c>
    </row>
    <row r="1164" spans="1:8" x14ac:dyDescent="0.75">
      <c r="A1164" t="s">
        <v>131</v>
      </c>
      <c r="B1164">
        <v>19.16</v>
      </c>
    </row>
    <row r="1165" spans="1:8" x14ac:dyDescent="0.75">
      <c r="A1165" t="s">
        <v>131</v>
      </c>
      <c r="B1165">
        <v>17.190794669999999</v>
      </c>
      <c r="C1165">
        <v>-0.94241878397614953</v>
      </c>
      <c r="D1165">
        <v>-1.3700857737851546</v>
      </c>
      <c r="E1165">
        <v>-1.9896787033313019</v>
      </c>
      <c r="F1165">
        <v>-2.1089026688432213</v>
      </c>
      <c r="G1165">
        <v>-3.0651588666410738</v>
      </c>
      <c r="H1165">
        <v>-5.2114730543131618</v>
      </c>
    </row>
    <row r="1166" spans="1:8" x14ac:dyDescent="0.75">
      <c r="A1166" t="s">
        <v>131</v>
      </c>
      <c r="B1166">
        <v>14.31</v>
      </c>
    </row>
    <row r="1167" spans="1:8" x14ac:dyDescent="0.75">
      <c r="A1167" t="s">
        <v>131</v>
      </c>
      <c r="B1167">
        <v>1.7</v>
      </c>
      <c r="C1167">
        <v>-2.194856239370699</v>
      </c>
      <c r="D1167">
        <v>-3.0043752488462001</v>
      </c>
      <c r="E1167">
        <v>-3.3901461857118389</v>
      </c>
      <c r="F1167">
        <v>-4.1546986504178491</v>
      </c>
      <c r="G1167">
        <v>-4.4937051887473825</v>
      </c>
      <c r="H1167">
        <v>-5.1413365568110674</v>
      </c>
    </row>
    <row r="1168" spans="1:8" x14ac:dyDescent="0.75">
      <c r="A1168" t="s">
        <v>131</v>
      </c>
      <c r="B1168">
        <v>12.04</v>
      </c>
      <c r="C1168">
        <v>-4.3967220883707734</v>
      </c>
      <c r="D1168">
        <v>-4.7228406412722181</v>
      </c>
      <c r="E1168">
        <v>-4.8561040266470146</v>
      </c>
      <c r="F1168">
        <v>-4.9005251551052913</v>
      </c>
      <c r="G1168">
        <v>-5.9993976179851618</v>
      </c>
      <c r="H1168">
        <v>-6.9088894172469093</v>
      </c>
    </row>
    <row r="1169" spans="1:8" x14ac:dyDescent="0.75">
      <c r="A1169" t="s">
        <v>131</v>
      </c>
      <c r="C1169">
        <v>-3.4674942988845006</v>
      </c>
      <c r="D1169">
        <v>-3.925563197892997</v>
      </c>
      <c r="E1169">
        <v>-4.4072062019086742</v>
      </c>
      <c r="F1169">
        <v>-4.489018648591709</v>
      </c>
      <c r="G1169">
        <v>-5.84041886356653</v>
      </c>
      <c r="H1169">
        <v>-6.5979415180390388</v>
      </c>
    </row>
    <row r="1170" spans="1:8" x14ac:dyDescent="0.75">
      <c r="A1170" t="s">
        <v>131</v>
      </c>
      <c r="B1170">
        <v>23.18</v>
      </c>
    </row>
    <row r="1171" spans="1:8" x14ac:dyDescent="0.75">
      <c r="A1171" t="s">
        <v>131</v>
      </c>
      <c r="B1171">
        <v>22.1</v>
      </c>
      <c r="C1171">
        <v>-2.8816767794257734</v>
      </c>
      <c r="D1171">
        <v>-4.2599033966709827</v>
      </c>
      <c r="E1171">
        <v>-5.0969154283528075</v>
      </c>
      <c r="F1171">
        <v>-5.3073451214632001</v>
      </c>
      <c r="G1171">
        <v>-5.9479668798975096</v>
      </c>
      <c r="H1171">
        <v>-7.9423119227803589</v>
      </c>
    </row>
    <row r="1172" spans="1:8" x14ac:dyDescent="0.75">
      <c r="A1172" t="s">
        <v>131</v>
      </c>
      <c r="B1172">
        <v>20.99</v>
      </c>
    </row>
    <row r="1173" spans="1:8" x14ac:dyDescent="0.75">
      <c r="A1173" t="s">
        <v>131</v>
      </c>
      <c r="B1173">
        <v>20.43</v>
      </c>
      <c r="C1173">
        <v>-3.2250870494533022</v>
      </c>
      <c r="D1173">
        <v>-3.5561547503639721</v>
      </c>
      <c r="E1173">
        <v>-3.8390642110543056</v>
      </c>
      <c r="F1173">
        <v>-3.9208766577373231</v>
      </c>
      <c r="G1173">
        <v>-5.1389932867332391</v>
      </c>
      <c r="H1173">
        <v>-6.3477570360219158</v>
      </c>
    </row>
    <row r="1174" spans="1:8" x14ac:dyDescent="0.75">
      <c r="A1174" t="s">
        <v>131</v>
      </c>
      <c r="B1174">
        <v>24.49</v>
      </c>
    </row>
    <row r="1175" spans="1:8" x14ac:dyDescent="0.75">
      <c r="A1175" t="s">
        <v>131</v>
      </c>
      <c r="B1175">
        <v>20.79</v>
      </c>
    </row>
    <row r="1176" spans="1:8" x14ac:dyDescent="0.75">
      <c r="A1176" t="s">
        <v>131</v>
      </c>
      <c r="B1176">
        <v>19.829999999999998</v>
      </c>
      <c r="C1176">
        <v>-3.4068924865267096</v>
      </c>
      <c r="D1176">
        <v>-3.5234297716907617</v>
      </c>
      <c r="E1176">
        <v>-3.8039757616991232</v>
      </c>
      <c r="F1176">
        <v>-4.1546986504178491</v>
      </c>
      <c r="G1176">
        <v>-6.5020694508889996</v>
      </c>
      <c r="H1176">
        <v>-8.3537982286898309</v>
      </c>
    </row>
    <row r="1177" spans="1:8" x14ac:dyDescent="0.75">
      <c r="A1177" t="s">
        <v>131</v>
      </c>
      <c r="B1177">
        <v>16.010000000000002</v>
      </c>
    </row>
    <row r="1178" spans="1:8" x14ac:dyDescent="0.75">
      <c r="A1178" t="s">
        <v>131</v>
      </c>
      <c r="B1178">
        <v>17.14</v>
      </c>
    </row>
    <row r="1179" spans="1:8" x14ac:dyDescent="0.75">
      <c r="A1179" t="s">
        <v>131</v>
      </c>
      <c r="B1179">
        <v>22.542171140000001</v>
      </c>
      <c r="C1179">
        <v>-5.5077553149304546</v>
      </c>
      <c r="D1179">
        <v>-6.0461620165212668</v>
      </c>
      <c r="E1179">
        <v>-6.8200471603303718</v>
      </c>
      <c r="F1179">
        <v>-7.8932042541664256</v>
      </c>
      <c r="G1179">
        <v>-8.1480550757350958</v>
      </c>
      <c r="H1179">
        <v>-8.1620742949938627</v>
      </c>
    </row>
    <row r="1180" spans="1:8" x14ac:dyDescent="0.75">
      <c r="A1180" t="s">
        <v>134</v>
      </c>
      <c r="B1180">
        <v>29.26</v>
      </c>
      <c r="C1180">
        <v>-3.0828387639914587</v>
      </c>
      <c r="D1180">
        <v>-3.5911121170463103</v>
      </c>
      <c r="E1180">
        <v>-3.881088715133068</v>
      </c>
      <c r="F1180">
        <v>-4.7196781527020786</v>
      </c>
      <c r="G1180">
        <v>-6.3798818712844634</v>
      </c>
      <c r="H1180">
        <v>-7.1822033544412713</v>
      </c>
    </row>
    <row r="1181" spans="1:8" x14ac:dyDescent="0.75">
      <c r="A1181" t="s">
        <v>134</v>
      </c>
      <c r="B1181">
        <v>18.054810369999998</v>
      </c>
      <c r="C1181">
        <v>0.77989673759623523</v>
      </c>
      <c r="D1181">
        <v>0.22474856723832184</v>
      </c>
      <c r="E1181">
        <v>-0.2392390452821129</v>
      </c>
      <c r="F1181">
        <v>-1.3412252847566775</v>
      </c>
      <c r="G1181">
        <v>-2.3320482603909718</v>
      </c>
      <c r="H1181">
        <v>-3.0473642363309144</v>
      </c>
    </row>
    <row r="1182" spans="1:8" x14ac:dyDescent="0.75">
      <c r="A1182" t="s">
        <v>134</v>
      </c>
      <c r="B1182">
        <v>10.08</v>
      </c>
      <c r="C1182">
        <v>-8.0521957876556094</v>
      </c>
      <c r="D1182">
        <v>-8.7143521712331804</v>
      </c>
      <c r="E1182">
        <v>-8.7940915597767741</v>
      </c>
      <c r="F1182">
        <v>-8.8424279526750045</v>
      </c>
      <c r="G1182">
        <v>-10.601726496611649</v>
      </c>
      <c r="H1182">
        <v>-11.662642461861221</v>
      </c>
    </row>
    <row r="1183" spans="1:8" x14ac:dyDescent="0.75">
      <c r="A1183" t="s">
        <v>134</v>
      </c>
      <c r="B1183">
        <v>18.64</v>
      </c>
      <c r="C1183">
        <v>-0.20144687632064048</v>
      </c>
      <c r="D1183">
        <v>-0.70564869736031088</v>
      </c>
      <c r="E1183">
        <v>-0.79989944359904497</v>
      </c>
      <c r="F1183">
        <v>-1.0705623641778703</v>
      </c>
      <c r="G1183">
        <v>-2.9386230120483892</v>
      </c>
      <c r="H1183">
        <v>-3.3301164750471348</v>
      </c>
    </row>
    <row r="1184" spans="1:8" x14ac:dyDescent="0.75">
      <c r="A1184" t="s">
        <v>134</v>
      </c>
      <c r="B1184">
        <v>10.633788490000001</v>
      </c>
    </row>
    <row r="1185" spans="1:8" x14ac:dyDescent="0.75">
      <c r="A1185" t="s">
        <v>134</v>
      </c>
      <c r="B1185">
        <v>5.94</v>
      </c>
      <c r="C1185">
        <v>-12.081968500122777</v>
      </c>
      <c r="D1185">
        <v>-12.994200468038265</v>
      </c>
      <c r="E1185">
        <v>-13.598353180137938</v>
      </c>
      <c r="F1185">
        <v>-14.961335061611678</v>
      </c>
      <c r="G1185">
        <v>-15.874819808608756</v>
      </c>
      <c r="H1185">
        <v>-16.411301570650878</v>
      </c>
    </row>
    <row r="1186" spans="1:8" x14ac:dyDescent="0.75">
      <c r="A1186" t="s">
        <v>134</v>
      </c>
      <c r="B1186">
        <v>22.86</v>
      </c>
    </row>
    <row r="1187" spans="1:8" x14ac:dyDescent="0.75">
      <c r="A1187" t="s">
        <v>134</v>
      </c>
      <c r="B1187">
        <v>26.4</v>
      </c>
      <c r="C1187">
        <v>-2.6652457367927886</v>
      </c>
      <c r="D1187">
        <v>-2.9216896147954863</v>
      </c>
      <c r="E1187">
        <v>-2.9869385252952712</v>
      </c>
      <c r="F1187">
        <v>-3.2793580425911411</v>
      </c>
      <c r="G1187">
        <v>-4.9226701232233383</v>
      </c>
      <c r="H1187">
        <v>-6.8003771700221582</v>
      </c>
    </row>
    <row r="1188" spans="1:8" x14ac:dyDescent="0.75">
      <c r="A1188" t="s">
        <v>134</v>
      </c>
      <c r="B1188">
        <v>16.61</v>
      </c>
    </row>
    <row r="1189" spans="1:8" x14ac:dyDescent="0.75">
      <c r="A1189" t="s">
        <v>134</v>
      </c>
      <c r="B1189">
        <v>19.93</v>
      </c>
      <c r="C1189">
        <v>-0.55906124675982871</v>
      </c>
      <c r="D1189">
        <v>-1.4953189220422143</v>
      </c>
      <c r="E1189">
        <v>-2.4207821218235592</v>
      </c>
      <c r="F1189">
        <v>-3.9404675207278128</v>
      </c>
      <c r="G1189">
        <v>-3.9794370502170384</v>
      </c>
      <c r="H1189">
        <v>-5.71101400525332</v>
      </c>
    </row>
    <row r="1190" spans="1:8" x14ac:dyDescent="0.75">
      <c r="A1190" t="s">
        <v>134</v>
      </c>
      <c r="B1190">
        <v>23.96239624</v>
      </c>
    </row>
    <row r="1191" spans="1:8" x14ac:dyDescent="0.75">
      <c r="A1191" t="s">
        <v>134</v>
      </c>
      <c r="B1191">
        <v>13.446881279999999</v>
      </c>
    </row>
    <row r="1192" spans="1:8" x14ac:dyDescent="0.75">
      <c r="A1192" t="s">
        <v>134</v>
      </c>
      <c r="B1192">
        <v>24.062361240000001</v>
      </c>
      <c r="C1192">
        <v>-1.0366329307179807</v>
      </c>
      <c r="D1192">
        <v>-1.0729844037356155</v>
      </c>
      <c r="E1192">
        <v>-2.4601240418327963</v>
      </c>
      <c r="F1192">
        <v>-3.0521874357950738</v>
      </c>
      <c r="G1192">
        <v>-3.5862680379308021</v>
      </c>
      <c r="H1192">
        <v>-4.2025100681678875</v>
      </c>
    </row>
    <row r="1193" spans="1:8" x14ac:dyDescent="0.75">
      <c r="A1193" t="s">
        <v>134</v>
      </c>
      <c r="B1193">
        <v>10.26</v>
      </c>
      <c r="C1193">
        <v>-5.6301562299033341</v>
      </c>
      <c r="D1193">
        <v>-6.3895491498641128</v>
      </c>
      <c r="E1193">
        <v>-6.9260517915576054</v>
      </c>
      <c r="F1193">
        <v>-6.9550536272965537</v>
      </c>
      <c r="G1193">
        <v>-7.0493043735352874</v>
      </c>
      <c r="H1193">
        <v>-8.4315999325169599</v>
      </c>
    </row>
    <row r="1194" spans="1:8" x14ac:dyDescent="0.75">
      <c r="A1194" t="s">
        <v>134</v>
      </c>
      <c r="B1194">
        <v>19.16</v>
      </c>
    </row>
    <row r="1195" spans="1:8" x14ac:dyDescent="0.75">
      <c r="A1195" t="s">
        <v>134</v>
      </c>
      <c r="B1195">
        <v>17.292311949999998</v>
      </c>
      <c r="C1195">
        <v>-2.999320158551714</v>
      </c>
      <c r="D1195">
        <v>-3.1029458682510676</v>
      </c>
      <c r="E1195">
        <v>-3.1754400177727571</v>
      </c>
      <c r="F1195">
        <v>-3.4992625307139544</v>
      </c>
      <c r="G1195">
        <v>-3.7336783765319441</v>
      </c>
      <c r="H1195">
        <v>-4.0285199333855592</v>
      </c>
    </row>
    <row r="1196" spans="1:8" x14ac:dyDescent="0.75">
      <c r="A1196" t="s">
        <v>134</v>
      </c>
      <c r="B1196">
        <v>14.57</v>
      </c>
    </row>
    <row r="1197" spans="1:8" x14ac:dyDescent="0.75">
      <c r="A1197" t="s">
        <v>134</v>
      </c>
      <c r="B1197">
        <v>25.96</v>
      </c>
      <c r="C1197">
        <v>-7.8838419658007259</v>
      </c>
      <c r="D1197">
        <v>-8.4433468321899241</v>
      </c>
      <c r="E1197">
        <v>-9.1522585697745225</v>
      </c>
      <c r="F1197">
        <v>-10.552953267372404</v>
      </c>
      <c r="G1197">
        <v>-11.992763249880346</v>
      </c>
      <c r="H1197">
        <v>-12.533006161713404</v>
      </c>
    </row>
    <row r="1198" spans="1:8" x14ac:dyDescent="0.75">
      <c r="A1198" t="s">
        <v>134</v>
      </c>
      <c r="B1198">
        <v>12.98</v>
      </c>
      <c r="C1198">
        <v>-3.0828387639914587</v>
      </c>
      <c r="D1198">
        <v>-3.4291904207500283</v>
      </c>
      <c r="E1198">
        <v>-3.6418496698509553</v>
      </c>
      <c r="F1198">
        <v>-4.1203486400665481</v>
      </c>
      <c r="G1198">
        <v>-4.516665302529435</v>
      </c>
      <c r="H1198">
        <v>-5.4325720890842764</v>
      </c>
    </row>
    <row r="1199" spans="1:8" x14ac:dyDescent="0.75">
      <c r="A1199" t="s">
        <v>134</v>
      </c>
      <c r="B1199">
        <v>25.71666445</v>
      </c>
      <c r="C1199">
        <v>-2.4107451533751911</v>
      </c>
      <c r="D1199">
        <v>-3.3511059918597481</v>
      </c>
      <c r="E1199">
        <v>-3.7992134972606788</v>
      </c>
      <c r="F1199">
        <v>-5.6330749462748688</v>
      </c>
      <c r="G1199">
        <v>-6.2175758048880709</v>
      </c>
      <c r="H1199">
        <v>-9.8244035526239166</v>
      </c>
    </row>
    <row r="1200" spans="1:8" x14ac:dyDescent="0.75">
      <c r="A1200" t="s">
        <v>134</v>
      </c>
      <c r="B1200">
        <v>26.12</v>
      </c>
    </row>
    <row r="1201" spans="1:8" x14ac:dyDescent="0.75">
      <c r="A1201" t="s">
        <v>134</v>
      </c>
      <c r="B1201">
        <v>22.51</v>
      </c>
      <c r="C1201">
        <v>-0.38604167256282507</v>
      </c>
      <c r="D1201">
        <v>-0.94848229737669398</v>
      </c>
      <c r="E1201">
        <v>-3.7938869483783852</v>
      </c>
      <c r="F1201">
        <v>-4.3585663529981167</v>
      </c>
      <c r="G1201">
        <v>-5.434152205768366</v>
      </c>
      <c r="H1201">
        <v>-6.5072880730906553</v>
      </c>
    </row>
    <row r="1202" spans="1:8" x14ac:dyDescent="0.75">
      <c r="A1202" t="s">
        <v>134</v>
      </c>
      <c r="B1202">
        <v>3.37</v>
      </c>
    </row>
    <row r="1203" spans="1:8" x14ac:dyDescent="0.75">
      <c r="A1203" t="s">
        <v>134</v>
      </c>
      <c r="B1203">
        <v>25.93</v>
      </c>
      <c r="C1203">
        <v>-6.7243269812860085</v>
      </c>
      <c r="D1203">
        <v>-7.0431743248876195</v>
      </c>
      <c r="E1203">
        <v>-7.3305430420767861</v>
      </c>
      <c r="F1203">
        <v>-8.3193212063468138</v>
      </c>
      <c r="G1203">
        <v>-9.2277194555796953</v>
      </c>
      <c r="H1203">
        <v>-10.864313442951627</v>
      </c>
    </row>
    <row r="1204" spans="1:8" x14ac:dyDescent="0.75">
      <c r="A1204" t="s">
        <v>134</v>
      </c>
      <c r="B1204">
        <v>24.49</v>
      </c>
    </row>
    <row r="1205" spans="1:8" x14ac:dyDescent="0.75">
      <c r="A1205" t="s">
        <v>134</v>
      </c>
      <c r="B1205">
        <v>20.79</v>
      </c>
    </row>
    <row r="1206" spans="1:8" x14ac:dyDescent="0.75">
      <c r="A1206" t="s">
        <v>134</v>
      </c>
      <c r="B1206">
        <v>20.36</v>
      </c>
      <c r="C1206">
        <v>-6.4653422843006743</v>
      </c>
      <c r="D1206">
        <v>-6.8825385981234968</v>
      </c>
      <c r="E1206">
        <v>-7.0347930158401306</v>
      </c>
      <c r="F1206">
        <v>-7.7162839565769996</v>
      </c>
      <c r="G1206">
        <v>-8.4581797286981644</v>
      </c>
      <c r="H1206">
        <v>-9.6205916792083723</v>
      </c>
    </row>
    <row r="1207" spans="1:8" x14ac:dyDescent="0.75">
      <c r="A1207" t="s">
        <v>134</v>
      </c>
      <c r="B1207">
        <v>16.010000000000002</v>
      </c>
    </row>
    <row r="1208" spans="1:8" x14ac:dyDescent="0.75">
      <c r="A1208" t="s">
        <v>134</v>
      </c>
      <c r="B1208">
        <v>17.14</v>
      </c>
    </row>
    <row r="1209" spans="1:8" x14ac:dyDescent="0.75">
      <c r="A1209" t="s">
        <v>134</v>
      </c>
      <c r="B1209">
        <v>22.02012904</v>
      </c>
      <c r="C1209">
        <v>-7.0082132196589439</v>
      </c>
      <c r="D1209">
        <v>-7.7211280356925087</v>
      </c>
      <c r="E1209">
        <v>-8.1633590514958989</v>
      </c>
      <c r="F1209">
        <v>-9.2895030475939038</v>
      </c>
      <c r="G1209">
        <v>-10.265835545184389</v>
      </c>
      <c r="H1209">
        <v>-10.985974720588509</v>
      </c>
    </row>
    <row r="1210" spans="1:8" x14ac:dyDescent="0.75">
      <c r="A1210" t="s">
        <v>132</v>
      </c>
      <c r="B1210">
        <v>29.26</v>
      </c>
      <c r="C1210">
        <v>-5.7521499795580429</v>
      </c>
      <c r="D1210">
        <v>-6.0183611385006364</v>
      </c>
      <c r="E1210">
        <v>-7.2220420326338735</v>
      </c>
      <c r="F1210">
        <v>-8.8244221818222002</v>
      </c>
      <c r="G1210">
        <v>-9.7296744519401841</v>
      </c>
      <c r="H1210">
        <v>-10.782884401265374</v>
      </c>
    </row>
    <row r="1211" spans="1:8" x14ac:dyDescent="0.75">
      <c r="A1211" t="s">
        <v>132</v>
      </c>
      <c r="B1211">
        <v>16.159462349999998</v>
      </c>
      <c r="C1211">
        <v>0.20602278101939409</v>
      </c>
      <c r="D1211">
        <v>-0.14544441360637228</v>
      </c>
      <c r="E1211">
        <v>-0.73474019875163621</v>
      </c>
      <c r="F1211">
        <v>-1.3240359838969</v>
      </c>
      <c r="G1211">
        <v>-1.9760334125662002</v>
      </c>
      <c r="H1211">
        <v>-2.1315092224931091</v>
      </c>
    </row>
    <row r="1212" spans="1:8" x14ac:dyDescent="0.75">
      <c r="A1212" t="s">
        <v>132</v>
      </c>
      <c r="B1212">
        <v>10.130000000000001</v>
      </c>
      <c r="C1212">
        <v>-4.2571902687222583</v>
      </c>
      <c r="D1212">
        <v>-4.9576330584557278</v>
      </c>
      <c r="E1212">
        <v>-7.3072980683170456</v>
      </c>
      <c r="F1212">
        <v>-7.5580613102476821</v>
      </c>
      <c r="G1212">
        <v>-7.7837568944183646</v>
      </c>
      <c r="H1212">
        <v>-7.9643003621052273</v>
      </c>
    </row>
    <row r="1213" spans="1:8" x14ac:dyDescent="0.75">
      <c r="A1213" t="s">
        <v>132</v>
      </c>
      <c r="B1213">
        <v>18.55</v>
      </c>
      <c r="C1213">
        <v>-2.2205784887430551</v>
      </c>
      <c r="D1213">
        <v>-2.2995296943413908</v>
      </c>
      <c r="E1213">
        <v>-2.5176854817096004</v>
      </c>
      <c r="F1213">
        <v>-2.5527845357900909</v>
      </c>
      <c r="G1213">
        <v>-2.7885115162812908</v>
      </c>
      <c r="H1213">
        <v>-3.7138265790403642</v>
      </c>
    </row>
    <row r="1214" spans="1:8" x14ac:dyDescent="0.75">
      <c r="A1214" t="s">
        <v>132</v>
      </c>
      <c r="B1214">
        <v>10.633788490000001</v>
      </c>
    </row>
    <row r="1215" spans="1:8" x14ac:dyDescent="0.75">
      <c r="A1215" t="s">
        <v>132</v>
      </c>
      <c r="B1215">
        <v>5.94</v>
      </c>
      <c r="C1215">
        <v>-7.333774021456783</v>
      </c>
      <c r="D1215">
        <v>-8.0595877941089356</v>
      </c>
      <c r="E1215">
        <v>-11.053710435837083</v>
      </c>
      <c r="F1215">
        <v>-11.846147412993874</v>
      </c>
      <c r="G1215">
        <v>-13.145094073048066</v>
      </c>
      <c r="H1215">
        <v>-13.496171278184047</v>
      </c>
    </row>
    <row r="1216" spans="1:8" x14ac:dyDescent="0.75">
      <c r="A1216" t="s">
        <v>132</v>
      </c>
      <c r="B1216">
        <v>22.86</v>
      </c>
    </row>
    <row r="1217" spans="1:8" x14ac:dyDescent="0.75">
      <c r="A1217" t="s">
        <v>132</v>
      </c>
      <c r="B1217">
        <v>26.4</v>
      </c>
      <c r="C1217">
        <v>-1.7439246678968532</v>
      </c>
      <c r="D1217">
        <v>-2.2042205962549275</v>
      </c>
      <c r="E1217">
        <v>-2.6881975530759457</v>
      </c>
      <c r="F1217">
        <v>-4.0448409915352732</v>
      </c>
      <c r="G1217">
        <v>-4.2680233101051179</v>
      </c>
      <c r="H1217">
        <v>-6.6653320359682819</v>
      </c>
    </row>
    <row r="1218" spans="1:8" x14ac:dyDescent="0.75">
      <c r="A1218" t="s">
        <v>132</v>
      </c>
      <c r="B1218">
        <v>21.04</v>
      </c>
    </row>
    <row r="1219" spans="1:8" x14ac:dyDescent="0.75">
      <c r="A1219" t="s">
        <v>132</v>
      </c>
      <c r="B1219">
        <v>21.137815889999999</v>
      </c>
      <c r="C1219">
        <v>-1.9463976801105609</v>
      </c>
      <c r="D1219">
        <v>-2.3155836855318914</v>
      </c>
      <c r="E1219">
        <v>-2.4867266355622841</v>
      </c>
      <c r="F1219">
        <v>-2.6679598433835299</v>
      </c>
      <c r="G1219">
        <v>-2.8516938694072755</v>
      </c>
      <c r="H1219">
        <v>-3.0454964069766284</v>
      </c>
    </row>
    <row r="1220" spans="1:8" x14ac:dyDescent="0.75">
      <c r="A1220" t="s">
        <v>132</v>
      </c>
      <c r="B1220">
        <v>23.96239624</v>
      </c>
    </row>
    <row r="1221" spans="1:8" x14ac:dyDescent="0.75">
      <c r="A1221" t="s">
        <v>132</v>
      </c>
      <c r="B1221">
        <v>13.446881279999999</v>
      </c>
    </row>
    <row r="1222" spans="1:8" x14ac:dyDescent="0.75">
      <c r="A1222" t="s">
        <v>132</v>
      </c>
      <c r="B1222">
        <v>25.299441560000002</v>
      </c>
      <c r="C1222">
        <v>-1.4839316747080227</v>
      </c>
      <c r="D1222">
        <v>-1.8055213411998547</v>
      </c>
      <c r="E1222">
        <v>-1.9960962052072544</v>
      </c>
      <c r="F1222">
        <v>-2.7233182732391907</v>
      </c>
      <c r="G1222">
        <v>-3.8718156545681093</v>
      </c>
      <c r="H1222">
        <v>-6.339344154675028</v>
      </c>
    </row>
    <row r="1223" spans="1:8" x14ac:dyDescent="0.75">
      <c r="A1223" t="s">
        <v>132</v>
      </c>
      <c r="B1223">
        <v>3.51</v>
      </c>
      <c r="C1223">
        <v>-6.4887967935930746</v>
      </c>
      <c r="D1223">
        <v>-7.8489501374604647</v>
      </c>
      <c r="E1223">
        <v>-8.9322542757472636</v>
      </c>
      <c r="F1223">
        <v>-9.0927349507930746</v>
      </c>
      <c r="G1223">
        <v>-9.5817384388157283</v>
      </c>
      <c r="H1223">
        <v>-10.737753950864347</v>
      </c>
    </row>
    <row r="1224" spans="1:8" x14ac:dyDescent="0.75">
      <c r="A1224" t="s">
        <v>132</v>
      </c>
      <c r="B1224">
        <v>19.16</v>
      </c>
    </row>
    <row r="1225" spans="1:8" x14ac:dyDescent="0.75">
      <c r="A1225" t="s">
        <v>132</v>
      </c>
      <c r="B1225">
        <v>17.251004510000001</v>
      </c>
      <c r="C1225">
        <v>-2.0905819921486395</v>
      </c>
      <c r="D1225">
        <v>-2.5176854817096004</v>
      </c>
      <c r="E1225">
        <v>-2.8537047593233908</v>
      </c>
      <c r="F1225">
        <v>-3.3602577743862998</v>
      </c>
      <c r="G1225">
        <v>-3.6862456556795729</v>
      </c>
      <c r="H1225">
        <v>-3.8567793931286913</v>
      </c>
    </row>
    <row r="1226" spans="1:8" x14ac:dyDescent="0.75">
      <c r="A1226" t="s">
        <v>132</v>
      </c>
      <c r="B1226">
        <v>14.57</v>
      </c>
    </row>
    <row r="1227" spans="1:8" x14ac:dyDescent="0.75">
      <c r="A1227" t="s">
        <v>132</v>
      </c>
      <c r="B1227">
        <v>1.99</v>
      </c>
      <c r="C1227">
        <v>-2.468307565844909</v>
      </c>
      <c r="D1227">
        <v>-2.8290342818682968</v>
      </c>
      <c r="E1227">
        <v>-2.9976764136962077</v>
      </c>
      <c r="F1227">
        <v>-3.1562282877332661</v>
      </c>
      <c r="G1227">
        <v>-3.1587508521809746</v>
      </c>
      <c r="H1227">
        <v>-3.7200214417978001</v>
      </c>
    </row>
    <row r="1228" spans="1:8" x14ac:dyDescent="0.75">
      <c r="A1228" t="s">
        <v>132</v>
      </c>
      <c r="B1228">
        <v>13.01</v>
      </c>
      <c r="C1228">
        <v>-3.9105329444704719</v>
      </c>
      <c r="D1228">
        <v>-4.7494870013253001</v>
      </c>
      <c r="E1228">
        <v>-4.7545135325269543</v>
      </c>
      <c r="F1228">
        <v>-5.3162283943114277</v>
      </c>
      <c r="G1228">
        <v>-5.9280785716158277</v>
      </c>
      <c r="H1228">
        <v>-6.5073429604405364</v>
      </c>
    </row>
    <row r="1229" spans="1:8" x14ac:dyDescent="0.75">
      <c r="A1229" t="s">
        <v>132</v>
      </c>
      <c r="C1229">
        <v>-1.9463976801105609</v>
      </c>
      <c r="D1229">
        <v>-2.330675579727707</v>
      </c>
      <c r="E1229">
        <v>-3.1335904464395332</v>
      </c>
      <c r="F1229">
        <v>-3.5211955215782575</v>
      </c>
      <c r="G1229">
        <v>-3.913823979367153</v>
      </c>
      <c r="H1229">
        <v>-4.3643626882273407</v>
      </c>
    </row>
    <row r="1230" spans="1:8" x14ac:dyDescent="0.75">
      <c r="A1230" t="s">
        <v>132</v>
      </c>
      <c r="B1230">
        <v>26.12</v>
      </c>
    </row>
    <row r="1231" spans="1:8" x14ac:dyDescent="0.75">
      <c r="A1231" t="s">
        <v>132</v>
      </c>
      <c r="B1231">
        <v>22.32</v>
      </c>
      <c r="C1231">
        <v>-1.7071889824823023</v>
      </c>
      <c r="D1231">
        <v>-2.2576951807058641</v>
      </c>
      <c r="E1231">
        <v>-2.6276857972010452</v>
      </c>
      <c r="F1231">
        <v>-3.5941759206001005</v>
      </c>
      <c r="G1231">
        <v>-3.8710491149821875</v>
      </c>
      <c r="H1231">
        <v>-4.7066703345333538</v>
      </c>
    </row>
    <row r="1232" spans="1:8" x14ac:dyDescent="0.75">
      <c r="A1232" t="s">
        <v>132</v>
      </c>
      <c r="B1232">
        <v>3.37</v>
      </c>
    </row>
    <row r="1233" spans="1:8" x14ac:dyDescent="0.75">
      <c r="A1233" t="s">
        <v>132</v>
      </c>
      <c r="B1233">
        <v>25.93</v>
      </c>
      <c r="C1233">
        <v>-15.798755897309873</v>
      </c>
      <c r="D1233">
        <v>-16.042900992607354</v>
      </c>
      <c r="E1233">
        <v>-16.724993720771689</v>
      </c>
      <c r="F1233">
        <v>-17.94822001546158</v>
      </c>
      <c r="G1233">
        <v>-18.806479076306477</v>
      </c>
      <c r="H1233">
        <v>-22.367926897821995</v>
      </c>
    </row>
    <row r="1234" spans="1:8" x14ac:dyDescent="0.75">
      <c r="A1234" t="s">
        <v>132</v>
      </c>
      <c r="B1234">
        <v>24.49</v>
      </c>
    </row>
    <row r="1235" spans="1:8" x14ac:dyDescent="0.75">
      <c r="A1235" t="s">
        <v>132</v>
      </c>
      <c r="B1235">
        <v>20.79</v>
      </c>
    </row>
    <row r="1236" spans="1:8" x14ac:dyDescent="0.75">
      <c r="A1236" t="s">
        <v>132</v>
      </c>
      <c r="B1236">
        <v>19.760000000000002</v>
      </c>
      <c r="C1236">
        <v>-7.1387792765651517</v>
      </c>
      <c r="D1236">
        <v>-7.1593403891098371</v>
      </c>
      <c r="E1236">
        <v>-7.214502235831401</v>
      </c>
      <c r="F1236">
        <v>-9.2958544767218463</v>
      </c>
      <c r="G1236">
        <v>-9.7171514561015826</v>
      </c>
      <c r="H1236">
        <v>-11.612933698103493</v>
      </c>
    </row>
    <row r="1237" spans="1:8" x14ac:dyDescent="0.75">
      <c r="A1237" t="s">
        <v>132</v>
      </c>
      <c r="B1237">
        <v>16.010000000000002</v>
      </c>
    </row>
    <row r="1238" spans="1:8" x14ac:dyDescent="0.75">
      <c r="A1238" t="s">
        <v>132</v>
      </c>
      <c r="B1238">
        <v>17.14</v>
      </c>
    </row>
    <row r="1239" spans="1:8" x14ac:dyDescent="0.75">
      <c r="A1239" t="s">
        <v>132</v>
      </c>
      <c r="B1239">
        <v>22.846504159999999</v>
      </c>
      <c r="C1239">
        <v>-3.2605504614983958</v>
      </c>
      <c r="D1239">
        <v>-3.2800066038220277</v>
      </c>
      <c r="E1239">
        <v>-4.2930909678650728</v>
      </c>
      <c r="F1239">
        <v>-4.9877272474173369</v>
      </c>
      <c r="G1239">
        <v>-5.486740465677773</v>
      </c>
      <c r="H1239">
        <v>-6.5048513609224914</v>
      </c>
    </row>
    <row r="1240" spans="1:8" x14ac:dyDescent="0.75">
      <c r="A1240" t="s">
        <v>135</v>
      </c>
      <c r="B1240">
        <v>18.432135670000001</v>
      </c>
      <c r="C1240">
        <v>2.8714578182534791</v>
      </c>
      <c r="D1240">
        <v>1.2092862240472009</v>
      </c>
      <c r="E1240">
        <v>0.52938642877497577</v>
      </c>
      <c r="F1240">
        <v>-0.98352738489023483</v>
      </c>
      <c r="G1240">
        <v>-2.844171244884333</v>
      </c>
      <c r="H1240">
        <v>-4.3207627505314408</v>
      </c>
    </row>
    <row r="1241" spans="1:8" x14ac:dyDescent="0.75">
      <c r="A1241" t="s">
        <v>135</v>
      </c>
      <c r="B1241">
        <v>18.62</v>
      </c>
      <c r="C1241">
        <v>3.2679899709900241E-2</v>
      </c>
      <c r="D1241">
        <v>-0.33206633347216286</v>
      </c>
      <c r="E1241">
        <v>-0.82757699388854489</v>
      </c>
      <c r="F1241">
        <v>-1.3100874198524417</v>
      </c>
      <c r="G1241">
        <v>-1.5305982932037063</v>
      </c>
      <c r="H1241">
        <v>-1.7796424397584936</v>
      </c>
    </row>
    <row r="1242" spans="1:8" x14ac:dyDescent="0.75">
      <c r="A1242" t="s">
        <v>135</v>
      </c>
      <c r="B1242">
        <v>15.924856930000001</v>
      </c>
      <c r="C1242">
        <v>-1.3345861375362069</v>
      </c>
      <c r="D1242">
        <v>-1.668109393834935</v>
      </c>
      <c r="E1242">
        <v>-1.8834201734051936</v>
      </c>
      <c r="F1242">
        <v>-2.506041746890812</v>
      </c>
      <c r="G1242">
        <v>-2.996352313526208</v>
      </c>
      <c r="H1242">
        <v>-3.9588179469581486</v>
      </c>
    </row>
    <row r="1243" spans="1:8" x14ac:dyDescent="0.75">
      <c r="A1243" t="s">
        <v>135</v>
      </c>
      <c r="B1243">
        <v>6.17</v>
      </c>
      <c r="C1243">
        <v>-7.7898749691244467</v>
      </c>
      <c r="D1243">
        <v>-9.7984336062336581</v>
      </c>
      <c r="E1243">
        <v>-11.02292120647555</v>
      </c>
      <c r="F1243">
        <v>-19.61762275919666</v>
      </c>
    </row>
    <row r="1244" spans="1:8" x14ac:dyDescent="0.75">
      <c r="A1244" t="s">
        <v>135</v>
      </c>
      <c r="B1244">
        <v>22.86</v>
      </c>
      <c r="C1244">
        <v>-0.14663367894531354</v>
      </c>
      <c r="D1244">
        <v>-0.73935471319018298</v>
      </c>
      <c r="E1244">
        <v>-1.5072651137811894</v>
      </c>
      <c r="F1244">
        <v>-2.2777531470653885</v>
      </c>
      <c r="G1244">
        <v>-2.5475528403494998</v>
      </c>
      <c r="H1244">
        <v>-2.7005969797317464</v>
      </c>
    </row>
    <row r="1245" spans="1:8" x14ac:dyDescent="0.75">
      <c r="A1245" t="s">
        <v>135</v>
      </c>
      <c r="B1245">
        <v>26.4</v>
      </c>
      <c r="C1245">
        <v>-7.1622774438311403</v>
      </c>
      <c r="D1245">
        <v>-7.5103251000009559</v>
      </c>
      <c r="E1245">
        <v>-8.0135910726941777</v>
      </c>
      <c r="F1245">
        <v>-9.3081230395982626</v>
      </c>
      <c r="G1245">
        <v>-10.758299192775105</v>
      </c>
    </row>
    <row r="1246" spans="1:8" x14ac:dyDescent="0.75">
      <c r="A1246" t="s">
        <v>135</v>
      </c>
      <c r="B1246">
        <v>21.04</v>
      </c>
      <c r="C1246">
        <v>-1.3570003348681134</v>
      </c>
      <c r="D1246">
        <v>-1.6732870734186009</v>
      </c>
      <c r="E1246">
        <v>-1.9145534934992094</v>
      </c>
      <c r="F1246">
        <v>-1.9404867198122195</v>
      </c>
      <c r="G1246">
        <v>-2.848485853727647</v>
      </c>
    </row>
    <row r="1247" spans="1:8" x14ac:dyDescent="0.75">
      <c r="A1247" t="s">
        <v>135</v>
      </c>
      <c r="B1247">
        <v>22.53</v>
      </c>
      <c r="C1247">
        <v>-5.0329286973003073</v>
      </c>
      <c r="D1247">
        <v>-5.6269049265957438</v>
      </c>
      <c r="E1247">
        <v>-6.3377263665824044</v>
      </c>
      <c r="F1247">
        <v>-6.412948412828281</v>
      </c>
      <c r="G1247">
        <v>-7.8268135663274219</v>
      </c>
      <c r="H1247">
        <v>-8.0006356666363345</v>
      </c>
    </row>
    <row r="1248" spans="1:8" x14ac:dyDescent="0.75">
      <c r="A1248" t="s">
        <v>135</v>
      </c>
      <c r="B1248">
        <v>22.70034515</v>
      </c>
      <c r="C1248">
        <v>-2.887924170353604</v>
      </c>
      <c r="D1248">
        <v>-4.5838208854639175</v>
      </c>
      <c r="E1248">
        <v>-5.6630131991036032</v>
      </c>
      <c r="F1248">
        <v>-5.9675226812712978</v>
      </c>
      <c r="G1248">
        <v>-7.7812858451788252</v>
      </c>
    </row>
    <row r="1249" spans="1:8" x14ac:dyDescent="0.75">
      <c r="A1249" t="s">
        <v>135</v>
      </c>
      <c r="B1249">
        <v>23.96239624</v>
      </c>
      <c r="C1249">
        <v>-3.8449762387094135</v>
      </c>
      <c r="D1249">
        <v>-4.0625732664075285</v>
      </c>
      <c r="E1249">
        <v>-5.2481498200812462</v>
      </c>
      <c r="F1249">
        <v>-5.3467274599469601</v>
      </c>
      <c r="G1249">
        <v>-6.083482126246631</v>
      </c>
      <c r="H1249">
        <v>-6.1535264929088216</v>
      </c>
    </row>
    <row r="1250" spans="1:8" x14ac:dyDescent="0.75">
      <c r="A1250" t="s">
        <v>135</v>
      </c>
      <c r="B1250">
        <v>13.446881279999999</v>
      </c>
    </row>
    <row r="1251" spans="1:8" x14ac:dyDescent="0.75">
      <c r="A1251" t="s">
        <v>135</v>
      </c>
      <c r="B1251">
        <v>25.067583129999999</v>
      </c>
      <c r="C1251">
        <v>-1.2764600727029227</v>
      </c>
      <c r="D1251">
        <v>-1.51291381366523</v>
      </c>
      <c r="E1251">
        <v>-2.2603013540821935</v>
      </c>
      <c r="F1251">
        <v>-4.8605301846227027</v>
      </c>
      <c r="G1251">
        <v>-5.5066861073225581</v>
      </c>
    </row>
    <row r="1252" spans="1:8" x14ac:dyDescent="0.75">
      <c r="A1252" t="s">
        <v>135</v>
      </c>
      <c r="B1252">
        <v>15.78</v>
      </c>
      <c r="C1252">
        <v>-14.460112612607576</v>
      </c>
      <c r="D1252">
        <v>-15.217343050073902</v>
      </c>
      <c r="E1252">
        <v>-15.365255559947618</v>
      </c>
      <c r="F1252">
        <v>-16.626446810576251</v>
      </c>
    </row>
    <row r="1253" spans="1:8" x14ac:dyDescent="0.75">
      <c r="A1253" t="s">
        <v>135</v>
      </c>
      <c r="B1253">
        <v>16.615283309999999</v>
      </c>
      <c r="C1253">
        <v>-1.5455142061703615</v>
      </c>
      <c r="D1253">
        <v>-2.7663249156010861</v>
      </c>
      <c r="E1253">
        <v>-2.9895053193123378</v>
      </c>
      <c r="F1253">
        <v>-3.2074840097765285</v>
      </c>
      <c r="G1253">
        <v>-4.3804479258056457</v>
      </c>
      <c r="H1253">
        <v>-4.3804479258056457</v>
      </c>
    </row>
    <row r="1254" spans="1:8" x14ac:dyDescent="0.75">
      <c r="A1254" t="s">
        <v>135</v>
      </c>
      <c r="B1254">
        <v>14.57</v>
      </c>
      <c r="C1254">
        <v>-1.3957096536603104</v>
      </c>
      <c r="D1254">
        <v>-1.6577316204702628</v>
      </c>
      <c r="E1254">
        <v>-1.7822424866489868</v>
      </c>
      <c r="F1254">
        <v>-1.8237535801076745</v>
      </c>
      <c r="G1254">
        <v>-3.0534188599332337</v>
      </c>
      <c r="H1254">
        <v>-4.2156398199870955</v>
      </c>
    </row>
    <row r="1255" spans="1:8" x14ac:dyDescent="0.75">
      <c r="A1255" t="s">
        <v>135</v>
      </c>
      <c r="B1255">
        <v>4.8441870329999999</v>
      </c>
      <c r="C1255">
        <v>-2.7915089641099402</v>
      </c>
      <c r="D1255">
        <v>-3.2505741396646615</v>
      </c>
      <c r="E1255">
        <v>-3.2687520537008323</v>
      </c>
      <c r="F1255">
        <v>-3.3621295997855403</v>
      </c>
      <c r="G1255">
        <v>-5.367483006676304</v>
      </c>
      <c r="H1255">
        <v>-5.6346826530699223</v>
      </c>
    </row>
    <row r="1256" spans="1:8" x14ac:dyDescent="0.75">
      <c r="A1256" t="s">
        <v>135</v>
      </c>
      <c r="B1256">
        <v>24.91</v>
      </c>
      <c r="C1256">
        <v>-3.7652108072767598</v>
      </c>
      <c r="D1256">
        <v>-4.7255771155110038</v>
      </c>
      <c r="E1256">
        <v>-5.0188236998127271</v>
      </c>
      <c r="F1256">
        <v>-5.5793531445365607</v>
      </c>
      <c r="G1256">
        <v>-6.6537087206498393</v>
      </c>
    </row>
    <row r="1257" spans="1:8" x14ac:dyDescent="0.75">
      <c r="A1257" t="s">
        <v>135</v>
      </c>
      <c r="B1257">
        <v>24.56</v>
      </c>
      <c r="C1257">
        <v>-7.7576756283941233</v>
      </c>
      <c r="D1257">
        <v>-8.3315677599374016</v>
      </c>
      <c r="E1257">
        <v>-8.9432639336052038</v>
      </c>
      <c r="F1257">
        <v>-9.9022357005864414</v>
      </c>
      <c r="G1257">
        <v>-10.543335018128856</v>
      </c>
      <c r="H1257">
        <v>-11.117642578706491</v>
      </c>
    </row>
    <row r="1258" spans="1:8" x14ac:dyDescent="0.75">
      <c r="A1258" t="s">
        <v>135</v>
      </c>
      <c r="B1258">
        <v>13.35</v>
      </c>
      <c r="C1258">
        <v>-3.2495237181308196</v>
      </c>
      <c r="D1258">
        <v>-3.895163953741529</v>
      </c>
      <c r="E1258">
        <v>-4.588045610953551</v>
      </c>
      <c r="F1258">
        <v>-5.5015068152533138</v>
      </c>
      <c r="G1258">
        <v>-5.7765698243681989</v>
      </c>
      <c r="H1258">
        <v>-6.9391527350810112</v>
      </c>
    </row>
    <row r="1259" spans="1:8" x14ac:dyDescent="0.75">
      <c r="A1259" t="s">
        <v>135</v>
      </c>
      <c r="B1259">
        <v>25.269398899999999</v>
      </c>
      <c r="C1259">
        <v>-5.1266250776044533</v>
      </c>
      <c r="D1259">
        <v>-5.313083475848579</v>
      </c>
      <c r="E1259">
        <v>-5.425272394509884</v>
      </c>
      <c r="F1259">
        <v>-5.636287264561366</v>
      </c>
      <c r="G1259">
        <v>-5.8980767943649282</v>
      </c>
      <c r="H1259">
        <v>-8.1205298104951158</v>
      </c>
    </row>
    <row r="1260" spans="1:8" x14ac:dyDescent="0.75">
      <c r="A1260" t="s">
        <v>135</v>
      </c>
      <c r="B1260">
        <v>26.12</v>
      </c>
    </row>
    <row r="1261" spans="1:8" x14ac:dyDescent="0.75">
      <c r="A1261" t="s">
        <v>135</v>
      </c>
      <c r="B1261">
        <v>23.46</v>
      </c>
      <c r="C1261">
        <v>-2.9802417335391986</v>
      </c>
      <c r="D1261">
        <v>-3.4004712811600704</v>
      </c>
      <c r="E1261">
        <v>-3.4725943773988139</v>
      </c>
      <c r="F1261">
        <v>-3.8519272445284503</v>
      </c>
      <c r="G1261">
        <v>-4.7254129479998346</v>
      </c>
      <c r="H1261">
        <v>-6.8062969809848894</v>
      </c>
    </row>
    <row r="1262" spans="1:8" x14ac:dyDescent="0.75">
      <c r="A1262" t="s">
        <v>135</v>
      </c>
      <c r="B1262">
        <v>3.37</v>
      </c>
      <c r="C1262">
        <v>-4.2932601853474868</v>
      </c>
      <c r="D1262">
        <v>-4.4750617399065549</v>
      </c>
      <c r="E1262">
        <v>-4.6307283403766339</v>
      </c>
      <c r="F1262">
        <v>-5.344127413056448</v>
      </c>
      <c r="G1262">
        <v>-5.8551935264211874</v>
      </c>
      <c r="H1262">
        <v>-7.3520808668377047</v>
      </c>
    </row>
    <row r="1263" spans="1:8" x14ac:dyDescent="0.75">
      <c r="A1263" t="s">
        <v>135</v>
      </c>
      <c r="B1263">
        <v>24.49</v>
      </c>
      <c r="C1263">
        <v>-0.43801824426006025</v>
      </c>
      <c r="D1263">
        <v>-0.80682144715920101</v>
      </c>
      <c r="E1263">
        <v>-1.3853318802956385</v>
      </c>
      <c r="F1263">
        <v>-1.4242429268638332</v>
      </c>
      <c r="G1263">
        <v>-2.931485626447683</v>
      </c>
      <c r="H1263">
        <v>-3.1494188671057746</v>
      </c>
    </row>
    <row r="1264" spans="1:8" x14ac:dyDescent="0.75">
      <c r="A1264" t="s">
        <v>135</v>
      </c>
      <c r="B1264">
        <v>20.79</v>
      </c>
      <c r="C1264">
        <v>-0.1914620736091267</v>
      </c>
      <c r="D1264">
        <v>-0.73157698671600424</v>
      </c>
      <c r="E1264">
        <v>-1.4735317467966804</v>
      </c>
      <c r="F1264">
        <v>-2.2569976003360441</v>
      </c>
      <c r="G1264">
        <v>-3.0430410865685618</v>
      </c>
    </row>
    <row r="1265" spans="1:8" x14ac:dyDescent="0.75">
      <c r="A1265" t="s">
        <v>135</v>
      </c>
      <c r="B1265">
        <v>15.72400798</v>
      </c>
    </row>
    <row r="1266" spans="1:8" x14ac:dyDescent="0.75">
      <c r="A1266" t="s">
        <v>135</v>
      </c>
      <c r="B1266">
        <v>18.18</v>
      </c>
      <c r="C1266">
        <v>-9.8519811236595807</v>
      </c>
      <c r="D1266">
        <v>-10.288744172869054</v>
      </c>
      <c r="E1266">
        <v>-11.028098886059237</v>
      </c>
      <c r="F1266">
        <v>-11.941275699558311</v>
      </c>
      <c r="G1266">
        <v>-15.090672152466764</v>
      </c>
      <c r="H1266">
        <v>-18.937934639304014</v>
      </c>
    </row>
    <row r="1267" spans="1:8" x14ac:dyDescent="0.75">
      <c r="A1267" t="s">
        <v>135</v>
      </c>
      <c r="B1267">
        <v>24.34714176</v>
      </c>
      <c r="C1267">
        <v>-4.6172155632569893</v>
      </c>
      <c r="D1267">
        <v>-5.7791706809917098</v>
      </c>
      <c r="E1267">
        <v>-6.204769477781622</v>
      </c>
      <c r="F1267">
        <v>-7.3725316805636982</v>
      </c>
      <c r="G1267">
        <v>-13.117958488983019</v>
      </c>
      <c r="H1267">
        <v>-15.059049534883894</v>
      </c>
    </row>
    <row r="1268" spans="1:8" x14ac:dyDescent="0.75">
      <c r="A1268" t="s">
        <v>135</v>
      </c>
      <c r="B1268">
        <v>22.21494719</v>
      </c>
      <c r="C1268">
        <v>-16.52784413102631</v>
      </c>
      <c r="D1268">
        <v>-17.942633866236477</v>
      </c>
      <c r="E1268">
        <v>-19.176735050901598</v>
      </c>
      <c r="F1268">
        <v>-21.169478890435208</v>
      </c>
      <c r="G1268">
        <v>-21.54343425950929</v>
      </c>
      <c r="H1268">
        <v>-22.49975189654894</v>
      </c>
    </row>
    <row r="1269" spans="1:8" x14ac:dyDescent="0.75">
      <c r="A1269" t="s">
        <v>133</v>
      </c>
      <c r="B1269">
        <v>38.630000000000003</v>
      </c>
      <c r="C1269">
        <v>-4.9708656333308348</v>
      </c>
      <c r="D1269">
        <v>-5.5177859792011015</v>
      </c>
      <c r="E1269">
        <v>-6.4535994987495622</v>
      </c>
      <c r="F1269">
        <v>-6.9282635395523533</v>
      </c>
      <c r="G1269">
        <v>-7.7858557059529616</v>
      </c>
    </row>
    <row r="1270" spans="1:8" x14ac:dyDescent="0.75">
      <c r="A1270" t="s">
        <v>133</v>
      </c>
      <c r="B1270">
        <v>16.80969996</v>
      </c>
      <c r="C1270">
        <v>0.70711968546261839</v>
      </c>
      <c r="D1270">
        <v>-0.3059249897841787</v>
      </c>
      <c r="E1270">
        <v>-0.71743491755181921</v>
      </c>
      <c r="F1270">
        <v>-1.3671775864274895</v>
      </c>
      <c r="G1270">
        <v>-1.6730791856627254</v>
      </c>
      <c r="H1270">
        <v>-1.9871206959343233</v>
      </c>
    </row>
    <row r="1271" spans="1:8" x14ac:dyDescent="0.75">
      <c r="A1271" t="s">
        <v>133</v>
      </c>
      <c r="B1271">
        <v>10.32</v>
      </c>
      <c r="C1271">
        <v>-6.7650402512590162</v>
      </c>
      <c r="D1271">
        <v>-7.3597508846795376</v>
      </c>
      <c r="E1271">
        <v>-8.0447527732230792</v>
      </c>
      <c r="F1271">
        <v>-8.3252265378464827</v>
      </c>
      <c r="G1271">
        <v>-9.0048459025362426</v>
      </c>
      <c r="H1271">
        <v>-10.987036039841866</v>
      </c>
    </row>
    <row r="1272" spans="1:8" x14ac:dyDescent="0.75">
      <c r="A1272" t="s">
        <v>133</v>
      </c>
      <c r="B1272">
        <v>17.37</v>
      </c>
      <c r="C1272">
        <v>-0.450477634914355</v>
      </c>
      <c r="D1272">
        <v>-0.86029507881204492</v>
      </c>
      <c r="E1272">
        <v>-1.0436737053457259</v>
      </c>
      <c r="F1272">
        <v>-2.0954561479257414</v>
      </c>
      <c r="G1272">
        <v>-3.0231842312090049</v>
      </c>
    </row>
    <row r="1273" spans="1:8" x14ac:dyDescent="0.75">
      <c r="A1273" t="s">
        <v>133</v>
      </c>
      <c r="B1273">
        <v>11.02753802</v>
      </c>
      <c r="C1273">
        <v>-3.6427103966826837</v>
      </c>
      <c r="D1273">
        <v>-4.277219085264532</v>
      </c>
      <c r="E1273">
        <v>-5.7470209128527534</v>
      </c>
      <c r="F1273">
        <v>-6.6612577350479469</v>
      </c>
      <c r="G1273">
        <v>-6.6693664722822161</v>
      </c>
      <c r="H1273">
        <v>-6.9201548023180841</v>
      </c>
    </row>
    <row r="1274" spans="1:8" x14ac:dyDescent="0.75">
      <c r="A1274" t="s">
        <v>133</v>
      </c>
      <c r="B1274">
        <v>10.9</v>
      </c>
      <c r="C1274">
        <v>0.3417553132617106</v>
      </c>
      <c r="D1274">
        <v>0.23464075847450525</v>
      </c>
      <c r="E1274">
        <v>-0.37486599030167161</v>
      </c>
      <c r="F1274">
        <v>-0.70117276107395554</v>
      </c>
      <c r="G1274">
        <v>-3.5652579755139429</v>
      </c>
      <c r="H1274">
        <v>-5.2157355172244291</v>
      </c>
    </row>
    <row r="1275" spans="1:8" x14ac:dyDescent="0.75">
      <c r="A1275" t="s">
        <v>133</v>
      </c>
      <c r="B1275">
        <v>22.4</v>
      </c>
      <c r="C1275">
        <v>-1.2893125212184517</v>
      </c>
      <c r="D1275">
        <v>-1.628900844357219</v>
      </c>
      <c r="E1275">
        <v>-1.9741047010404058</v>
      </c>
      <c r="F1275">
        <v>-2.2815376868708586</v>
      </c>
      <c r="G1275">
        <v>-2.521560969199145</v>
      </c>
      <c r="H1275">
        <v>-2.6159531948774322</v>
      </c>
    </row>
    <row r="1276" spans="1:8" x14ac:dyDescent="0.75">
      <c r="A1276" t="s">
        <v>133</v>
      </c>
      <c r="B1276">
        <v>14.05</v>
      </c>
      <c r="C1276">
        <v>-9.6310594461313084</v>
      </c>
      <c r="D1276">
        <v>-10.26698949382606</v>
      </c>
      <c r="E1276">
        <v>-10.393723464565175</v>
      </c>
      <c r="F1276">
        <v>-10.477327341566809</v>
      </c>
      <c r="G1276">
        <v>-12.028030133745228</v>
      </c>
      <c r="H1276">
        <v>-13.994049398520437</v>
      </c>
    </row>
    <row r="1277" spans="1:8" x14ac:dyDescent="0.75">
      <c r="A1277" t="s">
        <v>133</v>
      </c>
      <c r="B1277">
        <v>21.04</v>
      </c>
      <c r="C1277">
        <v>-0.33007241163223072</v>
      </c>
      <c r="D1277">
        <v>-1.4225321006089955</v>
      </c>
      <c r="E1277">
        <v>-2.0460618114405689</v>
      </c>
      <c r="F1277">
        <v>-3.1581583951106382</v>
      </c>
      <c r="G1277">
        <v>-3.4091934716886954</v>
      </c>
      <c r="H1277">
        <v>-3.8842570642096144</v>
      </c>
    </row>
    <row r="1278" spans="1:8" x14ac:dyDescent="0.75">
      <c r="A1278" t="s">
        <v>133</v>
      </c>
      <c r="B1278">
        <v>22.42</v>
      </c>
      <c r="C1278">
        <v>-5.4916667706902338</v>
      </c>
      <c r="D1278">
        <v>-5.8799533566204758</v>
      </c>
      <c r="E1278">
        <v>-6.228883707861339</v>
      </c>
      <c r="F1278">
        <v>-6.5887188685942188</v>
      </c>
      <c r="G1278">
        <v>-6.5941594970880821</v>
      </c>
      <c r="H1278">
        <v>-8.8485581039103423</v>
      </c>
    </row>
    <row r="1279" spans="1:8" x14ac:dyDescent="0.75">
      <c r="A1279" t="s">
        <v>133</v>
      </c>
      <c r="B1279">
        <v>23.96239624</v>
      </c>
      <c r="C1279">
        <v>-1.4291183356024646</v>
      </c>
      <c r="D1279">
        <v>-2.3058172966355626</v>
      </c>
      <c r="E1279">
        <v>-2.5242638816105814</v>
      </c>
      <c r="F1279">
        <v>-2.6186561072888481</v>
      </c>
      <c r="G1279">
        <v>-4.2718365614107512</v>
      </c>
      <c r="H1279">
        <v>-4.6871530340075411</v>
      </c>
    </row>
    <row r="1280" spans="1:8" x14ac:dyDescent="0.75">
      <c r="A1280" t="s">
        <v>133</v>
      </c>
      <c r="B1280">
        <v>13.446881279999999</v>
      </c>
    </row>
    <row r="1281" spans="1:8" x14ac:dyDescent="0.75">
      <c r="A1281" t="s">
        <v>133</v>
      </c>
      <c r="B1281">
        <v>24.11732177</v>
      </c>
      <c r="C1281">
        <v>-2.0349435312665265</v>
      </c>
      <c r="D1281">
        <v>-2.4541512656969982</v>
      </c>
      <c r="E1281">
        <v>-3.3791764365688253</v>
      </c>
      <c r="F1281">
        <v>-3.6920152472221108</v>
      </c>
      <c r="G1281">
        <v>-3.9859569719645136</v>
      </c>
      <c r="H1281">
        <v>-4.5442248897689383</v>
      </c>
    </row>
    <row r="1282" spans="1:8" x14ac:dyDescent="0.75">
      <c r="A1282" t="s">
        <v>133</v>
      </c>
      <c r="B1282">
        <v>15.78</v>
      </c>
      <c r="C1282">
        <v>-16.714554041588048</v>
      </c>
      <c r="D1282">
        <v>-17.300433607733311</v>
      </c>
      <c r="E1282">
        <v>-17.384014183765895</v>
      </c>
      <c r="F1282">
        <v>-18.611113117583447</v>
      </c>
      <c r="G1282">
        <v>-18.883478144972582</v>
      </c>
      <c r="H1282">
        <v>-21.564184732878868</v>
      </c>
    </row>
    <row r="1283" spans="1:8" x14ac:dyDescent="0.75">
      <c r="A1283" t="s">
        <v>133</v>
      </c>
      <c r="B1283">
        <v>20.02</v>
      </c>
      <c r="C1283">
        <v>-4.5806671739919818</v>
      </c>
      <c r="D1283">
        <v>-5.3688716038608728</v>
      </c>
      <c r="E1283">
        <v>-5.374258922951312</v>
      </c>
      <c r="F1283">
        <v>-5.5200197208529209</v>
      </c>
      <c r="G1283">
        <v>-5.5685988795775661</v>
      </c>
      <c r="H1283">
        <v>-6.7670791425160477</v>
      </c>
    </row>
    <row r="1284" spans="1:8" x14ac:dyDescent="0.75">
      <c r="A1284" t="s">
        <v>133</v>
      </c>
      <c r="B1284">
        <v>15.954539990000001</v>
      </c>
      <c r="C1284">
        <v>-2.0349435312665265</v>
      </c>
      <c r="D1284">
        <v>-2.8964269595008165</v>
      </c>
      <c r="E1284">
        <v>-3.6326676790161097</v>
      </c>
      <c r="F1284">
        <v>-4.6305316791820079</v>
      </c>
      <c r="G1284">
        <v>-6.1003102058011578</v>
      </c>
      <c r="H1284">
        <v>-6.4293431899539302</v>
      </c>
    </row>
    <row r="1285" spans="1:8" x14ac:dyDescent="0.75">
      <c r="A1285" t="s">
        <v>133</v>
      </c>
      <c r="B1285">
        <v>14.31</v>
      </c>
    </row>
    <row r="1286" spans="1:8" x14ac:dyDescent="0.75">
      <c r="A1286" t="s">
        <v>133</v>
      </c>
      <c r="B1286">
        <v>24.4</v>
      </c>
      <c r="C1286">
        <v>-7.5642871493061508</v>
      </c>
      <c r="D1286">
        <v>-8.1098102539595889</v>
      </c>
      <c r="E1286">
        <v>-8.1179829729525483</v>
      </c>
      <c r="F1286">
        <v>-10.432346255728856</v>
      </c>
      <c r="G1286">
        <v>-10.824895844937847</v>
      </c>
      <c r="H1286">
        <v>-10.903938049376888</v>
      </c>
    </row>
    <row r="1287" spans="1:8" x14ac:dyDescent="0.75">
      <c r="A1287" t="s">
        <v>133</v>
      </c>
      <c r="B1287">
        <v>7.53</v>
      </c>
      <c r="C1287">
        <v>-5.3902830764828735</v>
      </c>
      <c r="D1287">
        <v>-5.7227646040571214</v>
      </c>
      <c r="E1287">
        <v>-6.2324733023321786</v>
      </c>
      <c r="F1287">
        <v>-6.4050635801892462</v>
      </c>
      <c r="G1287">
        <v>-7.974640157309496</v>
      </c>
      <c r="H1287">
        <v>-8.1499333475779991</v>
      </c>
    </row>
    <row r="1288" spans="1:8" x14ac:dyDescent="0.75">
      <c r="A1288" t="s">
        <v>133</v>
      </c>
      <c r="B1288">
        <v>25.27676962</v>
      </c>
      <c r="C1288">
        <v>-2.6889187586982364</v>
      </c>
      <c r="D1288">
        <v>-2.9631641187960049</v>
      </c>
      <c r="E1288">
        <v>-3.5683221643432441</v>
      </c>
      <c r="F1288">
        <v>-4.0126637105133405</v>
      </c>
      <c r="G1288">
        <v>-4.148962052911644</v>
      </c>
      <c r="H1288">
        <v>-4.7459473794659432</v>
      </c>
    </row>
    <row r="1289" spans="1:8" x14ac:dyDescent="0.75">
      <c r="A1289" t="s">
        <v>133</v>
      </c>
      <c r="B1289">
        <v>23.18</v>
      </c>
    </row>
    <row r="1290" spans="1:8" x14ac:dyDescent="0.75">
      <c r="A1290" t="s">
        <v>133</v>
      </c>
      <c r="B1290">
        <v>23.16</v>
      </c>
      <c r="C1290">
        <v>-0.5691933714774059</v>
      </c>
      <c r="D1290">
        <v>-1.2485182530730727</v>
      </c>
      <c r="E1290">
        <v>-1.3493700764961689</v>
      </c>
      <c r="F1290">
        <v>-1.3657155144820892</v>
      </c>
      <c r="G1290">
        <v>-2.619674396049025</v>
      </c>
      <c r="H1290">
        <v>-3.0830934707040978</v>
      </c>
    </row>
    <row r="1291" spans="1:8" x14ac:dyDescent="0.75">
      <c r="A1291" t="s">
        <v>133</v>
      </c>
      <c r="B1291">
        <v>20.99</v>
      </c>
      <c r="C1291">
        <v>-2.8488189993719422</v>
      </c>
      <c r="D1291">
        <v>-3.7357909458989602</v>
      </c>
      <c r="E1291">
        <v>-6.3460053495378856</v>
      </c>
      <c r="F1291">
        <v>-7.4284133738913667</v>
      </c>
      <c r="G1291">
        <v>-8.4055471195683999</v>
      </c>
      <c r="H1291">
        <v>-8.5701985168780439</v>
      </c>
    </row>
    <row r="1292" spans="1:8" x14ac:dyDescent="0.75">
      <c r="A1292" t="s">
        <v>133</v>
      </c>
      <c r="B1292">
        <v>25.93</v>
      </c>
      <c r="C1292">
        <v>-11.59176538502574</v>
      </c>
      <c r="D1292">
        <v>-11.855317908170205</v>
      </c>
      <c r="E1292">
        <v>-11.999788969561449</v>
      </c>
      <c r="F1292">
        <v>-13.425469159997583</v>
      </c>
      <c r="G1292">
        <v>-13.856197358680857</v>
      </c>
      <c r="H1292">
        <v>-14.341402499815693</v>
      </c>
    </row>
    <row r="1293" spans="1:8" x14ac:dyDescent="0.75">
      <c r="A1293" t="s">
        <v>133</v>
      </c>
      <c r="B1293">
        <v>25.29</v>
      </c>
      <c r="C1293">
        <v>-0.56698248023438247</v>
      </c>
      <c r="D1293">
        <v>-1.2270756328484991</v>
      </c>
      <c r="E1293">
        <v>-2.0226406196007214</v>
      </c>
      <c r="F1293">
        <v>-2.6240386311426294</v>
      </c>
      <c r="G1293">
        <v>-4.3392695658819695</v>
      </c>
      <c r="H1293">
        <v>-5.3883490960505691</v>
      </c>
    </row>
    <row r="1294" spans="1:8" x14ac:dyDescent="0.75">
      <c r="A1294" t="s">
        <v>133</v>
      </c>
      <c r="B1294">
        <v>17.2</v>
      </c>
      <c r="C1294">
        <v>-15.01358329991587</v>
      </c>
      <c r="D1294">
        <v>-15.960068663295647</v>
      </c>
      <c r="E1294">
        <v>-16.407750181922314</v>
      </c>
      <c r="F1294">
        <v>-18.824153877735633</v>
      </c>
      <c r="G1294">
        <v>-19.252961611420453</v>
      </c>
      <c r="H1294">
        <v>-19.428254801688958</v>
      </c>
    </row>
    <row r="1295" spans="1:8" x14ac:dyDescent="0.75">
      <c r="A1295" t="s">
        <v>133</v>
      </c>
      <c r="B1295">
        <v>18.3</v>
      </c>
      <c r="C1295">
        <v>-1.4185396956473975</v>
      </c>
      <c r="D1295">
        <v>-1.7718289885958016</v>
      </c>
      <c r="E1295">
        <v>-2.3624619524301478</v>
      </c>
      <c r="F1295">
        <v>-2.4865163117268994</v>
      </c>
      <c r="G1295">
        <v>-4.0614754127009496</v>
      </c>
      <c r="H1295">
        <v>-5.1914792084287971</v>
      </c>
    </row>
    <row r="1296" spans="1:8" x14ac:dyDescent="0.75">
      <c r="A1296" t="s">
        <v>133</v>
      </c>
      <c r="B1296">
        <v>16.79111971</v>
      </c>
      <c r="C1296">
        <v>-2.3611570981625629</v>
      </c>
      <c r="D1296">
        <v>-2.9234094816769369</v>
      </c>
      <c r="E1296">
        <v>-2.9260890931193013</v>
      </c>
      <c r="F1296">
        <v>-4.0210249304058312</v>
      </c>
      <c r="G1296">
        <v>-5.2481005632543303</v>
      </c>
      <c r="H1296">
        <v>-5.5285743278777346</v>
      </c>
    </row>
    <row r="1297" spans="1:8" x14ac:dyDescent="0.75">
      <c r="A1297" t="s">
        <v>133</v>
      </c>
      <c r="B1297">
        <v>12.69</v>
      </c>
      <c r="C1297">
        <v>-8.166172906822462</v>
      </c>
      <c r="D1297">
        <v>-8.7861343933214009</v>
      </c>
      <c r="E1297">
        <v>-8.8401241928641578</v>
      </c>
      <c r="F1297">
        <v>-9.3044131472041798</v>
      </c>
      <c r="G1297">
        <v>-10.100686894844904</v>
      </c>
      <c r="H1297">
        <v>-10.103392215253947</v>
      </c>
    </row>
    <row r="1298" spans="1:8" x14ac:dyDescent="0.75">
      <c r="A1298" t="s">
        <v>133</v>
      </c>
      <c r="B1298">
        <v>22.555916239999998</v>
      </c>
      <c r="C1298">
        <v>-8.7894431903211725</v>
      </c>
      <c r="D1298">
        <v>-9.6486014439921419</v>
      </c>
      <c r="E1298">
        <v>-9.9870159062750012</v>
      </c>
      <c r="F1298">
        <v>-10.739630209455346</v>
      </c>
      <c r="G1298">
        <v>-11.210692474862753</v>
      </c>
      <c r="H1298">
        <v>-11.933530609223224</v>
      </c>
    </row>
    <row r="1299" spans="1:8" x14ac:dyDescent="0.75">
      <c r="A1299" t="s">
        <v>136</v>
      </c>
      <c r="B1299">
        <v>29.26</v>
      </c>
      <c r="C1299">
        <v>-5.7796182931220601</v>
      </c>
      <c r="D1299">
        <v>-6.3133806498077467</v>
      </c>
      <c r="E1299">
        <v>-6.3945969387557371</v>
      </c>
      <c r="F1299">
        <v>-6.9155815241170746</v>
      </c>
      <c r="G1299">
        <v>-6.9940147757500952</v>
      </c>
      <c r="H1299">
        <v>-9.6997320540073719</v>
      </c>
    </row>
    <row r="1300" spans="1:8" x14ac:dyDescent="0.75">
      <c r="A1300" t="s">
        <v>136</v>
      </c>
      <c r="B1300">
        <v>16.72869506</v>
      </c>
      <c r="C1300">
        <v>-0.73006732740125113</v>
      </c>
      <c r="D1300">
        <v>-1.5529604979075748</v>
      </c>
      <c r="E1300">
        <v>-1.7957958309608333</v>
      </c>
      <c r="F1300">
        <v>-2.4508706112648713</v>
      </c>
      <c r="G1300">
        <v>-3.4871290442670557</v>
      </c>
      <c r="H1300">
        <v>-4.0687726057153357</v>
      </c>
    </row>
    <row r="1301" spans="1:8" x14ac:dyDescent="0.75">
      <c r="A1301" t="s">
        <v>136</v>
      </c>
      <c r="B1301">
        <v>2.29</v>
      </c>
      <c r="C1301">
        <v>-4.2389957864503041</v>
      </c>
      <c r="D1301">
        <v>-4.6582363267432063</v>
      </c>
      <c r="E1301">
        <v>-4.9564196420390614</v>
      </c>
      <c r="F1301">
        <v>-6.2278486058004034</v>
      </c>
      <c r="G1301">
        <v>-6.5457179986404563</v>
      </c>
      <c r="H1301">
        <v>-6.571042557654085</v>
      </c>
    </row>
    <row r="1302" spans="1:8" x14ac:dyDescent="0.75">
      <c r="A1302" t="s">
        <v>136</v>
      </c>
      <c r="B1302">
        <v>17.079999999999998</v>
      </c>
      <c r="C1302">
        <v>0.30862163220521427</v>
      </c>
      <c r="D1302">
        <v>-0.20754901694705716</v>
      </c>
      <c r="E1302">
        <v>-1.0489403732150631</v>
      </c>
      <c r="F1302">
        <v>-1.2508675136960661</v>
      </c>
      <c r="G1302">
        <v>-1.8987645441821395</v>
      </c>
      <c r="H1302">
        <v>-3.2758334916505527</v>
      </c>
    </row>
    <row r="1303" spans="1:8" x14ac:dyDescent="0.75">
      <c r="A1303" t="s">
        <v>136</v>
      </c>
      <c r="B1303">
        <v>11.02753802</v>
      </c>
    </row>
    <row r="1304" spans="1:8" x14ac:dyDescent="0.75">
      <c r="A1304" t="s">
        <v>136</v>
      </c>
      <c r="B1304">
        <v>10.039999999999999</v>
      </c>
      <c r="C1304">
        <v>-0.41834515219777429</v>
      </c>
      <c r="D1304">
        <v>-0.82738512955517007</v>
      </c>
      <c r="E1304">
        <v>-0.85823275344001315</v>
      </c>
      <c r="F1304">
        <v>-0.93395846014864825</v>
      </c>
      <c r="G1304">
        <v>-1.3434346175767085</v>
      </c>
      <c r="H1304">
        <v>-2.1932345563176301</v>
      </c>
    </row>
    <row r="1305" spans="1:8" x14ac:dyDescent="0.75">
      <c r="A1305" t="s">
        <v>136</v>
      </c>
      <c r="B1305">
        <v>22.4</v>
      </c>
      <c r="C1305">
        <v>-1.9529739186635289</v>
      </c>
      <c r="D1305">
        <v>-2.2116417960268078</v>
      </c>
      <c r="E1305">
        <v>-2.2368458289623279</v>
      </c>
      <c r="F1305">
        <v>-3.7654147937998057</v>
      </c>
      <c r="G1305">
        <v>-3.9137847919058668</v>
      </c>
      <c r="H1305">
        <v>-4.0369507570764078</v>
      </c>
    </row>
    <row r="1306" spans="1:8" x14ac:dyDescent="0.75">
      <c r="A1306" t="s">
        <v>136</v>
      </c>
      <c r="B1306">
        <v>14.05</v>
      </c>
      <c r="C1306">
        <v>-12.305494164734236</v>
      </c>
      <c r="D1306">
        <v>-13.278292434025055</v>
      </c>
      <c r="E1306">
        <v>-13.530236010854665</v>
      </c>
      <c r="F1306">
        <v>-13.989375121394179</v>
      </c>
      <c r="G1306">
        <v>-15.00839690982108</v>
      </c>
      <c r="H1306">
        <v>-19.487700214234266</v>
      </c>
    </row>
    <row r="1307" spans="1:8" x14ac:dyDescent="0.75">
      <c r="A1307" t="s">
        <v>136</v>
      </c>
      <c r="B1307">
        <v>21.04</v>
      </c>
    </row>
    <row r="1308" spans="1:8" x14ac:dyDescent="0.75">
      <c r="A1308" t="s">
        <v>136</v>
      </c>
      <c r="B1308">
        <v>15.73965585</v>
      </c>
      <c r="C1308">
        <v>-3.2428299659874242</v>
      </c>
      <c r="D1308">
        <v>-4.0546718600347216</v>
      </c>
      <c r="E1308">
        <v>-4.2043154136763397</v>
      </c>
      <c r="F1308">
        <v>-4.5036269167133796</v>
      </c>
      <c r="G1308">
        <v>-4.8932758959706346</v>
      </c>
      <c r="H1308">
        <v>-5.1304514141486477</v>
      </c>
    </row>
    <row r="1309" spans="1:8" x14ac:dyDescent="0.75">
      <c r="A1309" t="s">
        <v>136</v>
      </c>
      <c r="B1309">
        <v>23.96239624</v>
      </c>
    </row>
    <row r="1310" spans="1:8" x14ac:dyDescent="0.75">
      <c r="A1310" t="s">
        <v>136</v>
      </c>
      <c r="B1310">
        <v>13.446881279999999</v>
      </c>
    </row>
    <row r="1311" spans="1:8" x14ac:dyDescent="0.75">
      <c r="A1311" t="s">
        <v>136</v>
      </c>
      <c r="B1311">
        <v>26.10205874</v>
      </c>
      <c r="C1311">
        <v>-2.2703880320314394</v>
      </c>
      <c r="D1311">
        <v>-2.5007151392984435</v>
      </c>
      <c r="E1311">
        <v>-2.9620255564172715</v>
      </c>
      <c r="F1311">
        <v>-3.1617541801927533</v>
      </c>
      <c r="G1311">
        <v>-4.0618939999509207</v>
      </c>
      <c r="H1311">
        <v>-5.8931123761508886</v>
      </c>
    </row>
    <row r="1312" spans="1:8" x14ac:dyDescent="0.75">
      <c r="A1312" t="s">
        <v>136</v>
      </c>
      <c r="B1312">
        <v>3.51</v>
      </c>
      <c r="C1312">
        <v>-4.7493755746329533</v>
      </c>
      <c r="D1312">
        <v>-5.8002961660999457</v>
      </c>
      <c r="E1312">
        <v>-6.5991620536030036</v>
      </c>
      <c r="F1312">
        <v>-7.1279884255585708</v>
      </c>
      <c r="G1312">
        <v>-7.1308076662932853</v>
      </c>
      <c r="H1312">
        <v>-10.227865132384014</v>
      </c>
    </row>
    <row r="1313" spans="1:8" x14ac:dyDescent="0.75">
      <c r="A1313" t="s">
        <v>136</v>
      </c>
      <c r="B1313">
        <v>20.02</v>
      </c>
    </row>
    <row r="1314" spans="1:8" x14ac:dyDescent="0.75">
      <c r="A1314" t="s">
        <v>136</v>
      </c>
      <c r="B1314">
        <v>16.138983759999999</v>
      </c>
      <c r="C1314">
        <v>-2.7564640207768374</v>
      </c>
      <c r="D1314">
        <v>-3.2180174758900364</v>
      </c>
      <c r="E1314">
        <v>-3.3558443224987844</v>
      </c>
      <c r="F1314">
        <v>-3.6905805521482997</v>
      </c>
      <c r="G1314">
        <v>-4.8270019100356087</v>
      </c>
      <c r="H1314">
        <v>-5.9578090902528915</v>
      </c>
    </row>
    <row r="1315" spans="1:8" x14ac:dyDescent="0.75">
      <c r="A1315" t="s">
        <v>136</v>
      </c>
      <c r="B1315">
        <v>14.31</v>
      </c>
    </row>
    <row r="1316" spans="1:8" x14ac:dyDescent="0.75">
      <c r="A1316" t="s">
        <v>136</v>
      </c>
      <c r="B1316">
        <v>1.22</v>
      </c>
      <c r="C1316">
        <v>-0.75446308117393579</v>
      </c>
      <c r="D1316">
        <v>-1.5444951713484454</v>
      </c>
      <c r="E1316">
        <v>-2.193934532530998</v>
      </c>
      <c r="F1316">
        <v>-2.5073467812486316</v>
      </c>
      <c r="G1316">
        <v>-3.6141821299151915</v>
      </c>
      <c r="H1316">
        <v>-4.0462065334755914</v>
      </c>
    </row>
    <row r="1317" spans="1:8" x14ac:dyDescent="0.75">
      <c r="A1317" t="s">
        <v>136</v>
      </c>
      <c r="B1317">
        <v>7.27</v>
      </c>
      <c r="C1317">
        <v>-6.0860845436828033</v>
      </c>
      <c r="D1317">
        <v>-6.4219387481064345</v>
      </c>
      <c r="E1317">
        <v>-6.7960714366437704</v>
      </c>
      <c r="F1317">
        <v>-6.8523347323410535</v>
      </c>
      <c r="G1317">
        <v>-6.888887646694692</v>
      </c>
      <c r="H1317">
        <v>-7.7637272112386553</v>
      </c>
    </row>
    <row r="1318" spans="1:8" x14ac:dyDescent="0.75">
      <c r="A1318" t="s">
        <v>136</v>
      </c>
      <c r="C1318">
        <v>-3.4379959961688797</v>
      </c>
      <c r="D1318">
        <v>-3.6508977393430708</v>
      </c>
      <c r="E1318">
        <v>-3.7017140944515647</v>
      </c>
      <c r="F1318">
        <v>-4.2607915836601009</v>
      </c>
      <c r="G1318">
        <v>-4.4612514924102342</v>
      </c>
      <c r="H1318">
        <v>-4.7069167329011368</v>
      </c>
    </row>
    <row r="1319" spans="1:8" x14ac:dyDescent="0.75">
      <c r="A1319" t="s">
        <v>136</v>
      </c>
      <c r="B1319">
        <v>23.18</v>
      </c>
    </row>
    <row r="1320" spans="1:8" x14ac:dyDescent="0.75">
      <c r="A1320" t="s">
        <v>136</v>
      </c>
      <c r="B1320">
        <v>22.41</v>
      </c>
      <c r="C1320">
        <v>-1.9010635084899628</v>
      </c>
      <c r="D1320">
        <v>-2.5101766886862755</v>
      </c>
      <c r="E1320">
        <v>-2.7388868803051594</v>
      </c>
      <c r="F1320">
        <v>-3.4786637177079478</v>
      </c>
      <c r="G1320">
        <v>-3.9050283063931022</v>
      </c>
      <c r="H1320">
        <v>-5.0033983285005323</v>
      </c>
    </row>
    <row r="1321" spans="1:8" x14ac:dyDescent="0.75">
      <c r="A1321" t="s">
        <v>136</v>
      </c>
      <c r="B1321">
        <v>20.99</v>
      </c>
    </row>
    <row r="1322" spans="1:8" x14ac:dyDescent="0.75">
      <c r="A1322" t="s">
        <v>136</v>
      </c>
      <c r="B1322">
        <v>20.68</v>
      </c>
      <c r="C1322">
        <v>-2.0474380311260489</v>
      </c>
      <c r="D1322">
        <v>-2.7727481865416346</v>
      </c>
      <c r="E1322">
        <v>-2.8066338885318909</v>
      </c>
      <c r="F1322">
        <v>-3.1963072635429262</v>
      </c>
      <c r="G1322">
        <v>-3.3544161437436748</v>
      </c>
      <c r="H1322">
        <v>-4.0123208314853569</v>
      </c>
    </row>
    <row r="1323" spans="1:8" x14ac:dyDescent="0.75">
      <c r="A1323" t="s">
        <v>136</v>
      </c>
      <c r="B1323">
        <v>25.29</v>
      </c>
      <c r="C1323">
        <v>-1.8078451301672123</v>
      </c>
      <c r="D1323">
        <v>-2.1724570231328038</v>
      </c>
      <c r="E1323">
        <v>-2.2732489667434814</v>
      </c>
      <c r="F1323">
        <v>-2.4300122464509215</v>
      </c>
      <c r="G1323">
        <v>-3.0571137415435103</v>
      </c>
      <c r="H1323">
        <v>-3.4826555375461465</v>
      </c>
    </row>
    <row r="1324" spans="1:8" x14ac:dyDescent="0.75">
      <c r="A1324" t="s">
        <v>136</v>
      </c>
      <c r="B1324">
        <v>17.2</v>
      </c>
    </row>
    <row r="1325" spans="1:8" x14ac:dyDescent="0.75">
      <c r="A1325" t="s">
        <v>136</v>
      </c>
      <c r="B1325">
        <v>17.760000000000002</v>
      </c>
      <c r="C1325">
        <v>-2.7564640207768374</v>
      </c>
      <c r="D1325">
        <v>-3.2967617860667868</v>
      </c>
      <c r="E1325">
        <v>-3.3052195082709526</v>
      </c>
      <c r="F1325">
        <v>-3.5274291465259022</v>
      </c>
      <c r="G1325">
        <v>-5.1307994030014692</v>
      </c>
      <c r="H1325">
        <v>-5.2658313126749485</v>
      </c>
    </row>
    <row r="1326" spans="1:8" x14ac:dyDescent="0.75">
      <c r="A1326" t="s">
        <v>136</v>
      </c>
      <c r="B1326">
        <v>16.890749700000001</v>
      </c>
      <c r="C1326">
        <v>-2.6335761109884852</v>
      </c>
      <c r="D1326">
        <v>-3.4647846558326463</v>
      </c>
      <c r="E1326">
        <v>-4.0781902803752654</v>
      </c>
      <c r="F1326">
        <v>-4.6355963540759122</v>
      </c>
      <c r="G1326">
        <v>-5.0809549254436197</v>
      </c>
      <c r="H1326">
        <v>-5.5599035471867593</v>
      </c>
    </row>
    <row r="1327" spans="1:8" x14ac:dyDescent="0.75">
      <c r="A1327" t="s">
        <v>136</v>
      </c>
      <c r="B1327">
        <v>12.69</v>
      </c>
    </row>
    <row r="1328" spans="1:8" x14ac:dyDescent="0.75">
      <c r="A1328" t="s">
        <v>136</v>
      </c>
      <c r="B1328">
        <v>22.542171140000001</v>
      </c>
      <c r="C1328">
        <v>-2.2397107721281602</v>
      </c>
      <c r="D1328">
        <v>-3.6338398561667122</v>
      </c>
      <c r="E1328">
        <v>-4.2832608393365605</v>
      </c>
      <c r="F1328">
        <v>-4.9778370848875078</v>
      </c>
      <c r="G1328">
        <v>-5.1190113168699281</v>
      </c>
      <c r="H1328">
        <v>-6.8978017608356685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2CAD-DE2B-4AF5-B8FF-2DF20DDDA44B}">
  <dimension ref="A7:I1084"/>
  <sheetViews>
    <sheetView topLeftCell="A7" workbookViewId="0">
      <selection activeCell="E14" sqref="E14"/>
    </sheetView>
  </sheetViews>
  <sheetFormatPr defaultRowHeight="14.75" x14ac:dyDescent="0.75"/>
  <sheetData>
    <row r="7" spans="1:9" x14ac:dyDescent="0.75">
      <c r="E7">
        <v>-7</v>
      </c>
      <c r="F7">
        <f t="shared" ref="F7:F12" si="0">COUNTIF(B$13:B$129,"&lt;"&amp;E7)</f>
        <v>0</v>
      </c>
      <c r="G7">
        <f t="shared" ref="G7:G12" si="1">COUNTIF(B:B,"&lt;"&amp;E7)</f>
        <v>3</v>
      </c>
      <c r="H7">
        <v>117</v>
      </c>
      <c r="I7">
        <v>1071</v>
      </c>
    </row>
    <row r="8" spans="1:9" x14ac:dyDescent="0.75">
      <c r="E8">
        <v>-6</v>
      </c>
      <c r="F8">
        <f t="shared" si="0"/>
        <v>0</v>
      </c>
      <c r="G8">
        <f t="shared" si="1"/>
        <v>6</v>
      </c>
      <c r="H8">
        <v>117</v>
      </c>
      <c r="I8">
        <v>1071</v>
      </c>
    </row>
    <row r="9" spans="1:9" x14ac:dyDescent="0.75">
      <c r="E9">
        <v>-5</v>
      </c>
      <c r="F9">
        <f t="shared" si="0"/>
        <v>0</v>
      </c>
      <c r="G9">
        <f t="shared" si="1"/>
        <v>6</v>
      </c>
      <c r="H9">
        <v>117</v>
      </c>
      <c r="I9">
        <v>1071</v>
      </c>
    </row>
    <row r="10" spans="1:9" x14ac:dyDescent="0.75">
      <c r="E10">
        <v>-4</v>
      </c>
      <c r="F10">
        <f t="shared" si="0"/>
        <v>0</v>
      </c>
      <c r="G10">
        <f t="shared" si="1"/>
        <v>6</v>
      </c>
      <c r="H10">
        <v>117</v>
      </c>
      <c r="I10">
        <v>1071</v>
      </c>
    </row>
    <row r="11" spans="1:9" x14ac:dyDescent="0.75">
      <c r="E11">
        <v>-3</v>
      </c>
      <c r="F11">
        <f t="shared" si="0"/>
        <v>0</v>
      </c>
      <c r="G11">
        <f t="shared" si="1"/>
        <v>9</v>
      </c>
      <c r="H11">
        <v>117</v>
      </c>
      <c r="I11">
        <v>1071</v>
      </c>
    </row>
    <row r="12" spans="1:9" x14ac:dyDescent="0.75">
      <c r="E12">
        <v>-2</v>
      </c>
      <c r="F12">
        <f t="shared" si="0"/>
        <v>0</v>
      </c>
      <c r="G12">
        <f t="shared" si="1"/>
        <v>12</v>
      </c>
      <c r="H12">
        <v>117</v>
      </c>
      <c r="I12">
        <v>1071</v>
      </c>
    </row>
    <row r="13" spans="1:9" x14ac:dyDescent="0.75">
      <c r="A13">
        <v>1</v>
      </c>
      <c r="B13">
        <v>7.82</v>
      </c>
      <c r="C13">
        <v>-2.2510586545600235</v>
      </c>
      <c r="E13">
        <v>-1</v>
      </c>
      <c r="F13">
        <f t="shared" ref="F13:F48" si="2">COUNTIF(B$13:B$129,"&lt;"&amp;E13)</f>
        <v>0</v>
      </c>
      <c r="G13">
        <f t="shared" ref="G13:G48" si="3">COUNTIF(B:B,"&lt;"&amp;E13)</f>
        <v>21</v>
      </c>
      <c r="H13">
        <v>117</v>
      </c>
      <c r="I13">
        <v>1071</v>
      </c>
    </row>
    <row r="14" spans="1:9" x14ac:dyDescent="0.75">
      <c r="A14">
        <v>2</v>
      </c>
      <c r="B14">
        <v>7.82</v>
      </c>
      <c r="C14">
        <v>-2.1980928916012834</v>
      </c>
      <c r="E14">
        <v>0</v>
      </c>
      <c r="F14">
        <f t="shared" si="2"/>
        <v>0</v>
      </c>
      <c r="G14">
        <f t="shared" si="3"/>
        <v>30</v>
      </c>
      <c r="H14">
        <v>117</v>
      </c>
      <c r="I14">
        <v>1071</v>
      </c>
    </row>
    <row r="15" spans="1:9" x14ac:dyDescent="0.75">
      <c r="A15">
        <v>1</v>
      </c>
      <c r="B15">
        <v>19.34</v>
      </c>
      <c r="C15">
        <v>-2.0618559955657854</v>
      </c>
      <c r="E15">
        <v>1</v>
      </c>
      <c r="F15">
        <f t="shared" si="2"/>
        <v>0</v>
      </c>
      <c r="G15">
        <f t="shared" si="3"/>
        <v>39</v>
      </c>
      <c r="H15">
        <v>117</v>
      </c>
      <c r="I15">
        <v>1071</v>
      </c>
    </row>
    <row r="16" spans="1:9" x14ac:dyDescent="0.75">
      <c r="A16">
        <v>1</v>
      </c>
      <c r="B16">
        <v>6.09</v>
      </c>
      <c r="C16">
        <v>-1.936953682566749</v>
      </c>
      <c r="E16">
        <v>2</v>
      </c>
      <c r="F16">
        <f t="shared" si="2"/>
        <v>1</v>
      </c>
      <c r="G16">
        <f t="shared" si="3"/>
        <v>45</v>
      </c>
      <c r="H16">
        <v>117</v>
      </c>
      <c r="I16">
        <v>1071</v>
      </c>
    </row>
    <row r="17" spans="1:9" x14ac:dyDescent="0.75">
      <c r="A17">
        <v>1</v>
      </c>
      <c r="B17">
        <v>13.95</v>
      </c>
      <c r="C17">
        <v>-1.6771223276104665</v>
      </c>
      <c r="E17">
        <v>3</v>
      </c>
      <c r="F17">
        <f t="shared" si="2"/>
        <v>1</v>
      </c>
      <c r="G17">
        <f t="shared" si="3"/>
        <v>54</v>
      </c>
      <c r="H17">
        <v>117</v>
      </c>
      <c r="I17">
        <v>1071</v>
      </c>
    </row>
    <row r="18" spans="1:9" x14ac:dyDescent="0.75">
      <c r="A18">
        <v>2</v>
      </c>
      <c r="B18">
        <v>13.95</v>
      </c>
      <c r="C18">
        <v>-1.6771223276104665</v>
      </c>
      <c r="E18">
        <v>4</v>
      </c>
      <c r="F18">
        <f t="shared" si="2"/>
        <v>3</v>
      </c>
      <c r="G18">
        <f t="shared" si="3"/>
        <v>84</v>
      </c>
      <c r="H18">
        <v>117</v>
      </c>
      <c r="I18">
        <v>1071</v>
      </c>
    </row>
    <row r="19" spans="1:9" x14ac:dyDescent="0.75">
      <c r="A19">
        <v>1</v>
      </c>
      <c r="B19">
        <v>5.29</v>
      </c>
      <c r="C19">
        <v>-1.3789449112021195</v>
      </c>
      <c r="E19">
        <v>5</v>
      </c>
      <c r="F19">
        <f t="shared" si="2"/>
        <v>8</v>
      </c>
      <c r="G19">
        <f t="shared" si="3"/>
        <v>120</v>
      </c>
      <c r="H19">
        <v>117</v>
      </c>
      <c r="I19">
        <v>1071</v>
      </c>
    </row>
    <row r="20" spans="1:9" x14ac:dyDescent="0.75">
      <c r="A20">
        <v>1</v>
      </c>
      <c r="B20">
        <v>21.26</v>
      </c>
      <c r="C20">
        <v>-1.2613793237497843</v>
      </c>
      <c r="E20">
        <v>6</v>
      </c>
      <c r="F20">
        <f t="shared" si="2"/>
        <v>11</v>
      </c>
      <c r="G20">
        <f t="shared" si="3"/>
        <v>162</v>
      </c>
      <c r="H20">
        <v>117</v>
      </c>
      <c r="I20">
        <v>1071</v>
      </c>
    </row>
    <row r="21" spans="1:9" x14ac:dyDescent="0.75">
      <c r="A21">
        <v>2</v>
      </c>
      <c r="B21">
        <v>21.26</v>
      </c>
      <c r="C21">
        <v>-1.222366746538913</v>
      </c>
      <c r="E21">
        <v>7</v>
      </c>
      <c r="F21">
        <f t="shared" si="2"/>
        <v>18</v>
      </c>
      <c r="G21">
        <f t="shared" si="3"/>
        <v>210</v>
      </c>
      <c r="H21">
        <v>117</v>
      </c>
      <c r="I21">
        <v>1071</v>
      </c>
    </row>
    <row r="22" spans="1:9" x14ac:dyDescent="0.75">
      <c r="A22">
        <v>1</v>
      </c>
      <c r="B22">
        <v>1.46</v>
      </c>
      <c r="C22">
        <v>-1.145684696827727</v>
      </c>
      <c r="E22">
        <v>8</v>
      </c>
      <c r="F22">
        <f t="shared" si="2"/>
        <v>25</v>
      </c>
      <c r="G22">
        <f t="shared" si="3"/>
        <v>249</v>
      </c>
      <c r="H22">
        <v>117</v>
      </c>
      <c r="I22">
        <v>1071</v>
      </c>
    </row>
    <row r="23" spans="1:9" x14ac:dyDescent="0.75">
      <c r="A23">
        <v>1</v>
      </c>
      <c r="B23">
        <v>8.0778234540000007</v>
      </c>
      <c r="C23">
        <v>-1.1246482936393194</v>
      </c>
      <c r="E23">
        <v>9</v>
      </c>
      <c r="F23">
        <f t="shared" si="2"/>
        <v>38</v>
      </c>
      <c r="G23">
        <f t="shared" si="3"/>
        <v>315</v>
      </c>
      <c r="H23">
        <v>117</v>
      </c>
      <c r="I23">
        <v>1071</v>
      </c>
    </row>
    <row r="24" spans="1:9" x14ac:dyDescent="0.75">
      <c r="A24">
        <v>1</v>
      </c>
      <c r="B24">
        <v>12.54</v>
      </c>
      <c r="C24">
        <v>-1.1186828040580601</v>
      </c>
      <c r="E24">
        <v>10</v>
      </c>
      <c r="F24">
        <f t="shared" si="2"/>
        <v>43</v>
      </c>
      <c r="G24">
        <f t="shared" si="3"/>
        <v>369</v>
      </c>
      <c r="H24">
        <v>117</v>
      </c>
      <c r="I24">
        <v>1071</v>
      </c>
    </row>
    <row r="25" spans="1:9" x14ac:dyDescent="0.75">
      <c r="A25">
        <v>1</v>
      </c>
      <c r="B25">
        <v>8.3699999999999992</v>
      </c>
      <c r="C25">
        <v>-1.1179000943313342</v>
      </c>
      <c r="E25">
        <v>11</v>
      </c>
      <c r="F25">
        <f t="shared" si="2"/>
        <v>50</v>
      </c>
      <c r="G25">
        <f t="shared" si="3"/>
        <v>453</v>
      </c>
      <c r="H25">
        <v>117</v>
      </c>
      <c r="I25">
        <v>1071</v>
      </c>
    </row>
    <row r="26" spans="1:9" x14ac:dyDescent="0.75">
      <c r="A26">
        <v>2</v>
      </c>
      <c r="B26">
        <v>8.3699999999999992</v>
      </c>
      <c r="C26">
        <v>-1.1049002243412653</v>
      </c>
      <c r="E26">
        <v>12</v>
      </c>
      <c r="F26">
        <f t="shared" si="2"/>
        <v>56</v>
      </c>
      <c r="G26">
        <f t="shared" si="3"/>
        <v>522</v>
      </c>
      <c r="H26">
        <v>117</v>
      </c>
      <c r="I26">
        <v>1071</v>
      </c>
    </row>
    <row r="27" spans="1:9" x14ac:dyDescent="0.75">
      <c r="A27">
        <v>1</v>
      </c>
      <c r="B27">
        <v>12.9</v>
      </c>
      <c r="C27">
        <v>-1.1017909258473333</v>
      </c>
      <c r="E27">
        <v>13</v>
      </c>
      <c r="F27">
        <f t="shared" si="2"/>
        <v>73</v>
      </c>
      <c r="G27">
        <f t="shared" si="3"/>
        <v>600</v>
      </c>
      <c r="H27">
        <v>117</v>
      </c>
      <c r="I27">
        <v>1071</v>
      </c>
    </row>
    <row r="28" spans="1:9" x14ac:dyDescent="0.75">
      <c r="A28">
        <v>3</v>
      </c>
      <c r="B28">
        <v>8.3699999999999992</v>
      </c>
      <c r="C28">
        <v>-1.0919014774501152</v>
      </c>
      <c r="E28">
        <v>14</v>
      </c>
      <c r="F28">
        <f t="shared" si="2"/>
        <v>80</v>
      </c>
      <c r="G28">
        <f t="shared" si="3"/>
        <v>651</v>
      </c>
      <c r="H28">
        <v>117</v>
      </c>
      <c r="I28">
        <v>1071</v>
      </c>
    </row>
    <row r="29" spans="1:9" x14ac:dyDescent="0.75">
      <c r="A29">
        <v>3</v>
      </c>
      <c r="B29">
        <v>21.26</v>
      </c>
      <c r="C29">
        <v>-1.0793247497349383</v>
      </c>
      <c r="E29">
        <v>15</v>
      </c>
      <c r="F29">
        <f t="shared" si="2"/>
        <v>85</v>
      </c>
      <c r="G29">
        <f t="shared" si="3"/>
        <v>699</v>
      </c>
      <c r="H29">
        <v>117</v>
      </c>
      <c r="I29">
        <v>1071</v>
      </c>
    </row>
    <row r="30" spans="1:9" x14ac:dyDescent="0.75">
      <c r="A30">
        <v>1</v>
      </c>
      <c r="B30">
        <v>8.0963470480000002</v>
      </c>
      <c r="C30">
        <v>-1.0741419183500462</v>
      </c>
      <c r="E30">
        <v>16</v>
      </c>
      <c r="F30">
        <f t="shared" si="2"/>
        <v>88</v>
      </c>
      <c r="G30">
        <f t="shared" si="3"/>
        <v>738</v>
      </c>
      <c r="H30">
        <v>117</v>
      </c>
      <c r="I30">
        <v>1071</v>
      </c>
    </row>
    <row r="31" spans="1:9" x14ac:dyDescent="0.75">
      <c r="A31">
        <v>1</v>
      </c>
      <c r="B31">
        <v>18.14</v>
      </c>
      <c r="C31">
        <v>-1.0573394768336586</v>
      </c>
      <c r="E31">
        <v>17</v>
      </c>
      <c r="F31">
        <f t="shared" si="2"/>
        <v>99</v>
      </c>
      <c r="G31">
        <f t="shared" si="3"/>
        <v>801</v>
      </c>
      <c r="H31">
        <v>117</v>
      </c>
      <c r="I31">
        <v>1071</v>
      </c>
    </row>
    <row r="32" spans="1:9" x14ac:dyDescent="0.75">
      <c r="A32">
        <v>1</v>
      </c>
      <c r="B32">
        <v>10.06</v>
      </c>
      <c r="C32">
        <v>-1.0293161221081943</v>
      </c>
      <c r="E32">
        <v>18</v>
      </c>
      <c r="F32">
        <f t="shared" si="2"/>
        <v>99</v>
      </c>
      <c r="G32">
        <f t="shared" si="3"/>
        <v>834</v>
      </c>
      <c r="H32">
        <v>117</v>
      </c>
      <c r="I32">
        <v>1071</v>
      </c>
    </row>
    <row r="33" spans="1:9" x14ac:dyDescent="0.75">
      <c r="A33">
        <v>1</v>
      </c>
      <c r="B33">
        <v>12.75</v>
      </c>
      <c r="C33">
        <v>-1.0107631853341401</v>
      </c>
      <c r="E33">
        <v>19</v>
      </c>
      <c r="F33">
        <f t="shared" si="2"/>
        <v>100</v>
      </c>
      <c r="G33">
        <f t="shared" si="3"/>
        <v>882</v>
      </c>
      <c r="H33">
        <v>117</v>
      </c>
      <c r="I33">
        <v>1071</v>
      </c>
    </row>
    <row r="34" spans="1:9" x14ac:dyDescent="0.75">
      <c r="A34">
        <v>2</v>
      </c>
      <c r="B34">
        <v>19.34</v>
      </c>
      <c r="C34">
        <v>-0.97872945434954839</v>
      </c>
      <c r="E34">
        <v>20</v>
      </c>
      <c r="F34">
        <f t="shared" si="2"/>
        <v>105</v>
      </c>
      <c r="G34">
        <f t="shared" si="3"/>
        <v>912</v>
      </c>
      <c r="H34">
        <v>117</v>
      </c>
      <c r="I34">
        <v>1071</v>
      </c>
    </row>
    <row r="35" spans="1:9" x14ac:dyDescent="0.75">
      <c r="A35">
        <v>1</v>
      </c>
      <c r="B35">
        <v>3.5431930600000001</v>
      </c>
      <c r="C35">
        <v>-0.94562609929077068</v>
      </c>
      <c r="E35">
        <v>21</v>
      </c>
      <c r="F35">
        <f t="shared" si="2"/>
        <v>105</v>
      </c>
      <c r="G35">
        <f t="shared" si="3"/>
        <v>939</v>
      </c>
      <c r="H35">
        <v>117</v>
      </c>
      <c r="I35">
        <v>1071</v>
      </c>
    </row>
    <row r="36" spans="1:9" x14ac:dyDescent="0.75">
      <c r="A36">
        <v>1</v>
      </c>
      <c r="B36">
        <v>11.02313253</v>
      </c>
      <c r="C36">
        <v>-0.92531373821678287</v>
      </c>
      <c r="E36">
        <v>22</v>
      </c>
      <c r="F36">
        <f t="shared" si="2"/>
        <v>112</v>
      </c>
      <c r="G36">
        <f t="shared" si="3"/>
        <v>969</v>
      </c>
      <c r="H36">
        <v>117</v>
      </c>
      <c r="I36">
        <v>1071</v>
      </c>
    </row>
    <row r="37" spans="1:9" x14ac:dyDescent="0.75">
      <c r="A37">
        <v>2</v>
      </c>
      <c r="B37">
        <v>11.02313253</v>
      </c>
      <c r="C37">
        <v>-0.91209505210667041</v>
      </c>
      <c r="E37">
        <v>23</v>
      </c>
      <c r="F37">
        <f t="shared" si="2"/>
        <v>112</v>
      </c>
      <c r="G37">
        <f t="shared" si="3"/>
        <v>975</v>
      </c>
      <c r="H37">
        <v>117</v>
      </c>
      <c r="I37">
        <v>1071</v>
      </c>
    </row>
    <row r="38" spans="1:9" x14ac:dyDescent="0.75">
      <c r="A38">
        <v>3</v>
      </c>
      <c r="B38">
        <v>13.95</v>
      </c>
      <c r="C38">
        <v>-0.90897533836949285</v>
      </c>
      <c r="E38">
        <v>24</v>
      </c>
      <c r="F38">
        <f t="shared" si="2"/>
        <v>115</v>
      </c>
      <c r="G38">
        <f t="shared" si="3"/>
        <v>1002</v>
      </c>
      <c r="H38">
        <v>117</v>
      </c>
      <c r="I38">
        <v>1071</v>
      </c>
    </row>
    <row r="39" spans="1:9" x14ac:dyDescent="0.75">
      <c r="A39">
        <v>1</v>
      </c>
      <c r="B39">
        <v>23.53</v>
      </c>
      <c r="C39">
        <v>-0.85927758732895132</v>
      </c>
      <c r="E39">
        <v>25</v>
      </c>
      <c r="F39">
        <f t="shared" si="2"/>
        <v>115</v>
      </c>
      <c r="G39">
        <f t="shared" si="3"/>
        <v>1023</v>
      </c>
      <c r="H39">
        <v>117</v>
      </c>
      <c r="I39">
        <v>1071</v>
      </c>
    </row>
    <row r="40" spans="1:9" x14ac:dyDescent="0.75">
      <c r="A40">
        <v>2</v>
      </c>
      <c r="B40">
        <v>23.53</v>
      </c>
      <c r="C40">
        <v>-0.84682436693035212</v>
      </c>
      <c r="E40">
        <v>26</v>
      </c>
      <c r="F40">
        <f t="shared" si="2"/>
        <v>116</v>
      </c>
      <c r="G40">
        <f t="shared" si="3"/>
        <v>1038</v>
      </c>
      <c r="H40">
        <v>117</v>
      </c>
      <c r="I40">
        <v>1071</v>
      </c>
    </row>
    <row r="41" spans="1:9" x14ac:dyDescent="0.75">
      <c r="A41">
        <v>1</v>
      </c>
      <c r="B41">
        <v>12.47</v>
      </c>
      <c r="C41">
        <v>-0.83899244321594935</v>
      </c>
      <c r="E41">
        <v>27</v>
      </c>
      <c r="F41">
        <f t="shared" si="2"/>
        <v>116</v>
      </c>
      <c r="G41">
        <f t="shared" si="3"/>
        <v>1047</v>
      </c>
      <c r="H41">
        <v>117</v>
      </c>
      <c r="I41">
        <v>1071</v>
      </c>
    </row>
    <row r="42" spans="1:9" x14ac:dyDescent="0.75">
      <c r="A42">
        <v>1</v>
      </c>
      <c r="B42">
        <v>10.28</v>
      </c>
      <c r="C42">
        <v>-0.8387343947068322</v>
      </c>
      <c r="E42">
        <v>28</v>
      </c>
      <c r="F42">
        <f t="shared" si="2"/>
        <v>117</v>
      </c>
      <c r="G42">
        <f t="shared" si="3"/>
        <v>1053</v>
      </c>
      <c r="H42">
        <v>117</v>
      </c>
      <c r="I42">
        <v>1071</v>
      </c>
    </row>
    <row r="43" spans="1:9" x14ac:dyDescent="0.75">
      <c r="A43">
        <v>2</v>
      </c>
      <c r="B43">
        <v>6.09</v>
      </c>
      <c r="C43">
        <v>-0.79756967814365021</v>
      </c>
      <c r="E43">
        <v>29</v>
      </c>
      <c r="F43">
        <f t="shared" si="2"/>
        <v>117</v>
      </c>
      <c r="G43">
        <f t="shared" si="3"/>
        <v>1062</v>
      </c>
      <c r="H43">
        <v>117</v>
      </c>
      <c r="I43">
        <v>1071</v>
      </c>
    </row>
    <row r="44" spans="1:9" x14ac:dyDescent="0.75">
      <c r="A44">
        <v>1</v>
      </c>
      <c r="B44">
        <v>4.95</v>
      </c>
      <c r="C44">
        <v>-0.78740211048422248</v>
      </c>
      <c r="E44">
        <v>30</v>
      </c>
      <c r="F44">
        <f t="shared" si="2"/>
        <v>117</v>
      </c>
      <c r="G44">
        <f t="shared" si="3"/>
        <v>1065</v>
      </c>
      <c r="H44">
        <v>117</v>
      </c>
      <c r="I44">
        <v>1071</v>
      </c>
    </row>
    <row r="45" spans="1:9" x14ac:dyDescent="0.75">
      <c r="A45">
        <v>1</v>
      </c>
      <c r="B45">
        <v>21.97</v>
      </c>
      <c r="C45">
        <v>-0.78280440759450853</v>
      </c>
      <c r="E45">
        <v>31</v>
      </c>
      <c r="F45">
        <f t="shared" si="2"/>
        <v>117</v>
      </c>
      <c r="G45">
        <f t="shared" si="3"/>
        <v>1065</v>
      </c>
      <c r="H45">
        <v>117</v>
      </c>
      <c r="I45">
        <v>1071</v>
      </c>
    </row>
    <row r="46" spans="1:9" x14ac:dyDescent="0.75">
      <c r="A46">
        <v>3</v>
      </c>
      <c r="B46">
        <v>7.82</v>
      </c>
      <c r="C46">
        <v>-0.78124957991260635</v>
      </c>
      <c r="E46">
        <v>32</v>
      </c>
      <c r="F46">
        <f t="shared" si="2"/>
        <v>117</v>
      </c>
      <c r="G46">
        <f t="shared" si="3"/>
        <v>1068</v>
      </c>
      <c r="H46">
        <v>117</v>
      </c>
      <c r="I46">
        <v>1071</v>
      </c>
    </row>
    <row r="47" spans="1:9" x14ac:dyDescent="0.75">
      <c r="A47">
        <v>3</v>
      </c>
      <c r="B47">
        <v>23.53</v>
      </c>
      <c r="C47">
        <v>-0.77210504453875728</v>
      </c>
      <c r="E47">
        <v>33</v>
      </c>
      <c r="F47">
        <f t="shared" si="2"/>
        <v>117</v>
      </c>
      <c r="G47">
        <f t="shared" si="3"/>
        <v>1068</v>
      </c>
      <c r="H47">
        <v>117</v>
      </c>
      <c r="I47">
        <v>1071</v>
      </c>
    </row>
    <row r="48" spans="1:9" x14ac:dyDescent="0.75">
      <c r="A48">
        <v>1</v>
      </c>
      <c r="B48">
        <v>13.01</v>
      </c>
      <c r="C48">
        <v>-0.76647991698889539</v>
      </c>
      <c r="E48">
        <v>34</v>
      </c>
      <c r="F48">
        <f t="shared" si="2"/>
        <v>117</v>
      </c>
      <c r="G48">
        <f t="shared" si="3"/>
        <v>1071</v>
      </c>
      <c r="H48">
        <v>117</v>
      </c>
      <c r="I48">
        <v>1071</v>
      </c>
    </row>
    <row r="49" spans="1:3" x14ac:dyDescent="0.75">
      <c r="A49">
        <v>1</v>
      </c>
      <c r="B49">
        <v>9.14</v>
      </c>
      <c r="C49">
        <v>-0.76633217782379259</v>
      </c>
    </row>
    <row r="50" spans="1:3" x14ac:dyDescent="0.75">
      <c r="A50">
        <v>1</v>
      </c>
      <c r="B50">
        <v>9.14</v>
      </c>
      <c r="C50">
        <v>-0.76356056582536413</v>
      </c>
    </row>
    <row r="51" spans="1:3" x14ac:dyDescent="0.75">
      <c r="A51">
        <v>1</v>
      </c>
      <c r="B51">
        <v>13.995769859999999</v>
      </c>
      <c r="C51">
        <v>-0.74783609205932533</v>
      </c>
    </row>
    <row r="52" spans="1:3" x14ac:dyDescent="0.75">
      <c r="A52">
        <v>1</v>
      </c>
      <c r="B52">
        <v>16.78749393</v>
      </c>
      <c r="C52">
        <v>-0.73464185284936612</v>
      </c>
    </row>
    <row r="53" spans="1:3" x14ac:dyDescent="0.75">
      <c r="A53">
        <v>1</v>
      </c>
      <c r="B53">
        <v>10.73114386</v>
      </c>
      <c r="C53">
        <v>-0.70874573889596537</v>
      </c>
    </row>
    <row r="54" spans="1:3" x14ac:dyDescent="0.75">
      <c r="A54">
        <v>1</v>
      </c>
      <c r="B54">
        <v>12.99</v>
      </c>
      <c r="C54">
        <v>-0.69736850496952929</v>
      </c>
    </row>
    <row r="55" spans="1:3" x14ac:dyDescent="0.75">
      <c r="A55">
        <v>1</v>
      </c>
      <c r="B55">
        <v>4.3</v>
      </c>
      <c r="C55">
        <v>-0.67167039454657507</v>
      </c>
    </row>
    <row r="56" spans="1:3" x14ac:dyDescent="0.75">
      <c r="A56">
        <v>2</v>
      </c>
      <c r="B56">
        <v>9.14</v>
      </c>
      <c r="C56">
        <v>-0.63191203551881547</v>
      </c>
    </row>
    <row r="57" spans="1:3" x14ac:dyDescent="0.75">
      <c r="A57">
        <v>2</v>
      </c>
      <c r="B57">
        <v>10.73114386</v>
      </c>
      <c r="C57">
        <v>-0.61513726612237363</v>
      </c>
    </row>
    <row r="58" spans="1:3" x14ac:dyDescent="0.75">
      <c r="A58">
        <v>2</v>
      </c>
      <c r="B58">
        <v>21.97</v>
      </c>
      <c r="C58">
        <v>-0.59705415089353475</v>
      </c>
    </row>
    <row r="59" spans="1:3" x14ac:dyDescent="0.75">
      <c r="A59">
        <v>1</v>
      </c>
      <c r="B59">
        <v>19.25</v>
      </c>
      <c r="C59">
        <v>-0.58578457717710186</v>
      </c>
    </row>
    <row r="60" spans="1:3" x14ac:dyDescent="0.75">
      <c r="A60">
        <v>1</v>
      </c>
      <c r="B60">
        <v>15.88</v>
      </c>
      <c r="C60">
        <v>-0.54545442304604141</v>
      </c>
    </row>
    <row r="61" spans="1:3" x14ac:dyDescent="0.75">
      <c r="A61">
        <v>1</v>
      </c>
      <c r="B61">
        <v>12.81</v>
      </c>
      <c r="C61">
        <v>-0.52232963328548909</v>
      </c>
    </row>
    <row r="62" spans="1:3" x14ac:dyDescent="0.75">
      <c r="A62">
        <v>2</v>
      </c>
      <c r="B62">
        <v>8.0778234540000007</v>
      </c>
      <c r="C62">
        <v>-0.50876979667912847</v>
      </c>
    </row>
    <row r="63" spans="1:3" x14ac:dyDescent="0.75">
      <c r="A63">
        <v>2</v>
      </c>
      <c r="B63">
        <v>3.5431930600000001</v>
      </c>
      <c r="C63">
        <v>-0.49908085106382549</v>
      </c>
    </row>
    <row r="64" spans="1:3" x14ac:dyDescent="0.75">
      <c r="A64">
        <v>1</v>
      </c>
      <c r="B64">
        <v>16.04</v>
      </c>
      <c r="C64">
        <v>-0.48448372758899844</v>
      </c>
    </row>
    <row r="65" spans="1:3" x14ac:dyDescent="0.75">
      <c r="A65">
        <v>1</v>
      </c>
      <c r="B65">
        <v>5.53</v>
      </c>
      <c r="C65">
        <v>-0.47797359731619166</v>
      </c>
    </row>
    <row r="66" spans="1:3" x14ac:dyDescent="0.75">
      <c r="A66">
        <v>1</v>
      </c>
      <c r="B66">
        <v>7.4</v>
      </c>
      <c r="C66">
        <v>-0.47701111455234091</v>
      </c>
    </row>
    <row r="67" spans="1:3" x14ac:dyDescent="0.75">
      <c r="A67">
        <v>2</v>
      </c>
      <c r="B67">
        <v>4.3</v>
      </c>
      <c r="C67">
        <v>-0.47412014463404445</v>
      </c>
    </row>
    <row r="68" spans="1:3" x14ac:dyDescent="0.75">
      <c r="A68">
        <v>1</v>
      </c>
      <c r="B68">
        <v>8.49</v>
      </c>
      <c r="C68">
        <v>-0.47351937422842566</v>
      </c>
    </row>
    <row r="69" spans="1:3" x14ac:dyDescent="0.75">
      <c r="A69">
        <v>1</v>
      </c>
      <c r="B69">
        <v>6.2</v>
      </c>
      <c r="C69">
        <v>-0.46929921118635265</v>
      </c>
    </row>
    <row r="70" spans="1:3" x14ac:dyDescent="0.75">
      <c r="A70">
        <v>1</v>
      </c>
      <c r="B70">
        <v>7.94</v>
      </c>
      <c r="C70">
        <v>-0.46186261458189587</v>
      </c>
    </row>
    <row r="71" spans="1:3" x14ac:dyDescent="0.75">
      <c r="A71">
        <v>1</v>
      </c>
      <c r="B71">
        <v>14.29</v>
      </c>
      <c r="C71">
        <v>-0.43888010254064941</v>
      </c>
    </row>
    <row r="72" spans="1:3" x14ac:dyDescent="0.75">
      <c r="A72">
        <v>2</v>
      </c>
      <c r="B72">
        <v>12.47</v>
      </c>
      <c r="C72">
        <v>-0.42615485526463298</v>
      </c>
    </row>
    <row r="73" spans="1:3" x14ac:dyDescent="0.75">
      <c r="A73">
        <v>1</v>
      </c>
      <c r="B73">
        <v>12.595453640000001</v>
      </c>
      <c r="C73">
        <v>-0.42520355571680446</v>
      </c>
    </row>
    <row r="74" spans="1:3" x14ac:dyDescent="0.75">
      <c r="A74">
        <v>2</v>
      </c>
      <c r="B74">
        <v>6.2</v>
      </c>
      <c r="C74">
        <v>-0.41715510468118028</v>
      </c>
    </row>
    <row r="75" spans="1:3" x14ac:dyDescent="0.75">
      <c r="A75">
        <v>1</v>
      </c>
      <c r="B75">
        <v>16.5224215</v>
      </c>
      <c r="C75">
        <v>-0.39946712253346323</v>
      </c>
    </row>
    <row r="76" spans="1:3" x14ac:dyDescent="0.75">
      <c r="A76">
        <v>2</v>
      </c>
      <c r="B76">
        <v>12.595453640000001</v>
      </c>
      <c r="C76">
        <v>-0.39943273240117488</v>
      </c>
    </row>
    <row r="77" spans="1:3" x14ac:dyDescent="0.75">
      <c r="A77">
        <v>3</v>
      </c>
      <c r="B77">
        <v>6.09</v>
      </c>
      <c r="C77">
        <v>-0.39245441749178822</v>
      </c>
    </row>
    <row r="78" spans="1:3" x14ac:dyDescent="0.75">
      <c r="A78">
        <v>3</v>
      </c>
      <c r="B78">
        <v>19.34</v>
      </c>
      <c r="C78">
        <v>-0.39149245823726836</v>
      </c>
    </row>
    <row r="79" spans="1:3" x14ac:dyDescent="0.75">
      <c r="A79">
        <v>1</v>
      </c>
      <c r="B79">
        <v>14.19</v>
      </c>
      <c r="C79">
        <v>-0.38692444645641877</v>
      </c>
    </row>
    <row r="80" spans="1:3" x14ac:dyDescent="0.75">
      <c r="A80">
        <v>3</v>
      </c>
      <c r="B80">
        <v>12.47</v>
      </c>
      <c r="C80">
        <v>-0.38620305332468324</v>
      </c>
    </row>
    <row r="81" spans="1:3" x14ac:dyDescent="0.75">
      <c r="A81">
        <v>1</v>
      </c>
      <c r="B81">
        <v>11.136451190000001</v>
      </c>
      <c r="C81">
        <v>-0.37914683293342377</v>
      </c>
    </row>
    <row r="82" spans="1:3" x14ac:dyDescent="0.75">
      <c r="A82">
        <v>1</v>
      </c>
      <c r="B82">
        <v>14.65</v>
      </c>
      <c r="C82">
        <v>-0.36163943224714556</v>
      </c>
    </row>
    <row r="83" spans="1:3" x14ac:dyDescent="0.75">
      <c r="A83">
        <v>2</v>
      </c>
      <c r="B83">
        <v>16.04</v>
      </c>
      <c r="C83">
        <v>-0.35354196555576639</v>
      </c>
    </row>
    <row r="84" spans="1:3" x14ac:dyDescent="0.75">
      <c r="A84">
        <v>1</v>
      </c>
      <c r="B84">
        <v>16.989999999999998</v>
      </c>
      <c r="C84">
        <v>-0.3512090573063123</v>
      </c>
    </row>
    <row r="85" spans="1:3" x14ac:dyDescent="0.75">
      <c r="A85">
        <v>1</v>
      </c>
      <c r="B85">
        <v>7.7</v>
      </c>
      <c r="C85">
        <v>-0.33320525951557856</v>
      </c>
    </row>
    <row r="86" spans="1:3" x14ac:dyDescent="0.75">
      <c r="A86">
        <v>2</v>
      </c>
      <c r="B86">
        <v>12.99</v>
      </c>
      <c r="C86">
        <v>-0.32894753670360855</v>
      </c>
    </row>
    <row r="87" spans="1:3" x14ac:dyDescent="0.75">
      <c r="A87">
        <v>1</v>
      </c>
      <c r="B87">
        <v>8.7593277</v>
      </c>
      <c r="C87">
        <v>-0.30511991639213232</v>
      </c>
    </row>
    <row r="88" spans="1:3" x14ac:dyDescent="0.75">
      <c r="A88">
        <v>1</v>
      </c>
      <c r="B88">
        <v>16.41</v>
      </c>
      <c r="C88">
        <v>-0.28229652384774773</v>
      </c>
    </row>
    <row r="89" spans="1:3" x14ac:dyDescent="0.75">
      <c r="A89">
        <v>1</v>
      </c>
      <c r="B89">
        <v>11.62</v>
      </c>
      <c r="C89">
        <v>-0.27286839939532337</v>
      </c>
    </row>
    <row r="90" spans="1:3" x14ac:dyDescent="0.75">
      <c r="A90">
        <v>1</v>
      </c>
      <c r="B90">
        <v>8.128519378</v>
      </c>
      <c r="C90">
        <v>-0.23434411134619737</v>
      </c>
    </row>
    <row r="91" spans="1:3" x14ac:dyDescent="0.75">
      <c r="A91">
        <v>1</v>
      </c>
      <c r="B91">
        <v>12.897376939999999</v>
      </c>
      <c r="C91">
        <v>-0.20969834906359258</v>
      </c>
    </row>
    <row r="92" spans="1:3" x14ac:dyDescent="0.75">
      <c r="A92">
        <v>1</v>
      </c>
      <c r="B92">
        <v>10.37</v>
      </c>
      <c r="C92">
        <v>-0.2022107102200055</v>
      </c>
    </row>
    <row r="93" spans="1:3" x14ac:dyDescent="0.75">
      <c r="A93">
        <v>1</v>
      </c>
      <c r="B93">
        <v>12.82</v>
      </c>
      <c r="C93">
        <v>-0.19907087492344291</v>
      </c>
    </row>
    <row r="94" spans="1:3" x14ac:dyDescent="0.75">
      <c r="A94">
        <v>1</v>
      </c>
      <c r="B94">
        <v>9.75</v>
      </c>
      <c r="C94">
        <v>-0.19744623345758056</v>
      </c>
    </row>
    <row r="95" spans="1:3" x14ac:dyDescent="0.75">
      <c r="A95">
        <v>1</v>
      </c>
      <c r="B95">
        <v>21.32</v>
      </c>
      <c r="C95">
        <v>-0.19442631861154247</v>
      </c>
    </row>
    <row r="96" spans="1:3" x14ac:dyDescent="0.75">
      <c r="A96">
        <v>2</v>
      </c>
      <c r="B96">
        <v>8.7593277</v>
      </c>
      <c r="C96">
        <v>-0.18572561500971771</v>
      </c>
    </row>
    <row r="97" spans="1:3" x14ac:dyDescent="0.75">
      <c r="A97">
        <v>3</v>
      </c>
      <c r="B97">
        <v>12.99</v>
      </c>
      <c r="C97">
        <v>-0.18421048413296828</v>
      </c>
    </row>
    <row r="98" spans="1:3" x14ac:dyDescent="0.75">
      <c r="A98">
        <v>1</v>
      </c>
      <c r="B98">
        <v>12.72</v>
      </c>
      <c r="C98">
        <v>-0.16821950394146723</v>
      </c>
    </row>
    <row r="99" spans="1:3" x14ac:dyDescent="0.75">
      <c r="A99">
        <v>2</v>
      </c>
      <c r="B99">
        <v>13.01</v>
      </c>
      <c r="C99">
        <v>-0.15329598339778214</v>
      </c>
    </row>
    <row r="100" spans="1:3" x14ac:dyDescent="0.75">
      <c r="A100">
        <v>1</v>
      </c>
      <c r="B100">
        <v>19.940000000000001</v>
      </c>
      <c r="C100">
        <v>-0.14705903755898428</v>
      </c>
    </row>
    <row r="101" spans="1:3" x14ac:dyDescent="0.75">
      <c r="A101">
        <v>1</v>
      </c>
      <c r="B101">
        <v>16.829999999999998</v>
      </c>
      <c r="C101">
        <v>-0.14627680857288702</v>
      </c>
    </row>
    <row r="102" spans="1:3" x14ac:dyDescent="0.75">
      <c r="A102">
        <v>1</v>
      </c>
      <c r="B102">
        <v>4.93</v>
      </c>
      <c r="C102">
        <v>-0.14278317703632776</v>
      </c>
    </row>
    <row r="103" spans="1:3" x14ac:dyDescent="0.75">
      <c r="A103">
        <v>2</v>
      </c>
      <c r="B103">
        <v>11.136451190000001</v>
      </c>
      <c r="C103">
        <v>-0.13540991745881295</v>
      </c>
    </row>
    <row r="104" spans="1:3" x14ac:dyDescent="0.75">
      <c r="A104">
        <v>2</v>
      </c>
      <c r="B104">
        <v>16.989999999999998</v>
      </c>
      <c r="C104">
        <v>-0.1350795088913212</v>
      </c>
    </row>
    <row r="105" spans="1:3" x14ac:dyDescent="0.75">
      <c r="A105">
        <v>2</v>
      </c>
      <c r="B105">
        <v>16.829999999999998</v>
      </c>
      <c r="C105">
        <v>-0.13297902133318548</v>
      </c>
    </row>
    <row r="106" spans="1:3" x14ac:dyDescent="0.75">
      <c r="A106">
        <v>3</v>
      </c>
      <c r="B106">
        <v>21.97</v>
      </c>
      <c r="C106">
        <v>-0.13267793596876498</v>
      </c>
    </row>
    <row r="107" spans="1:3" x14ac:dyDescent="0.75">
      <c r="A107">
        <v>1</v>
      </c>
      <c r="B107">
        <v>6.1297141350000004</v>
      </c>
      <c r="C107">
        <v>-0.13145702714191126</v>
      </c>
    </row>
    <row r="108" spans="1:3" x14ac:dyDescent="0.75">
      <c r="A108">
        <v>1</v>
      </c>
      <c r="B108">
        <v>27.16</v>
      </c>
      <c r="C108">
        <v>-0.11703548455850243</v>
      </c>
    </row>
    <row r="109" spans="1:3" x14ac:dyDescent="0.75">
      <c r="A109">
        <v>1</v>
      </c>
      <c r="B109">
        <v>15.53</v>
      </c>
      <c r="C109">
        <v>-0.11694424126149459</v>
      </c>
    </row>
    <row r="110" spans="1:3" x14ac:dyDescent="0.75">
      <c r="A110">
        <v>1</v>
      </c>
      <c r="B110">
        <v>5.34</v>
      </c>
      <c r="C110">
        <v>-0.11617437440467113</v>
      </c>
    </row>
    <row r="111" spans="1:3" x14ac:dyDescent="0.75">
      <c r="A111">
        <v>3</v>
      </c>
      <c r="B111">
        <v>8.7593277</v>
      </c>
      <c r="C111">
        <v>-0.10612826789547966</v>
      </c>
    </row>
    <row r="112" spans="1:3" x14ac:dyDescent="0.75">
      <c r="A112">
        <v>2</v>
      </c>
      <c r="B112">
        <v>7.94</v>
      </c>
      <c r="C112">
        <v>-0.10556807641071282</v>
      </c>
    </row>
    <row r="113" spans="1:3" x14ac:dyDescent="0.75">
      <c r="A113">
        <v>1</v>
      </c>
      <c r="B113">
        <v>12.65</v>
      </c>
      <c r="C113">
        <v>-0.1040316666672306</v>
      </c>
    </row>
    <row r="114" spans="1:3" x14ac:dyDescent="0.75">
      <c r="A114">
        <v>1</v>
      </c>
      <c r="B114">
        <v>16.010000000000002</v>
      </c>
      <c r="C114">
        <v>-9.3196048859311958E-2</v>
      </c>
    </row>
    <row r="115" spans="1:3" x14ac:dyDescent="0.75">
      <c r="A115">
        <v>1</v>
      </c>
      <c r="B115">
        <v>16.510000000000002</v>
      </c>
      <c r="C115">
        <v>-9.0112708956213441E-2</v>
      </c>
    </row>
    <row r="116" spans="1:3" x14ac:dyDescent="0.75">
      <c r="A116">
        <v>1</v>
      </c>
      <c r="B116">
        <v>15.52</v>
      </c>
      <c r="C116">
        <v>-7.956568057277541E-2</v>
      </c>
    </row>
    <row r="117" spans="1:3" x14ac:dyDescent="0.75">
      <c r="A117">
        <v>2</v>
      </c>
      <c r="B117">
        <v>6.1297141350000004</v>
      </c>
      <c r="C117">
        <v>-7.887421628514045E-2</v>
      </c>
    </row>
    <row r="118" spans="1:3" x14ac:dyDescent="0.75">
      <c r="A118">
        <v>1</v>
      </c>
      <c r="B118">
        <v>13.59041418</v>
      </c>
      <c r="C118">
        <v>-7.5948881166480756E-2</v>
      </c>
    </row>
    <row r="119" spans="1:3" x14ac:dyDescent="0.75">
      <c r="A119">
        <v>1</v>
      </c>
      <c r="B119">
        <v>14.08673121</v>
      </c>
      <c r="C119">
        <v>-6.6534323098312739E-2</v>
      </c>
    </row>
    <row r="120" spans="1:3" x14ac:dyDescent="0.75">
      <c r="A120">
        <v>1</v>
      </c>
      <c r="B120">
        <v>25.18</v>
      </c>
      <c r="C120">
        <v>-5.3044168960728187E-2</v>
      </c>
    </row>
    <row r="121" spans="1:3" x14ac:dyDescent="0.75">
      <c r="A121">
        <v>1</v>
      </c>
      <c r="B121">
        <v>11.92</v>
      </c>
      <c r="C121">
        <v>-3.9568282607995033E-2</v>
      </c>
    </row>
    <row r="122" spans="1:3" x14ac:dyDescent="0.75">
      <c r="A122">
        <v>3</v>
      </c>
      <c r="B122">
        <v>4.3</v>
      </c>
      <c r="C122">
        <v>-3.9509822404475849E-2</v>
      </c>
    </row>
    <row r="123" spans="1:3" x14ac:dyDescent="0.75">
      <c r="A123">
        <v>1</v>
      </c>
      <c r="B123">
        <v>8.4772732580000003</v>
      </c>
      <c r="C123">
        <v>-3.9302774974907063E-2</v>
      </c>
    </row>
    <row r="124" spans="1:3" x14ac:dyDescent="0.75">
      <c r="A124">
        <v>1</v>
      </c>
      <c r="B124">
        <v>14.86</v>
      </c>
      <c r="C124">
        <v>-3.7678733895576015E-2</v>
      </c>
    </row>
    <row r="125" spans="1:3" x14ac:dyDescent="0.75">
      <c r="A125">
        <v>1</v>
      </c>
      <c r="B125">
        <v>12</v>
      </c>
      <c r="C125">
        <v>-2.6514479571268852E-2</v>
      </c>
    </row>
    <row r="126" spans="1:3" x14ac:dyDescent="0.75">
      <c r="A126">
        <v>1</v>
      </c>
      <c r="B126">
        <v>10.83</v>
      </c>
      <c r="C126">
        <v>-1.3258997562734489E-2</v>
      </c>
    </row>
    <row r="127" spans="1:3" x14ac:dyDescent="0.75">
      <c r="A127">
        <v>1</v>
      </c>
      <c r="B127">
        <v>10.76</v>
      </c>
      <c r="C127">
        <v>-1.3194268434416267E-2</v>
      </c>
    </row>
    <row r="128" spans="1:3" x14ac:dyDescent="0.75">
      <c r="A128">
        <v>3</v>
      </c>
      <c r="B128">
        <v>9.14</v>
      </c>
      <c r="C128">
        <v>-1.3164739286579536E-2</v>
      </c>
    </row>
    <row r="129" spans="1:3" x14ac:dyDescent="0.75">
      <c r="A129">
        <v>1</v>
      </c>
      <c r="B129">
        <v>8.14</v>
      </c>
      <c r="C129">
        <v>-1.3098624688541049E-2</v>
      </c>
    </row>
    <row r="130" spans="1:3" x14ac:dyDescent="0.75">
      <c r="A130">
        <v>1</v>
      </c>
      <c r="B130">
        <v>22.82</v>
      </c>
      <c r="C130">
        <v>1.3017360067906561E-2</v>
      </c>
    </row>
    <row r="131" spans="1:3" x14ac:dyDescent="0.75">
      <c r="A131">
        <v>1</v>
      </c>
      <c r="B131">
        <v>10.87156766</v>
      </c>
      <c r="C131">
        <v>2.6058465005338521E-2</v>
      </c>
    </row>
    <row r="132" spans="1:3" x14ac:dyDescent="0.75">
      <c r="A132">
        <v>1</v>
      </c>
      <c r="B132">
        <v>9.09</v>
      </c>
      <c r="C132">
        <v>2.6058465005338521E-2</v>
      </c>
    </row>
    <row r="133" spans="1:3" x14ac:dyDescent="0.75">
      <c r="A133">
        <v>1</v>
      </c>
      <c r="B133">
        <v>14.93</v>
      </c>
      <c r="C133">
        <v>2.7400838362907406E-2</v>
      </c>
    </row>
    <row r="134" spans="1:3" x14ac:dyDescent="0.75">
      <c r="A134">
        <v>2</v>
      </c>
      <c r="B134">
        <v>12.9</v>
      </c>
      <c r="C134">
        <v>3.7560796143490983E-2</v>
      </c>
    </row>
    <row r="135" spans="1:3" x14ac:dyDescent="0.75">
      <c r="A135">
        <v>1</v>
      </c>
      <c r="B135">
        <v>9.75</v>
      </c>
      <c r="C135">
        <v>3.8446505190312431E-2</v>
      </c>
    </row>
    <row r="136" spans="1:3" x14ac:dyDescent="0.75">
      <c r="A136">
        <v>2</v>
      </c>
      <c r="B136">
        <v>1.46</v>
      </c>
      <c r="C136">
        <v>5.2076219220591941E-2</v>
      </c>
    </row>
    <row r="137" spans="1:3" x14ac:dyDescent="0.75">
      <c r="A137">
        <v>1</v>
      </c>
      <c r="B137">
        <v>8.0131491429999997</v>
      </c>
      <c r="C137">
        <v>5.3475593628643632E-2</v>
      </c>
    </row>
    <row r="138" spans="1:3" x14ac:dyDescent="0.75">
      <c r="A138">
        <v>1</v>
      </c>
      <c r="B138">
        <v>10.85</v>
      </c>
      <c r="C138">
        <v>6.4540699519025718E-2</v>
      </c>
    </row>
    <row r="139" spans="1:3" x14ac:dyDescent="0.75">
      <c r="A139">
        <v>2</v>
      </c>
      <c r="B139">
        <v>14.08673121</v>
      </c>
      <c r="C139">
        <v>6.6533173397718942E-2</v>
      </c>
    </row>
    <row r="140" spans="1:3" x14ac:dyDescent="0.75">
      <c r="A140">
        <v>3</v>
      </c>
      <c r="B140">
        <v>12.81</v>
      </c>
      <c r="C140">
        <v>7.8350065520362083E-2</v>
      </c>
    </row>
    <row r="141" spans="1:3" x14ac:dyDescent="0.75">
      <c r="A141">
        <v>3</v>
      </c>
      <c r="B141">
        <v>16.829999999999998</v>
      </c>
      <c r="C141">
        <v>7.9786723438209237E-2</v>
      </c>
    </row>
    <row r="142" spans="1:3" x14ac:dyDescent="0.75">
      <c r="A142">
        <v>1</v>
      </c>
      <c r="B142">
        <v>15.82</v>
      </c>
      <c r="C142">
        <v>8.133452665355255E-2</v>
      </c>
    </row>
    <row r="143" spans="1:3" x14ac:dyDescent="0.75">
      <c r="A143">
        <v>1</v>
      </c>
      <c r="B143">
        <v>11.68</v>
      </c>
      <c r="C143">
        <v>8.7641857668145626E-2</v>
      </c>
    </row>
    <row r="144" spans="1:3" x14ac:dyDescent="0.75">
      <c r="A144">
        <v>2</v>
      </c>
      <c r="B144">
        <v>12.65</v>
      </c>
      <c r="C144">
        <v>9.10267252389029E-2</v>
      </c>
    </row>
    <row r="145" spans="1:3" x14ac:dyDescent="0.75">
      <c r="A145">
        <v>3</v>
      </c>
      <c r="B145">
        <v>16.04</v>
      </c>
      <c r="C145">
        <v>9.1658441489270978E-2</v>
      </c>
    </row>
    <row r="146" spans="1:3" x14ac:dyDescent="0.75">
      <c r="A146">
        <v>1</v>
      </c>
      <c r="B146">
        <v>9.23</v>
      </c>
      <c r="C146">
        <v>9.2800678499440972E-2</v>
      </c>
    </row>
    <row r="147" spans="1:3" x14ac:dyDescent="0.75">
      <c r="A147">
        <v>1</v>
      </c>
      <c r="B147">
        <v>16.77</v>
      </c>
      <c r="C147">
        <v>0.10403054313017475</v>
      </c>
    </row>
    <row r="148" spans="1:3" x14ac:dyDescent="0.75">
      <c r="A148">
        <v>1</v>
      </c>
      <c r="B148">
        <v>11.73</v>
      </c>
      <c r="C148">
        <v>0.10555528746741823</v>
      </c>
    </row>
    <row r="149" spans="1:3" x14ac:dyDescent="0.75">
      <c r="A149">
        <v>1</v>
      </c>
      <c r="B149">
        <v>11.4236559</v>
      </c>
      <c r="C149">
        <v>0.10607198050187591</v>
      </c>
    </row>
    <row r="150" spans="1:3" x14ac:dyDescent="0.75">
      <c r="A150">
        <v>2</v>
      </c>
      <c r="B150">
        <v>8.0963470480000002</v>
      </c>
      <c r="C150">
        <v>0.11789401164584885</v>
      </c>
    </row>
    <row r="151" spans="1:3" x14ac:dyDescent="0.75">
      <c r="A151">
        <v>2</v>
      </c>
      <c r="B151">
        <v>12.897376939999999</v>
      </c>
      <c r="C151">
        <v>0.11795581676111565</v>
      </c>
    </row>
    <row r="152" spans="1:3" x14ac:dyDescent="0.75">
      <c r="A152">
        <v>2</v>
      </c>
      <c r="B152">
        <v>5.29</v>
      </c>
      <c r="C152">
        <v>0.11933097806461039</v>
      </c>
    </row>
    <row r="153" spans="1:3" x14ac:dyDescent="0.75">
      <c r="A153">
        <v>1</v>
      </c>
      <c r="B153">
        <v>15.39222818</v>
      </c>
      <c r="C153">
        <v>0.11984059694646319</v>
      </c>
    </row>
    <row r="154" spans="1:3" x14ac:dyDescent="0.75">
      <c r="A154">
        <v>3</v>
      </c>
      <c r="B154">
        <v>11.02313253</v>
      </c>
      <c r="C154">
        <v>0.13218800320291316</v>
      </c>
    </row>
    <row r="155" spans="1:3" x14ac:dyDescent="0.75">
      <c r="A155">
        <v>2</v>
      </c>
      <c r="B155">
        <v>12.82</v>
      </c>
      <c r="C155">
        <v>0.13271429883195288</v>
      </c>
    </row>
    <row r="156" spans="1:3" x14ac:dyDescent="0.75">
      <c r="A156">
        <v>1</v>
      </c>
      <c r="B156">
        <v>21.48</v>
      </c>
      <c r="C156">
        <v>0.140971626297581</v>
      </c>
    </row>
    <row r="157" spans="1:3" x14ac:dyDescent="0.75">
      <c r="A157">
        <v>1</v>
      </c>
      <c r="B157">
        <v>-1.85</v>
      </c>
      <c r="C157">
        <v>0.14321072771016147</v>
      </c>
    </row>
    <row r="158" spans="1:3" x14ac:dyDescent="0.75">
      <c r="A158">
        <v>3</v>
      </c>
      <c r="B158">
        <v>11.136451190000001</v>
      </c>
      <c r="C158">
        <v>0.14895079221078769</v>
      </c>
    </row>
    <row r="159" spans="1:3" x14ac:dyDescent="0.75">
      <c r="A159">
        <v>3</v>
      </c>
      <c r="B159">
        <v>12.82</v>
      </c>
      <c r="C159">
        <v>0.1592569292685489</v>
      </c>
    </row>
    <row r="160" spans="1:3" x14ac:dyDescent="0.75">
      <c r="A160">
        <v>3</v>
      </c>
      <c r="B160">
        <v>14.08673121</v>
      </c>
      <c r="C160">
        <v>0.15968076585511926</v>
      </c>
    </row>
    <row r="161" spans="1:3" x14ac:dyDescent="0.75">
      <c r="A161">
        <v>2</v>
      </c>
      <c r="B161">
        <v>15.88</v>
      </c>
      <c r="C161">
        <v>0.16883121109123489</v>
      </c>
    </row>
    <row r="162" spans="1:3" x14ac:dyDescent="0.75">
      <c r="A162">
        <v>1</v>
      </c>
      <c r="B162">
        <v>8.7585131129999994</v>
      </c>
      <c r="C162">
        <v>0.17405279473809246</v>
      </c>
    </row>
    <row r="163" spans="1:3" x14ac:dyDescent="0.75">
      <c r="A163">
        <v>1</v>
      </c>
      <c r="B163">
        <v>10.48</v>
      </c>
      <c r="C163">
        <v>0.18191264048392325</v>
      </c>
    </row>
    <row r="164" spans="1:3" x14ac:dyDescent="0.75">
      <c r="A164">
        <v>1</v>
      </c>
      <c r="B164">
        <v>3.4366879570000002</v>
      </c>
      <c r="C164">
        <v>0.18562711146298749</v>
      </c>
    </row>
    <row r="165" spans="1:3" x14ac:dyDescent="0.75">
      <c r="A165">
        <v>1</v>
      </c>
      <c r="B165">
        <v>14.95</v>
      </c>
      <c r="C165">
        <v>0.19718781230485655</v>
      </c>
    </row>
    <row r="166" spans="1:3" x14ac:dyDescent="0.75">
      <c r="A166">
        <v>2</v>
      </c>
      <c r="B166">
        <v>19.940000000000001</v>
      </c>
      <c r="C166">
        <v>0.2005346311876279</v>
      </c>
    </row>
    <row r="167" spans="1:3" x14ac:dyDescent="0.75">
      <c r="A167">
        <v>2</v>
      </c>
      <c r="B167">
        <v>15.82</v>
      </c>
      <c r="C167">
        <v>0.2168912902709311</v>
      </c>
    </row>
    <row r="168" spans="1:3" x14ac:dyDescent="0.75">
      <c r="A168">
        <v>2</v>
      </c>
      <c r="B168">
        <v>16.510000000000002</v>
      </c>
      <c r="C168">
        <v>0.21884737483309263</v>
      </c>
    </row>
    <row r="169" spans="1:3" x14ac:dyDescent="0.75">
      <c r="A169">
        <v>3</v>
      </c>
      <c r="B169">
        <v>6.2</v>
      </c>
      <c r="C169">
        <v>0.22161357896689104</v>
      </c>
    </row>
    <row r="170" spans="1:3" x14ac:dyDescent="0.75">
      <c r="A170">
        <v>1</v>
      </c>
      <c r="B170">
        <v>-0.6</v>
      </c>
      <c r="C170">
        <v>0.22389126940568163</v>
      </c>
    </row>
    <row r="171" spans="1:3" x14ac:dyDescent="0.75">
      <c r="A171">
        <v>1</v>
      </c>
      <c r="B171">
        <v>10.119999999999999</v>
      </c>
      <c r="C171">
        <v>0.22429978425085986</v>
      </c>
    </row>
    <row r="172" spans="1:3" x14ac:dyDescent="0.75">
      <c r="A172">
        <v>3</v>
      </c>
      <c r="B172">
        <v>12.9</v>
      </c>
      <c r="C172">
        <v>0.22536585861879752</v>
      </c>
    </row>
    <row r="173" spans="1:3" x14ac:dyDescent="0.75">
      <c r="A173">
        <v>1</v>
      </c>
      <c r="B173">
        <v>5.55</v>
      </c>
      <c r="C173">
        <v>0.23866310171392546</v>
      </c>
    </row>
    <row r="174" spans="1:3" x14ac:dyDescent="0.75">
      <c r="A174">
        <v>2</v>
      </c>
      <c r="B174">
        <v>8.7585131129999994</v>
      </c>
      <c r="C174">
        <v>0.24099688919512235</v>
      </c>
    </row>
    <row r="175" spans="1:3" x14ac:dyDescent="0.75">
      <c r="A175">
        <v>1</v>
      </c>
      <c r="B175">
        <v>16.96</v>
      </c>
      <c r="C175">
        <v>0.2424392586339891</v>
      </c>
    </row>
    <row r="176" spans="1:3" x14ac:dyDescent="0.75">
      <c r="A176">
        <v>1</v>
      </c>
      <c r="B176">
        <v>10</v>
      </c>
      <c r="C176">
        <v>0.24885349973072315</v>
      </c>
    </row>
    <row r="177" spans="1:3" x14ac:dyDescent="0.75">
      <c r="A177">
        <v>2</v>
      </c>
      <c r="B177">
        <v>13.995769859999999</v>
      </c>
      <c r="C177">
        <v>0.24927794164595413</v>
      </c>
    </row>
    <row r="178" spans="1:3" x14ac:dyDescent="0.75">
      <c r="A178">
        <v>2</v>
      </c>
      <c r="B178">
        <v>14.95</v>
      </c>
      <c r="C178">
        <v>0.24977062316162735</v>
      </c>
    </row>
    <row r="179" spans="1:3" x14ac:dyDescent="0.75">
      <c r="A179">
        <v>2</v>
      </c>
      <c r="B179">
        <v>9.23</v>
      </c>
      <c r="C179">
        <v>0.26514594114552026</v>
      </c>
    </row>
    <row r="180" spans="1:3" x14ac:dyDescent="0.75">
      <c r="A180">
        <v>2</v>
      </c>
      <c r="B180">
        <v>21.32</v>
      </c>
      <c r="C180">
        <v>0.27219751799396802</v>
      </c>
    </row>
    <row r="181" spans="1:3" x14ac:dyDescent="0.75">
      <c r="A181">
        <v>2</v>
      </c>
      <c r="B181">
        <v>27.16</v>
      </c>
      <c r="C181">
        <v>0.27308129925374897</v>
      </c>
    </row>
    <row r="182" spans="1:3" x14ac:dyDescent="0.75">
      <c r="A182">
        <v>2</v>
      </c>
      <c r="B182">
        <v>10.119999999999999</v>
      </c>
      <c r="C182">
        <v>0.27414370224637602</v>
      </c>
    </row>
    <row r="183" spans="1:3" x14ac:dyDescent="0.75">
      <c r="A183">
        <v>2</v>
      </c>
      <c r="B183">
        <v>15.53</v>
      </c>
      <c r="C183">
        <v>0.28586320190091652</v>
      </c>
    </row>
    <row r="184" spans="1:3" x14ac:dyDescent="0.75">
      <c r="A184">
        <v>2</v>
      </c>
      <c r="B184">
        <v>10</v>
      </c>
      <c r="C184">
        <v>0.28814597890442017</v>
      </c>
    </row>
    <row r="185" spans="1:3" x14ac:dyDescent="0.75">
      <c r="A185">
        <v>2</v>
      </c>
      <c r="B185">
        <v>10.76</v>
      </c>
      <c r="C185">
        <v>0.29027618554133405</v>
      </c>
    </row>
    <row r="186" spans="1:3" x14ac:dyDescent="0.75">
      <c r="A186">
        <v>2</v>
      </c>
      <c r="B186">
        <v>10.83</v>
      </c>
      <c r="C186">
        <v>0.29169909196486343</v>
      </c>
    </row>
    <row r="187" spans="1:3" x14ac:dyDescent="0.75">
      <c r="A187">
        <v>2</v>
      </c>
      <c r="B187">
        <v>4.93</v>
      </c>
      <c r="C187">
        <v>0.29854541944468177</v>
      </c>
    </row>
    <row r="188" spans="1:3" x14ac:dyDescent="0.75">
      <c r="A188">
        <v>1</v>
      </c>
      <c r="B188">
        <v>9.2799999999999994</v>
      </c>
      <c r="C188">
        <v>0.29983086504455803</v>
      </c>
    </row>
    <row r="189" spans="1:3" x14ac:dyDescent="0.75">
      <c r="A189">
        <v>3</v>
      </c>
      <c r="B189">
        <v>9.23</v>
      </c>
      <c r="C189">
        <v>0.30491766050242353</v>
      </c>
    </row>
    <row r="190" spans="1:3" x14ac:dyDescent="0.75">
      <c r="A190">
        <v>2</v>
      </c>
      <c r="B190">
        <v>15.52</v>
      </c>
      <c r="C190">
        <v>0.30499852927516086</v>
      </c>
    </row>
    <row r="191" spans="1:3" x14ac:dyDescent="0.75">
      <c r="A191">
        <v>1</v>
      </c>
      <c r="B191">
        <v>3.3601985029999999</v>
      </c>
      <c r="C191">
        <v>0.31319238809577227</v>
      </c>
    </row>
    <row r="192" spans="1:3" x14ac:dyDescent="0.75">
      <c r="A192">
        <v>2</v>
      </c>
      <c r="B192">
        <v>11.73</v>
      </c>
      <c r="C192">
        <v>0.31666472241016658</v>
      </c>
    </row>
    <row r="193" spans="1:3" x14ac:dyDescent="0.75">
      <c r="A193">
        <v>3</v>
      </c>
      <c r="B193">
        <v>10.119999999999999</v>
      </c>
      <c r="C193">
        <v>0.32398762024189215</v>
      </c>
    </row>
    <row r="194" spans="1:3" x14ac:dyDescent="0.75">
      <c r="A194">
        <v>2</v>
      </c>
      <c r="B194">
        <v>-0.6</v>
      </c>
      <c r="C194">
        <v>0.32925079581761724</v>
      </c>
    </row>
    <row r="195" spans="1:3" x14ac:dyDescent="0.75">
      <c r="A195">
        <v>3</v>
      </c>
      <c r="B195">
        <v>10.83</v>
      </c>
      <c r="C195">
        <v>0.34473622780052193</v>
      </c>
    </row>
    <row r="196" spans="1:3" x14ac:dyDescent="0.75">
      <c r="A196">
        <v>1</v>
      </c>
      <c r="B196">
        <v>9.3901945819999995</v>
      </c>
      <c r="C196">
        <v>0.35016843636364442</v>
      </c>
    </row>
    <row r="197" spans="1:3" x14ac:dyDescent="0.75">
      <c r="A197">
        <v>1</v>
      </c>
      <c r="B197">
        <v>17.309999999999999</v>
      </c>
      <c r="C197">
        <v>0.35947277479738932</v>
      </c>
    </row>
    <row r="198" spans="1:3" x14ac:dyDescent="0.75">
      <c r="A198">
        <v>2</v>
      </c>
      <c r="B198">
        <v>10.37</v>
      </c>
      <c r="C198">
        <v>0.36397951134289702</v>
      </c>
    </row>
    <row r="199" spans="1:3" x14ac:dyDescent="0.75">
      <c r="A199">
        <v>1</v>
      </c>
      <c r="B199">
        <v>4.26</v>
      </c>
      <c r="C199">
        <v>0.36410914802970773</v>
      </c>
    </row>
    <row r="200" spans="1:3" x14ac:dyDescent="0.75">
      <c r="A200">
        <v>2</v>
      </c>
      <c r="B200">
        <v>4.26</v>
      </c>
      <c r="C200">
        <v>0.36410914802970773</v>
      </c>
    </row>
    <row r="201" spans="1:3" x14ac:dyDescent="0.75">
      <c r="A201">
        <v>1</v>
      </c>
      <c r="B201">
        <v>11.41</v>
      </c>
      <c r="C201">
        <v>0.3650109981760235</v>
      </c>
    </row>
    <row r="202" spans="1:3" x14ac:dyDescent="0.75">
      <c r="A202">
        <v>3</v>
      </c>
      <c r="B202">
        <v>27.16</v>
      </c>
      <c r="C202">
        <v>0.3901167838122514</v>
      </c>
    </row>
    <row r="203" spans="1:3" x14ac:dyDescent="0.75">
      <c r="A203">
        <v>1</v>
      </c>
      <c r="B203">
        <v>25.59</v>
      </c>
      <c r="C203">
        <v>0.40454096659986455</v>
      </c>
    </row>
    <row r="204" spans="1:3" x14ac:dyDescent="0.75">
      <c r="A204">
        <v>2</v>
      </c>
      <c r="B204">
        <v>-1.85</v>
      </c>
      <c r="C204">
        <v>0.41661200347178717</v>
      </c>
    </row>
    <row r="205" spans="1:3" x14ac:dyDescent="0.75">
      <c r="A205">
        <v>1</v>
      </c>
      <c r="B205">
        <v>8.3174811319999993</v>
      </c>
      <c r="C205">
        <v>0.41917807930806383</v>
      </c>
    </row>
    <row r="206" spans="1:3" x14ac:dyDescent="0.75">
      <c r="A206">
        <v>2</v>
      </c>
      <c r="B206">
        <v>8.3174811319999993</v>
      </c>
      <c r="C206">
        <v>0.41917807930806383</v>
      </c>
    </row>
    <row r="207" spans="1:3" x14ac:dyDescent="0.75">
      <c r="A207">
        <v>3</v>
      </c>
      <c r="B207">
        <v>15.88</v>
      </c>
      <c r="C207">
        <v>0.4285720537291246</v>
      </c>
    </row>
    <row r="208" spans="1:3" x14ac:dyDescent="0.75">
      <c r="A208">
        <v>1</v>
      </c>
      <c r="B208">
        <v>8.99</v>
      </c>
      <c r="C208">
        <v>0.43443867133861563</v>
      </c>
    </row>
    <row r="209" spans="1:3" x14ac:dyDescent="0.75">
      <c r="A209">
        <v>2</v>
      </c>
      <c r="B209">
        <v>3.3601985029999999</v>
      </c>
      <c r="C209">
        <v>0.44368987417486688</v>
      </c>
    </row>
    <row r="210" spans="1:3" x14ac:dyDescent="0.75">
      <c r="A210">
        <v>1</v>
      </c>
      <c r="B210">
        <v>11.79</v>
      </c>
      <c r="C210">
        <v>0.45080820830239782</v>
      </c>
    </row>
    <row r="211" spans="1:3" x14ac:dyDescent="0.75">
      <c r="A211">
        <v>2</v>
      </c>
      <c r="B211">
        <v>3.4366879570000002</v>
      </c>
      <c r="C211">
        <v>0.45080820830239782</v>
      </c>
    </row>
    <row r="212" spans="1:3" x14ac:dyDescent="0.75">
      <c r="A212">
        <v>3</v>
      </c>
      <c r="B212">
        <v>3.4366879570000002</v>
      </c>
      <c r="C212">
        <v>0.45080820830239782</v>
      </c>
    </row>
    <row r="213" spans="1:3" x14ac:dyDescent="0.75">
      <c r="A213">
        <v>2</v>
      </c>
      <c r="B213">
        <v>25.18</v>
      </c>
      <c r="C213">
        <v>0.45086798887805435</v>
      </c>
    </row>
    <row r="214" spans="1:3" x14ac:dyDescent="0.75">
      <c r="A214">
        <v>3</v>
      </c>
      <c r="B214">
        <v>12.897376939999999</v>
      </c>
      <c r="C214">
        <v>0.45871605862901915</v>
      </c>
    </row>
    <row r="215" spans="1:3" x14ac:dyDescent="0.75">
      <c r="A215">
        <v>2</v>
      </c>
      <c r="B215">
        <v>16.5224215</v>
      </c>
      <c r="C215">
        <v>0.46604574326642478</v>
      </c>
    </row>
    <row r="216" spans="1:3" x14ac:dyDescent="0.75">
      <c r="A216">
        <v>3</v>
      </c>
      <c r="B216">
        <v>16.5224215</v>
      </c>
      <c r="C216">
        <v>0.46604574326642478</v>
      </c>
    </row>
    <row r="217" spans="1:3" x14ac:dyDescent="0.75">
      <c r="A217">
        <v>3</v>
      </c>
      <c r="B217">
        <v>4.26</v>
      </c>
      <c r="C217">
        <v>0.46813969115988247</v>
      </c>
    </row>
    <row r="218" spans="1:3" x14ac:dyDescent="0.75">
      <c r="A218">
        <v>1</v>
      </c>
      <c r="B218">
        <v>16.850000000000001</v>
      </c>
      <c r="C218">
        <v>0.47444808705690195</v>
      </c>
    </row>
    <row r="219" spans="1:3" x14ac:dyDescent="0.75">
      <c r="A219">
        <v>2</v>
      </c>
      <c r="B219">
        <v>7.4</v>
      </c>
      <c r="C219">
        <v>0.47701111455232503</v>
      </c>
    </row>
    <row r="220" spans="1:3" x14ac:dyDescent="0.75">
      <c r="A220">
        <v>2</v>
      </c>
      <c r="B220">
        <v>5.34</v>
      </c>
      <c r="C220">
        <v>0.47760452225204936</v>
      </c>
    </row>
    <row r="221" spans="1:3" x14ac:dyDescent="0.75">
      <c r="A221">
        <v>1</v>
      </c>
      <c r="B221">
        <v>7.79</v>
      </c>
      <c r="C221">
        <v>0.48076952222932551</v>
      </c>
    </row>
    <row r="222" spans="1:3" x14ac:dyDescent="0.75">
      <c r="A222">
        <v>2</v>
      </c>
      <c r="B222">
        <v>13.59041418</v>
      </c>
      <c r="C222">
        <v>0.48101286173369273</v>
      </c>
    </row>
    <row r="223" spans="1:3" x14ac:dyDescent="0.75">
      <c r="A223">
        <v>3</v>
      </c>
      <c r="B223">
        <v>10</v>
      </c>
      <c r="C223">
        <v>0.48460950640353162</v>
      </c>
    </row>
    <row r="224" spans="1:3" x14ac:dyDescent="0.75">
      <c r="A224">
        <v>1</v>
      </c>
      <c r="B224">
        <v>6.19</v>
      </c>
      <c r="C224">
        <v>0.49844240986171728</v>
      </c>
    </row>
    <row r="225" spans="1:3" x14ac:dyDescent="0.75">
      <c r="A225">
        <v>1</v>
      </c>
      <c r="B225">
        <v>12.56</v>
      </c>
      <c r="C225">
        <v>0.49878703973436306</v>
      </c>
    </row>
    <row r="226" spans="1:3" x14ac:dyDescent="0.75">
      <c r="A226">
        <v>2</v>
      </c>
      <c r="B226">
        <v>12</v>
      </c>
      <c r="C226">
        <v>0.50377854815263523</v>
      </c>
    </row>
    <row r="227" spans="1:3" x14ac:dyDescent="0.75">
      <c r="A227">
        <v>3</v>
      </c>
      <c r="B227">
        <v>12</v>
      </c>
      <c r="C227">
        <v>0.50377854815263523</v>
      </c>
    </row>
    <row r="228" spans="1:3" x14ac:dyDescent="0.75">
      <c r="A228">
        <v>1</v>
      </c>
      <c r="B228">
        <v>14.38</v>
      </c>
      <c r="C228">
        <v>0.50715226837075389</v>
      </c>
    </row>
    <row r="229" spans="1:3" x14ac:dyDescent="0.75">
      <c r="A229">
        <v>3</v>
      </c>
      <c r="B229">
        <v>10.73114386</v>
      </c>
      <c r="C229">
        <v>0.50815747482585705</v>
      </c>
    </row>
    <row r="230" spans="1:3" x14ac:dyDescent="0.75">
      <c r="A230">
        <v>1</v>
      </c>
      <c r="B230">
        <v>11.901624180000001</v>
      </c>
      <c r="C230">
        <v>0.51167571529637745</v>
      </c>
    </row>
    <row r="231" spans="1:3" x14ac:dyDescent="0.75">
      <c r="A231">
        <v>2</v>
      </c>
      <c r="B231">
        <v>12.56</v>
      </c>
      <c r="C231">
        <v>0.51226767610006774</v>
      </c>
    </row>
    <row r="232" spans="1:3" x14ac:dyDescent="0.75">
      <c r="A232">
        <v>1</v>
      </c>
      <c r="B232">
        <v>9.83</v>
      </c>
      <c r="C232">
        <v>0.51268581324146445</v>
      </c>
    </row>
    <row r="233" spans="1:3" x14ac:dyDescent="0.75">
      <c r="A233">
        <v>1</v>
      </c>
      <c r="B233">
        <v>15.563677480000001</v>
      </c>
      <c r="C233">
        <v>0.51553218459975148</v>
      </c>
    </row>
    <row r="234" spans="1:3" x14ac:dyDescent="0.75">
      <c r="A234">
        <v>3</v>
      </c>
      <c r="B234">
        <v>7.4</v>
      </c>
      <c r="C234">
        <v>0.51676175455858053</v>
      </c>
    </row>
    <row r="235" spans="1:3" x14ac:dyDescent="0.75">
      <c r="A235">
        <v>1</v>
      </c>
      <c r="B235">
        <v>12.43</v>
      </c>
      <c r="C235">
        <v>0.53064477805526733</v>
      </c>
    </row>
    <row r="236" spans="1:3" x14ac:dyDescent="0.75">
      <c r="A236">
        <v>2</v>
      </c>
      <c r="B236">
        <v>11.901624180000001</v>
      </c>
      <c r="C236">
        <v>0.53791651286608688</v>
      </c>
    </row>
    <row r="237" spans="1:3" x14ac:dyDescent="0.75">
      <c r="A237">
        <v>3</v>
      </c>
      <c r="B237">
        <v>13.59041418</v>
      </c>
      <c r="C237">
        <v>0.5443035960390934</v>
      </c>
    </row>
    <row r="238" spans="1:3" x14ac:dyDescent="0.75">
      <c r="A238">
        <v>1</v>
      </c>
      <c r="B238">
        <v>13.74</v>
      </c>
      <c r="C238">
        <v>0.55106989619376912</v>
      </c>
    </row>
    <row r="239" spans="1:3" x14ac:dyDescent="0.75">
      <c r="A239">
        <v>1</v>
      </c>
      <c r="B239">
        <v>4.97</v>
      </c>
      <c r="C239">
        <v>0.55314206522331466</v>
      </c>
    </row>
    <row r="240" spans="1:3" x14ac:dyDescent="0.75">
      <c r="A240">
        <v>2</v>
      </c>
      <c r="B240">
        <v>14.29</v>
      </c>
      <c r="C240">
        <v>0.55505336167488017</v>
      </c>
    </row>
    <row r="241" spans="1:3" x14ac:dyDescent="0.75">
      <c r="A241">
        <v>1</v>
      </c>
      <c r="B241">
        <v>12.606368529999999</v>
      </c>
      <c r="C241">
        <v>0.55518824293007296</v>
      </c>
    </row>
    <row r="242" spans="1:3" x14ac:dyDescent="0.75">
      <c r="A242">
        <v>1</v>
      </c>
      <c r="B242">
        <v>18.82</v>
      </c>
      <c r="C242">
        <v>0.55651239456483592</v>
      </c>
    </row>
    <row r="243" spans="1:3" x14ac:dyDescent="0.75">
      <c r="A243">
        <v>2</v>
      </c>
      <c r="B243">
        <v>16.77</v>
      </c>
      <c r="C243">
        <v>0.55916753993584123</v>
      </c>
    </row>
    <row r="244" spans="1:3" x14ac:dyDescent="0.75">
      <c r="A244">
        <v>1</v>
      </c>
      <c r="B244">
        <v>17.88</v>
      </c>
      <c r="C244">
        <v>0.56150410192970379</v>
      </c>
    </row>
    <row r="245" spans="1:3" x14ac:dyDescent="0.75">
      <c r="A245">
        <v>3</v>
      </c>
      <c r="B245">
        <v>10.76</v>
      </c>
      <c r="C245">
        <v>0.56471902096293203</v>
      </c>
    </row>
    <row r="246" spans="1:3" x14ac:dyDescent="0.75">
      <c r="A246">
        <v>1</v>
      </c>
      <c r="B246">
        <v>17.569974040000002</v>
      </c>
      <c r="C246">
        <v>0.57014033195172875</v>
      </c>
    </row>
    <row r="247" spans="1:3" x14ac:dyDescent="0.75">
      <c r="A247">
        <v>3</v>
      </c>
      <c r="B247">
        <v>5.29</v>
      </c>
      <c r="C247">
        <v>0.57014033195172875</v>
      </c>
    </row>
    <row r="248" spans="1:3" x14ac:dyDescent="0.75">
      <c r="A248">
        <v>1</v>
      </c>
      <c r="B248">
        <v>24.23</v>
      </c>
      <c r="C248">
        <v>0.5702159368689006</v>
      </c>
    </row>
    <row r="249" spans="1:3" x14ac:dyDescent="0.75">
      <c r="A249">
        <v>1</v>
      </c>
      <c r="B249">
        <v>4.57</v>
      </c>
      <c r="C249">
        <v>0.57284178598709667</v>
      </c>
    </row>
    <row r="250" spans="1:3" x14ac:dyDescent="0.75">
      <c r="A250">
        <v>2</v>
      </c>
      <c r="B250">
        <v>9.14</v>
      </c>
      <c r="C250">
        <v>0.5778890027019522</v>
      </c>
    </row>
    <row r="251" spans="1:3" x14ac:dyDescent="0.75">
      <c r="A251">
        <v>2</v>
      </c>
      <c r="B251">
        <v>9.3901945819999995</v>
      </c>
      <c r="C251">
        <v>0.57912436363636099</v>
      </c>
    </row>
    <row r="252" spans="1:3" x14ac:dyDescent="0.75">
      <c r="A252">
        <v>2</v>
      </c>
      <c r="B252">
        <v>12.606368529999999</v>
      </c>
      <c r="C252">
        <v>0.58162675725208657</v>
      </c>
    </row>
    <row r="253" spans="1:3" x14ac:dyDescent="0.75">
      <c r="A253">
        <v>1</v>
      </c>
      <c r="B253">
        <v>10.25</v>
      </c>
      <c r="C253">
        <v>0.58394130955201484</v>
      </c>
    </row>
    <row r="254" spans="1:3" x14ac:dyDescent="0.75">
      <c r="A254">
        <v>1</v>
      </c>
      <c r="B254">
        <v>0.02</v>
      </c>
      <c r="C254">
        <v>0.58517517571838484</v>
      </c>
    </row>
    <row r="255" spans="1:3" x14ac:dyDescent="0.75">
      <c r="A255">
        <v>1</v>
      </c>
      <c r="B255">
        <v>10.51</v>
      </c>
      <c r="C255">
        <v>0.59817899360965676</v>
      </c>
    </row>
    <row r="256" spans="1:3" x14ac:dyDescent="0.75">
      <c r="A256">
        <v>2</v>
      </c>
      <c r="B256">
        <v>22.82</v>
      </c>
      <c r="C256">
        <v>0.59880193724500841</v>
      </c>
    </row>
    <row r="257" spans="1:3" x14ac:dyDescent="0.75">
      <c r="A257">
        <v>1</v>
      </c>
      <c r="B257">
        <v>10.119999999999999</v>
      </c>
      <c r="C257">
        <v>0.59967978575748992</v>
      </c>
    </row>
    <row r="258" spans="1:3" x14ac:dyDescent="0.75">
      <c r="A258">
        <v>3</v>
      </c>
      <c r="B258">
        <v>15.52</v>
      </c>
      <c r="C258">
        <v>0.60999820428697138</v>
      </c>
    </row>
    <row r="259" spans="1:3" x14ac:dyDescent="0.75">
      <c r="A259">
        <v>2</v>
      </c>
      <c r="B259">
        <v>4.57</v>
      </c>
      <c r="C259">
        <v>0.61189895040254061</v>
      </c>
    </row>
    <row r="260" spans="1:3" x14ac:dyDescent="0.75">
      <c r="A260">
        <v>2</v>
      </c>
      <c r="B260">
        <v>4.97</v>
      </c>
      <c r="C260">
        <v>0.61899176923077437</v>
      </c>
    </row>
    <row r="261" spans="1:3" x14ac:dyDescent="0.75">
      <c r="A261">
        <v>3</v>
      </c>
      <c r="B261">
        <v>12.606368529999999</v>
      </c>
      <c r="C261">
        <v>0.62128281558242382</v>
      </c>
    </row>
    <row r="262" spans="1:3" x14ac:dyDescent="0.75">
      <c r="A262">
        <v>1</v>
      </c>
      <c r="B262">
        <v>18.510000000000002</v>
      </c>
      <c r="C262">
        <v>0.62266532379045447</v>
      </c>
    </row>
    <row r="263" spans="1:3" x14ac:dyDescent="0.75">
      <c r="A263">
        <v>1</v>
      </c>
      <c r="B263">
        <v>18.43</v>
      </c>
      <c r="C263">
        <v>0.62375640185588166</v>
      </c>
    </row>
    <row r="264" spans="1:3" x14ac:dyDescent="0.75">
      <c r="A264">
        <v>3</v>
      </c>
      <c r="B264">
        <v>22.82</v>
      </c>
      <c r="C264">
        <v>0.62483778208792895</v>
      </c>
    </row>
    <row r="265" spans="1:3" x14ac:dyDescent="0.75">
      <c r="A265">
        <v>3</v>
      </c>
      <c r="B265">
        <v>9.3901945819999995</v>
      </c>
      <c r="C265">
        <v>0.63299607272727154</v>
      </c>
    </row>
    <row r="266" spans="1:3" x14ac:dyDescent="0.75">
      <c r="A266">
        <v>3</v>
      </c>
      <c r="B266">
        <v>25.18</v>
      </c>
      <c r="C266">
        <v>0.63651971589901857</v>
      </c>
    </row>
    <row r="267" spans="1:3" x14ac:dyDescent="0.75">
      <c r="A267">
        <v>3</v>
      </c>
      <c r="B267">
        <v>4.57</v>
      </c>
      <c r="C267">
        <v>0.6509572396715182</v>
      </c>
    </row>
    <row r="268" spans="1:3" x14ac:dyDescent="0.75">
      <c r="A268">
        <v>1</v>
      </c>
      <c r="B268">
        <v>0.16</v>
      </c>
      <c r="C268">
        <v>0.65850159163525024</v>
      </c>
    </row>
    <row r="269" spans="1:3" x14ac:dyDescent="0.75">
      <c r="A269">
        <v>2</v>
      </c>
      <c r="B269">
        <v>16.850000000000001</v>
      </c>
      <c r="C269">
        <v>0.66422708763810645</v>
      </c>
    </row>
    <row r="270" spans="1:3" x14ac:dyDescent="0.75">
      <c r="A270">
        <v>1</v>
      </c>
      <c r="B270">
        <v>12.32</v>
      </c>
      <c r="C270">
        <v>0.66597047987956848</v>
      </c>
    </row>
    <row r="271" spans="1:3" x14ac:dyDescent="0.75">
      <c r="A271">
        <v>3</v>
      </c>
      <c r="B271">
        <v>6.1297141350000004</v>
      </c>
      <c r="C271">
        <v>0.67043538160775984</v>
      </c>
    </row>
    <row r="272" spans="1:3" x14ac:dyDescent="0.75">
      <c r="A272">
        <v>1</v>
      </c>
      <c r="B272">
        <v>6.11</v>
      </c>
      <c r="C272">
        <v>0.67222405994203782</v>
      </c>
    </row>
    <row r="273" spans="1:3" x14ac:dyDescent="0.75">
      <c r="A273">
        <v>3</v>
      </c>
      <c r="B273">
        <v>11.73</v>
      </c>
      <c r="C273">
        <v>0.67291225012356615</v>
      </c>
    </row>
    <row r="274" spans="1:3" x14ac:dyDescent="0.75">
      <c r="A274">
        <v>2</v>
      </c>
      <c r="B274">
        <v>5.55</v>
      </c>
      <c r="C274">
        <v>0.67621231245360469</v>
      </c>
    </row>
    <row r="275" spans="1:3" x14ac:dyDescent="0.75">
      <c r="A275">
        <v>1</v>
      </c>
      <c r="B275">
        <v>15.13</v>
      </c>
      <c r="C275">
        <v>0.67922602076124594</v>
      </c>
    </row>
    <row r="276" spans="1:3" x14ac:dyDescent="0.75">
      <c r="A276">
        <v>1</v>
      </c>
      <c r="B276">
        <v>8.86</v>
      </c>
      <c r="C276">
        <v>0.68535925561592503</v>
      </c>
    </row>
    <row r="277" spans="1:3" x14ac:dyDescent="0.75">
      <c r="A277">
        <v>2</v>
      </c>
      <c r="B277">
        <v>15.563677480000001</v>
      </c>
      <c r="C277">
        <v>0.68737624613298609</v>
      </c>
    </row>
    <row r="278" spans="1:3" x14ac:dyDescent="0.75">
      <c r="A278">
        <v>3</v>
      </c>
      <c r="B278">
        <v>5.55</v>
      </c>
      <c r="C278">
        <v>0.68947245560105974</v>
      </c>
    </row>
    <row r="279" spans="1:3" x14ac:dyDescent="0.75">
      <c r="A279">
        <v>2</v>
      </c>
      <c r="B279">
        <v>15.13</v>
      </c>
      <c r="C279">
        <v>0.70485702422145424</v>
      </c>
    </row>
    <row r="280" spans="1:3" x14ac:dyDescent="0.75">
      <c r="A280">
        <v>1</v>
      </c>
      <c r="B280">
        <v>16.8</v>
      </c>
      <c r="C280">
        <v>0.71551609941561622</v>
      </c>
    </row>
    <row r="281" spans="1:3" x14ac:dyDescent="0.75">
      <c r="A281">
        <v>1</v>
      </c>
      <c r="B281">
        <v>3.92</v>
      </c>
      <c r="C281">
        <v>0.7195203191732279</v>
      </c>
    </row>
    <row r="282" spans="1:3" x14ac:dyDescent="0.75">
      <c r="A282">
        <v>3</v>
      </c>
      <c r="B282">
        <v>3.3601985029999999</v>
      </c>
      <c r="C282">
        <v>0.73078411804970878</v>
      </c>
    </row>
    <row r="283" spans="1:3" x14ac:dyDescent="0.75">
      <c r="A283">
        <v>3</v>
      </c>
      <c r="B283">
        <v>16.77</v>
      </c>
      <c r="C283">
        <v>0.74122211395070281</v>
      </c>
    </row>
    <row r="284" spans="1:3" x14ac:dyDescent="0.75">
      <c r="A284">
        <v>3</v>
      </c>
      <c r="B284">
        <v>15.13</v>
      </c>
      <c r="C284">
        <v>0.74330352941176669</v>
      </c>
    </row>
    <row r="285" spans="1:3" x14ac:dyDescent="0.75">
      <c r="A285">
        <v>2</v>
      </c>
      <c r="B285">
        <v>3.92</v>
      </c>
      <c r="C285">
        <v>0.74616904933038353</v>
      </c>
    </row>
    <row r="286" spans="1:3" x14ac:dyDescent="0.75">
      <c r="A286">
        <v>2</v>
      </c>
      <c r="B286">
        <v>16.78749393</v>
      </c>
      <c r="C286">
        <v>0.74730801621825071</v>
      </c>
    </row>
    <row r="287" spans="1:3" x14ac:dyDescent="0.75">
      <c r="A287">
        <v>2</v>
      </c>
      <c r="B287">
        <v>8.49</v>
      </c>
      <c r="C287">
        <v>0.7476641531103202</v>
      </c>
    </row>
    <row r="288" spans="1:3" x14ac:dyDescent="0.75">
      <c r="A288">
        <v>2</v>
      </c>
      <c r="B288">
        <v>0.02</v>
      </c>
      <c r="C288">
        <v>0.75422593184197473</v>
      </c>
    </row>
    <row r="289" spans="1:3" x14ac:dyDescent="0.75">
      <c r="A289">
        <v>1</v>
      </c>
      <c r="B289">
        <v>10.55</v>
      </c>
      <c r="C289">
        <v>0.76012513260919934</v>
      </c>
    </row>
    <row r="290" spans="1:3" x14ac:dyDescent="0.75">
      <c r="A290">
        <v>3</v>
      </c>
      <c r="B290">
        <v>11.901624180000001</v>
      </c>
      <c r="C290">
        <v>0.76095479050307102</v>
      </c>
    </row>
    <row r="291" spans="1:3" x14ac:dyDescent="0.75">
      <c r="A291">
        <v>2</v>
      </c>
      <c r="B291">
        <v>11.68</v>
      </c>
      <c r="C291">
        <v>0.76374051528237474</v>
      </c>
    </row>
    <row r="292" spans="1:3" x14ac:dyDescent="0.75">
      <c r="A292">
        <v>3</v>
      </c>
      <c r="B292">
        <v>1.46</v>
      </c>
      <c r="C292">
        <v>0.76812873291785</v>
      </c>
    </row>
    <row r="293" spans="1:3" x14ac:dyDescent="0.75">
      <c r="A293">
        <v>1</v>
      </c>
      <c r="B293">
        <v>15.67674354</v>
      </c>
      <c r="C293">
        <v>0.77869817445979661</v>
      </c>
    </row>
    <row r="294" spans="1:3" x14ac:dyDescent="0.75">
      <c r="A294">
        <v>1</v>
      </c>
      <c r="B294">
        <v>3.0571983199999999</v>
      </c>
      <c r="C294">
        <v>0.78298266148304529</v>
      </c>
    </row>
    <row r="295" spans="1:3" x14ac:dyDescent="0.75">
      <c r="A295">
        <v>1</v>
      </c>
      <c r="B295">
        <v>8.49</v>
      </c>
      <c r="C295">
        <v>0.7926200838192291</v>
      </c>
    </row>
    <row r="296" spans="1:3" x14ac:dyDescent="0.75">
      <c r="A296">
        <v>1</v>
      </c>
      <c r="B296">
        <v>14.11</v>
      </c>
      <c r="C296">
        <v>0.80923377366615801</v>
      </c>
    </row>
    <row r="297" spans="1:3" x14ac:dyDescent="0.75">
      <c r="A297">
        <v>1</v>
      </c>
      <c r="B297">
        <v>12.28</v>
      </c>
      <c r="C297">
        <v>0.80961132647364775</v>
      </c>
    </row>
    <row r="298" spans="1:3" x14ac:dyDescent="0.75">
      <c r="A298">
        <v>1</v>
      </c>
      <c r="B298">
        <v>19.02</v>
      </c>
      <c r="C298">
        <v>0.81387647405229113</v>
      </c>
    </row>
    <row r="299" spans="1:3" x14ac:dyDescent="0.75">
      <c r="A299">
        <v>1</v>
      </c>
      <c r="B299">
        <v>11.93</v>
      </c>
      <c r="C299">
        <v>0.81654201914332081</v>
      </c>
    </row>
    <row r="300" spans="1:3" x14ac:dyDescent="0.75">
      <c r="A300">
        <v>2</v>
      </c>
      <c r="B300">
        <v>24.23</v>
      </c>
      <c r="C300">
        <v>0.8221714429199829</v>
      </c>
    </row>
    <row r="301" spans="1:3" x14ac:dyDescent="0.75">
      <c r="A301">
        <v>2</v>
      </c>
      <c r="B301">
        <v>12.32</v>
      </c>
      <c r="C301">
        <v>0.82266948268839124</v>
      </c>
    </row>
    <row r="302" spans="1:3" x14ac:dyDescent="0.75">
      <c r="A302">
        <v>2</v>
      </c>
      <c r="B302">
        <v>14.11</v>
      </c>
      <c r="C302">
        <v>0.83576584064002801</v>
      </c>
    </row>
    <row r="303" spans="1:3" x14ac:dyDescent="0.75">
      <c r="A303">
        <v>1</v>
      </c>
      <c r="B303">
        <v>3.14</v>
      </c>
      <c r="C303">
        <v>0.84288190074630465</v>
      </c>
    </row>
    <row r="304" spans="1:3" x14ac:dyDescent="0.75">
      <c r="A304">
        <v>3</v>
      </c>
      <c r="B304">
        <v>7.94</v>
      </c>
      <c r="C304">
        <v>0.84455031199829456</v>
      </c>
    </row>
    <row r="305" spans="1:3" x14ac:dyDescent="0.75">
      <c r="A305">
        <v>1</v>
      </c>
      <c r="B305">
        <v>13.72</v>
      </c>
      <c r="C305">
        <v>0.8460910834689781</v>
      </c>
    </row>
    <row r="306" spans="1:3" x14ac:dyDescent="0.75">
      <c r="A306">
        <v>1</v>
      </c>
      <c r="B306">
        <v>13.9</v>
      </c>
      <c r="C306">
        <v>0.85400608821931112</v>
      </c>
    </row>
    <row r="307" spans="1:3" x14ac:dyDescent="0.75">
      <c r="A307">
        <v>2</v>
      </c>
      <c r="B307">
        <v>8.14</v>
      </c>
      <c r="C307">
        <v>0.86443906834388684</v>
      </c>
    </row>
    <row r="308" spans="1:3" x14ac:dyDescent="0.75">
      <c r="A308">
        <v>2</v>
      </c>
      <c r="B308">
        <v>8.4772732580000003</v>
      </c>
      <c r="C308">
        <v>0.86466670908375476</v>
      </c>
    </row>
    <row r="309" spans="1:3" x14ac:dyDescent="0.75">
      <c r="A309">
        <v>3</v>
      </c>
      <c r="B309">
        <v>3.5431930600000001</v>
      </c>
      <c r="C309">
        <v>0.86682439716312487</v>
      </c>
    </row>
    <row r="310" spans="1:3" x14ac:dyDescent="0.75">
      <c r="A310">
        <v>2</v>
      </c>
      <c r="B310">
        <v>6.19</v>
      </c>
      <c r="C310">
        <v>0.87227502473462926</v>
      </c>
    </row>
    <row r="311" spans="1:3" x14ac:dyDescent="0.75">
      <c r="A311">
        <v>1</v>
      </c>
      <c r="B311">
        <v>17.88</v>
      </c>
      <c r="C311">
        <v>0.87953104327585752</v>
      </c>
    </row>
    <row r="312" spans="1:3" x14ac:dyDescent="0.75">
      <c r="A312">
        <v>2</v>
      </c>
      <c r="B312">
        <v>9.83</v>
      </c>
      <c r="C312">
        <v>0.89391459934098605</v>
      </c>
    </row>
    <row r="313" spans="1:3" x14ac:dyDescent="0.75">
      <c r="A313">
        <v>1</v>
      </c>
      <c r="B313">
        <v>3.2364800759999999</v>
      </c>
      <c r="C313">
        <v>0.89556166395225667</v>
      </c>
    </row>
    <row r="314" spans="1:3" x14ac:dyDescent="0.75">
      <c r="A314">
        <v>2</v>
      </c>
      <c r="B314">
        <v>18.510000000000002</v>
      </c>
      <c r="C314">
        <v>0.90909046892336287</v>
      </c>
    </row>
    <row r="315" spans="1:3" x14ac:dyDescent="0.75">
      <c r="A315">
        <v>1</v>
      </c>
      <c r="B315">
        <v>12.92</v>
      </c>
      <c r="C315">
        <v>0.92754389608389032</v>
      </c>
    </row>
    <row r="316" spans="1:3" x14ac:dyDescent="0.75">
      <c r="A316">
        <v>2</v>
      </c>
      <c r="B316">
        <v>12.43</v>
      </c>
      <c r="C316">
        <v>0.92862922124118508</v>
      </c>
    </row>
    <row r="317" spans="1:3" x14ac:dyDescent="0.75">
      <c r="A317">
        <v>1</v>
      </c>
      <c r="B317">
        <v>16.72</v>
      </c>
      <c r="C317">
        <v>0.93737757023830748</v>
      </c>
    </row>
    <row r="318" spans="1:3" x14ac:dyDescent="0.75">
      <c r="A318">
        <v>2</v>
      </c>
      <c r="B318">
        <v>14.65</v>
      </c>
      <c r="C318">
        <v>0.93758349892851733</v>
      </c>
    </row>
    <row r="319" spans="1:3" x14ac:dyDescent="0.75">
      <c r="A319">
        <v>2</v>
      </c>
      <c r="B319">
        <v>13.72</v>
      </c>
      <c r="C319">
        <v>0.94010184849583822</v>
      </c>
    </row>
    <row r="320" spans="1:3" x14ac:dyDescent="0.75">
      <c r="A320">
        <v>2</v>
      </c>
      <c r="B320">
        <v>14.93</v>
      </c>
      <c r="C320">
        <v>0.94533484213925156</v>
      </c>
    </row>
    <row r="321" spans="1:3" x14ac:dyDescent="0.75">
      <c r="A321">
        <v>3</v>
      </c>
      <c r="B321">
        <v>9.83</v>
      </c>
      <c r="C321">
        <v>0.94649741019775679</v>
      </c>
    </row>
    <row r="322" spans="1:3" x14ac:dyDescent="0.75">
      <c r="A322">
        <v>1</v>
      </c>
      <c r="B322">
        <v>12.82</v>
      </c>
      <c r="C322">
        <v>0.95262673964115729</v>
      </c>
    </row>
    <row r="323" spans="1:3" x14ac:dyDescent="0.75">
      <c r="A323">
        <v>2</v>
      </c>
      <c r="B323">
        <v>12.92</v>
      </c>
      <c r="C323">
        <v>0.95442905807959377</v>
      </c>
    </row>
    <row r="324" spans="1:3" x14ac:dyDescent="0.75">
      <c r="A324">
        <v>3</v>
      </c>
      <c r="B324">
        <v>12.65</v>
      </c>
      <c r="C324">
        <v>0.96228814163936449</v>
      </c>
    </row>
    <row r="325" spans="1:3" x14ac:dyDescent="0.75">
      <c r="A325">
        <v>3</v>
      </c>
      <c r="B325">
        <v>11.68</v>
      </c>
      <c r="C325">
        <v>0.96406584313884491</v>
      </c>
    </row>
    <row r="326" spans="1:3" x14ac:dyDescent="0.75">
      <c r="A326">
        <v>3</v>
      </c>
      <c r="B326">
        <v>13.72</v>
      </c>
      <c r="C326">
        <v>0.96696173554507081</v>
      </c>
    </row>
    <row r="327" spans="1:3" x14ac:dyDescent="0.75">
      <c r="A327">
        <v>2</v>
      </c>
      <c r="B327">
        <v>15.39222818</v>
      </c>
      <c r="C327">
        <v>0.97203796869297188</v>
      </c>
    </row>
    <row r="328" spans="1:3" x14ac:dyDescent="0.75">
      <c r="A328">
        <v>1</v>
      </c>
      <c r="B328">
        <v>19.82</v>
      </c>
      <c r="C328">
        <v>0.97494883183747649</v>
      </c>
    </row>
    <row r="329" spans="1:3" x14ac:dyDescent="0.75">
      <c r="A329">
        <v>3</v>
      </c>
      <c r="B329">
        <v>14.29</v>
      </c>
      <c r="C329">
        <v>0.98102420904128418</v>
      </c>
    </row>
    <row r="330" spans="1:3" x14ac:dyDescent="0.75">
      <c r="A330">
        <v>1</v>
      </c>
      <c r="B330">
        <v>7.23</v>
      </c>
      <c r="C330">
        <v>0.98117154756592317</v>
      </c>
    </row>
    <row r="331" spans="1:3" x14ac:dyDescent="0.75">
      <c r="A331">
        <v>2</v>
      </c>
      <c r="B331">
        <v>3.14</v>
      </c>
      <c r="C331">
        <v>0.98775238745286753</v>
      </c>
    </row>
    <row r="332" spans="1:3" x14ac:dyDescent="0.75">
      <c r="A332">
        <v>1</v>
      </c>
      <c r="B332">
        <v>18.22</v>
      </c>
      <c r="C332">
        <v>0.99456241413490765</v>
      </c>
    </row>
    <row r="333" spans="1:3" x14ac:dyDescent="0.75">
      <c r="A333">
        <v>2</v>
      </c>
      <c r="B333">
        <v>5.53</v>
      </c>
      <c r="C333">
        <v>0.99470386190589233</v>
      </c>
    </row>
    <row r="334" spans="1:3" x14ac:dyDescent="0.75">
      <c r="A334">
        <v>3</v>
      </c>
      <c r="B334">
        <v>5.34</v>
      </c>
      <c r="C334">
        <v>1.0068416041193193</v>
      </c>
    </row>
    <row r="335" spans="1:3" x14ac:dyDescent="0.75">
      <c r="A335">
        <v>3</v>
      </c>
      <c r="B335">
        <v>3.14</v>
      </c>
      <c r="C335">
        <v>1.0140922690558514</v>
      </c>
    </row>
    <row r="336" spans="1:3" x14ac:dyDescent="0.75">
      <c r="A336">
        <v>3</v>
      </c>
      <c r="B336">
        <v>14.11</v>
      </c>
      <c r="C336">
        <v>1.0214914556497299</v>
      </c>
    </row>
    <row r="337" spans="1:3" x14ac:dyDescent="0.75">
      <c r="A337">
        <v>2</v>
      </c>
      <c r="B337">
        <v>16.72</v>
      </c>
      <c r="C337">
        <v>1.028512078727877</v>
      </c>
    </row>
    <row r="338" spans="1:3" x14ac:dyDescent="0.75">
      <c r="A338">
        <v>2</v>
      </c>
      <c r="B338">
        <v>8.128519378</v>
      </c>
      <c r="C338">
        <v>1.028512078727877</v>
      </c>
    </row>
    <row r="339" spans="1:3" x14ac:dyDescent="0.75">
      <c r="A339">
        <v>2</v>
      </c>
      <c r="B339">
        <v>14.86</v>
      </c>
      <c r="C339">
        <v>1.0424514820377899</v>
      </c>
    </row>
    <row r="340" spans="1:3" x14ac:dyDescent="0.75">
      <c r="A340">
        <v>3</v>
      </c>
      <c r="B340">
        <v>5.53</v>
      </c>
      <c r="C340">
        <v>1.0463764419109156</v>
      </c>
    </row>
    <row r="341" spans="1:3" x14ac:dyDescent="0.75">
      <c r="A341">
        <v>1</v>
      </c>
      <c r="B341">
        <v>12.141043890000001</v>
      </c>
      <c r="C341">
        <v>1.0474676809643162</v>
      </c>
    </row>
    <row r="342" spans="1:3" x14ac:dyDescent="0.75">
      <c r="A342">
        <v>3</v>
      </c>
      <c r="B342">
        <v>-0.6</v>
      </c>
      <c r="C342">
        <v>1.0536020914603272</v>
      </c>
    </row>
    <row r="343" spans="1:3" x14ac:dyDescent="0.75">
      <c r="A343">
        <v>1</v>
      </c>
      <c r="B343">
        <v>6.24</v>
      </c>
      <c r="C343">
        <v>1.0570272694995688</v>
      </c>
    </row>
    <row r="344" spans="1:3" x14ac:dyDescent="0.75">
      <c r="A344">
        <v>1</v>
      </c>
      <c r="B344">
        <v>22.06</v>
      </c>
      <c r="C344">
        <v>1.0607266785270506</v>
      </c>
    </row>
    <row r="345" spans="1:3" x14ac:dyDescent="0.75">
      <c r="A345">
        <v>1</v>
      </c>
      <c r="B345">
        <v>16.54</v>
      </c>
      <c r="C345">
        <v>1.0632712033630625</v>
      </c>
    </row>
    <row r="346" spans="1:3" x14ac:dyDescent="0.75">
      <c r="A346">
        <v>3</v>
      </c>
      <c r="B346">
        <v>3.92</v>
      </c>
      <c r="C346">
        <v>1.0792804787598498</v>
      </c>
    </row>
    <row r="347" spans="1:3" x14ac:dyDescent="0.75">
      <c r="A347">
        <v>1</v>
      </c>
      <c r="B347">
        <v>23.27</v>
      </c>
      <c r="C347">
        <v>1.079424305195021</v>
      </c>
    </row>
    <row r="348" spans="1:3" x14ac:dyDescent="0.75">
      <c r="A348">
        <v>3</v>
      </c>
      <c r="B348">
        <v>8.7585131129999994</v>
      </c>
      <c r="C348">
        <v>1.084482531033937</v>
      </c>
    </row>
    <row r="349" spans="1:3" x14ac:dyDescent="0.75">
      <c r="A349">
        <v>2</v>
      </c>
      <c r="B349">
        <v>17.309999999999999</v>
      </c>
      <c r="C349">
        <v>1.0917320456577679</v>
      </c>
    </row>
    <row r="350" spans="1:3" x14ac:dyDescent="0.75">
      <c r="A350">
        <v>3</v>
      </c>
      <c r="B350">
        <v>17.309999999999999</v>
      </c>
      <c r="C350">
        <v>1.0917320456577679</v>
      </c>
    </row>
    <row r="351" spans="1:3" x14ac:dyDescent="0.75">
      <c r="A351">
        <v>2</v>
      </c>
      <c r="B351">
        <v>3.0571983199999999</v>
      </c>
      <c r="C351">
        <v>1.096176177074571</v>
      </c>
    </row>
    <row r="352" spans="1:3" x14ac:dyDescent="0.75">
      <c r="A352">
        <v>2</v>
      </c>
      <c r="B352">
        <v>16.8</v>
      </c>
      <c r="C352">
        <v>1.0997745757942534</v>
      </c>
    </row>
    <row r="353" spans="1:3" x14ac:dyDescent="0.75">
      <c r="A353">
        <v>3</v>
      </c>
      <c r="B353">
        <v>16.8</v>
      </c>
      <c r="C353">
        <v>1.0997745757942534</v>
      </c>
    </row>
    <row r="354" spans="1:3" x14ac:dyDescent="0.75">
      <c r="A354">
        <v>3</v>
      </c>
      <c r="B354">
        <v>8.0963470480000002</v>
      </c>
      <c r="C354">
        <v>1.1134406767512557</v>
      </c>
    </row>
    <row r="355" spans="1:3" x14ac:dyDescent="0.75">
      <c r="A355">
        <v>3</v>
      </c>
      <c r="B355">
        <v>12.43</v>
      </c>
      <c r="C355">
        <v>1.1143548362509028</v>
      </c>
    </row>
    <row r="356" spans="1:3" x14ac:dyDescent="0.75">
      <c r="A356">
        <v>3</v>
      </c>
      <c r="B356">
        <v>-1.85</v>
      </c>
      <c r="C356">
        <v>1.1196454623638974</v>
      </c>
    </row>
    <row r="357" spans="1:3" x14ac:dyDescent="0.75">
      <c r="A357">
        <v>1</v>
      </c>
      <c r="B357">
        <v>12.47946855</v>
      </c>
      <c r="C357">
        <v>1.12299439668277</v>
      </c>
    </row>
    <row r="358" spans="1:3" x14ac:dyDescent="0.75">
      <c r="A358">
        <v>2</v>
      </c>
      <c r="B358">
        <v>11.4236559</v>
      </c>
      <c r="C358">
        <v>1.1270216663407231</v>
      </c>
    </row>
    <row r="359" spans="1:3" x14ac:dyDescent="0.75">
      <c r="A359">
        <v>1</v>
      </c>
      <c r="B359">
        <v>-3.35</v>
      </c>
      <c r="C359">
        <v>1.1326645171690453</v>
      </c>
    </row>
    <row r="360" spans="1:3" x14ac:dyDescent="0.75">
      <c r="A360">
        <v>1</v>
      </c>
      <c r="B360">
        <v>-1.01</v>
      </c>
      <c r="C360">
        <v>1.1456835719741933</v>
      </c>
    </row>
    <row r="361" spans="1:3" x14ac:dyDescent="0.75">
      <c r="A361">
        <v>1</v>
      </c>
      <c r="B361">
        <v>7.49</v>
      </c>
      <c r="C361">
        <v>1.1527383033735754</v>
      </c>
    </row>
    <row r="362" spans="1:3" x14ac:dyDescent="0.75">
      <c r="A362">
        <v>2</v>
      </c>
      <c r="B362">
        <v>18.82</v>
      </c>
      <c r="C362">
        <v>1.1527754291359273</v>
      </c>
    </row>
    <row r="363" spans="1:3" x14ac:dyDescent="0.75">
      <c r="A363">
        <v>2</v>
      </c>
      <c r="B363">
        <v>22.06</v>
      </c>
      <c r="C363">
        <v>1.1535396614661921</v>
      </c>
    </row>
    <row r="364" spans="1:3" x14ac:dyDescent="0.75">
      <c r="A364">
        <v>3</v>
      </c>
      <c r="B364">
        <v>12.92</v>
      </c>
      <c r="C364">
        <v>1.1560689344938004</v>
      </c>
    </row>
    <row r="365" spans="1:3" x14ac:dyDescent="0.75">
      <c r="A365">
        <v>1</v>
      </c>
      <c r="B365">
        <v>14.019927839999999</v>
      </c>
      <c r="C365">
        <v>1.158248727272722</v>
      </c>
    </row>
    <row r="366" spans="1:3" x14ac:dyDescent="0.75">
      <c r="A366">
        <v>1</v>
      </c>
      <c r="B366">
        <v>10.79</v>
      </c>
      <c r="C366">
        <v>1.1588786298443656</v>
      </c>
    </row>
    <row r="367" spans="1:3" x14ac:dyDescent="0.75">
      <c r="A367">
        <v>1</v>
      </c>
      <c r="B367">
        <v>17.48</v>
      </c>
      <c r="C367">
        <v>1.1703503514367697</v>
      </c>
    </row>
    <row r="368" spans="1:3" x14ac:dyDescent="0.75">
      <c r="A368">
        <v>2</v>
      </c>
      <c r="B368">
        <v>17.48</v>
      </c>
      <c r="C368">
        <v>1.1703503514367697</v>
      </c>
    </row>
    <row r="369" spans="1:3" x14ac:dyDescent="0.75">
      <c r="A369">
        <v>2</v>
      </c>
      <c r="B369">
        <v>10.85</v>
      </c>
      <c r="C369">
        <v>1.1746485381392111</v>
      </c>
    </row>
    <row r="370" spans="1:3" x14ac:dyDescent="0.75">
      <c r="A370">
        <v>2</v>
      </c>
      <c r="B370">
        <v>17.88</v>
      </c>
      <c r="C370">
        <v>1.1752419569502985</v>
      </c>
    </row>
    <row r="371" spans="1:3" x14ac:dyDescent="0.75">
      <c r="A371">
        <v>2</v>
      </c>
      <c r="B371">
        <v>12.75</v>
      </c>
      <c r="C371">
        <v>1.1814128262331656</v>
      </c>
    </row>
    <row r="372" spans="1:3" x14ac:dyDescent="0.75">
      <c r="A372">
        <v>1</v>
      </c>
      <c r="B372">
        <v>9.9067646329999999</v>
      </c>
      <c r="C372">
        <v>1.1843462463554428</v>
      </c>
    </row>
    <row r="373" spans="1:3" x14ac:dyDescent="0.75">
      <c r="A373">
        <v>3</v>
      </c>
      <c r="B373">
        <v>16.72</v>
      </c>
      <c r="C373">
        <v>1.1847418612431708</v>
      </c>
    </row>
    <row r="374" spans="1:3" x14ac:dyDescent="0.75">
      <c r="A374">
        <v>3</v>
      </c>
      <c r="B374">
        <v>8.49</v>
      </c>
      <c r="C374">
        <v>1.1962626449765215</v>
      </c>
    </row>
    <row r="375" spans="1:3" x14ac:dyDescent="0.75">
      <c r="A375">
        <v>1</v>
      </c>
      <c r="B375">
        <v>0.09</v>
      </c>
      <c r="C375">
        <v>1.2005732639412439</v>
      </c>
    </row>
    <row r="376" spans="1:3" x14ac:dyDescent="0.75">
      <c r="A376">
        <v>1</v>
      </c>
      <c r="B376">
        <v>14.02</v>
      </c>
      <c r="C376">
        <v>1.2006864074764654</v>
      </c>
    </row>
    <row r="377" spans="1:3" x14ac:dyDescent="0.75">
      <c r="A377">
        <v>2</v>
      </c>
      <c r="B377">
        <v>15.67674354</v>
      </c>
      <c r="C377">
        <v>1.2057270807397666</v>
      </c>
    </row>
    <row r="378" spans="1:3" x14ac:dyDescent="0.75">
      <c r="A378">
        <v>3</v>
      </c>
      <c r="B378">
        <v>17.48</v>
      </c>
      <c r="C378">
        <v>1.2093629286476413</v>
      </c>
    </row>
    <row r="379" spans="1:3" x14ac:dyDescent="0.75">
      <c r="A379">
        <v>2</v>
      </c>
      <c r="B379">
        <v>6.24</v>
      </c>
      <c r="C379">
        <v>1.2136240272953316</v>
      </c>
    </row>
    <row r="380" spans="1:3" x14ac:dyDescent="0.75">
      <c r="A380">
        <v>3</v>
      </c>
      <c r="B380">
        <v>8.4772732580000003</v>
      </c>
      <c r="C380">
        <v>1.2183939477122288</v>
      </c>
    </row>
    <row r="381" spans="1:3" x14ac:dyDescent="0.75">
      <c r="A381">
        <v>3</v>
      </c>
      <c r="B381">
        <v>22.06</v>
      </c>
      <c r="C381">
        <v>1.2198346492798644</v>
      </c>
    </row>
    <row r="382" spans="1:3" x14ac:dyDescent="0.75">
      <c r="A382">
        <v>1</v>
      </c>
      <c r="B382">
        <v>29.43</v>
      </c>
      <c r="C382">
        <v>1.2204231308185827</v>
      </c>
    </row>
    <row r="383" spans="1:3" x14ac:dyDescent="0.75">
      <c r="A383">
        <v>2</v>
      </c>
      <c r="B383">
        <v>23.27</v>
      </c>
      <c r="C383">
        <v>1.2260130043053206</v>
      </c>
    </row>
    <row r="384" spans="1:3" x14ac:dyDescent="0.75">
      <c r="A384">
        <v>3</v>
      </c>
      <c r="B384">
        <v>4.93</v>
      </c>
      <c r="C384">
        <v>1.2331256028668174</v>
      </c>
    </row>
    <row r="385" spans="1:3" x14ac:dyDescent="0.75">
      <c r="A385">
        <v>1</v>
      </c>
      <c r="B385">
        <v>3.26</v>
      </c>
      <c r="C385">
        <v>1.2368918521164181</v>
      </c>
    </row>
    <row r="386" spans="1:3" x14ac:dyDescent="0.75">
      <c r="A386">
        <v>2</v>
      </c>
      <c r="B386">
        <v>25.59</v>
      </c>
      <c r="C386">
        <v>1.2397232990119997</v>
      </c>
    </row>
    <row r="387" spans="1:3" x14ac:dyDescent="0.75">
      <c r="A387">
        <v>3</v>
      </c>
      <c r="B387">
        <v>4.97</v>
      </c>
      <c r="C387">
        <v>1.2511523413728736</v>
      </c>
    </row>
    <row r="388" spans="1:3" x14ac:dyDescent="0.75">
      <c r="A388">
        <v>1</v>
      </c>
      <c r="B388">
        <v>14.97</v>
      </c>
      <c r="C388">
        <v>1.2551769006468392</v>
      </c>
    </row>
    <row r="389" spans="1:3" x14ac:dyDescent="0.75">
      <c r="A389">
        <v>2</v>
      </c>
      <c r="B389">
        <v>16.54</v>
      </c>
      <c r="C389">
        <v>1.2601731520425854</v>
      </c>
    </row>
    <row r="390" spans="1:3" x14ac:dyDescent="0.75">
      <c r="A390">
        <v>1</v>
      </c>
      <c r="B390">
        <v>12.12</v>
      </c>
      <c r="C390">
        <v>1.275998012877182</v>
      </c>
    </row>
    <row r="391" spans="1:3" x14ac:dyDescent="0.75">
      <c r="A391">
        <v>1</v>
      </c>
      <c r="B391">
        <v>10.65</v>
      </c>
      <c r="C391">
        <v>1.282221689495185</v>
      </c>
    </row>
    <row r="392" spans="1:3" x14ac:dyDescent="0.75">
      <c r="A392">
        <v>2</v>
      </c>
      <c r="B392">
        <v>16.010000000000002</v>
      </c>
      <c r="C392">
        <v>1.2914401652677494</v>
      </c>
    </row>
    <row r="393" spans="1:3" x14ac:dyDescent="0.75">
      <c r="A393">
        <v>3</v>
      </c>
      <c r="B393">
        <v>23.27</v>
      </c>
      <c r="C393">
        <v>1.2926437078164001</v>
      </c>
    </row>
    <row r="394" spans="1:3" x14ac:dyDescent="0.75">
      <c r="A394">
        <v>1</v>
      </c>
      <c r="B394">
        <v>16.559999999999999</v>
      </c>
      <c r="C394">
        <v>1.2939965281689254</v>
      </c>
    </row>
    <row r="395" spans="1:3" x14ac:dyDescent="0.75">
      <c r="A395">
        <v>1</v>
      </c>
      <c r="B395">
        <v>6.7191347859999997</v>
      </c>
      <c r="C395">
        <v>1.2970006295892058</v>
      </c>
    </row>
    <row r="396" spans="1:3" x14ac:dyDescent="0.75">
      <c r="A396">
        <v>2</v>
      </c>
      <c r="B396">
        <v>8.99</v>
      </c>
      <c r="C396">
        <v>1.3033171514566162</v>
      </c>
    </row>
    <row r="397" spans="1:3" x14ac:dyDescent="0.75">
      <c r="A397">
        <v>1</v>
      </c>
      <c r="B397">
        <v>7.25</v>
      </c>
      <c r="C397">
        <v>1.3296837264411316</v>
      </c>
    </row>
    <row r="398" spans="1:3" x14ac:dyDescent="0.75">
      <c r="A398">
        <v>2</v>
      </c>
      <c r="B398">
        <v>14.019927839999999</v>
      </c>
      <c r="C398">
        <v>1.3333329454545442</v>
      </c>
    </row>
    <row r="399" spans="1:3" x14ac:dyDescent="0.75">
      <c r="A399">
        <v>2</v>
      </c>
      <c r="B399">
        <v>10.65</v>
      </c>
      <c r="C399">
        <v>1.3483151200457473</v>
      </c>
    </row>
    <row r="400" spans="1:3" x14ac:dyDescent="0.75">
      <c r="A400">
        <v>1</v>
      </c>
      <c r="B400">
        <v>12.76562633</v>
      </c>
      <c r="C400">
        <v>1.351351685115469</v>
      </c>
    </row>
    <row r="401" spans="1:3" x14ac:dyDescent="0.75">
      <c r="A401">
        <v>1</v>
      </c>
      <c r="B401">
        <v>16</v>
      </c>
      <c r="C401">
        <v>1.351351685115469</v>
      </c>
    </row>
    <row r="402" spans="1:3" x14ac:dyDescent="0.75">
      <c r="A402">
        <v>2</v>
      </c>
      <c r="B402">
        <v>18.43</v>
      </c>
      <c r="C402">
        <v>1.3536833254581473</v>
      </c>
    </row>
    <row r="403" spans="1:3" x14ac:dyDescent="0.75">
      <c r="A403">
        <v>3</v>
      </c>
      <c r="B403">
        <v>12.32</v>
      </c>
      <c r="C403">
        <v>1.3580572721886237</v>
      </c>
    </row>
    <row r="404" spans="1:3" x14ac:dyDescent="0.75">
      <c r="A404">
        <v>3</v>
      </c>
      <c r="B404">
        <v>16.54</v>
      </c>
      <c r="C404">
        <v>1.3651880539444492</v>
      </c>
    </row>
    <row r="405" spans="1:3" x14ac:dyDescent="0.75">
      <c r="A405">
        <v>2</v>
      </c>
      <c r="B405">
        <v>18.22</v>
      </c>
      <c r="C405">
        <v>1.3658658681768363</v>
      </c>
    </row>
    <row r="406" spans="1:3" x14ac:dyDescent="0.75">
      <c r="A406">
        <v>2</v>
      </c>
      <c r="B406">
        <v>10.25</v>
      </c>
      <c r="C406">
        <v>1.3669546406764452</v>
      </c>
    </row>
    <row r="407" spans="1:3" x14ac:dyDescent="0.75">
      <c r="A407">
        <v>2</v>
      </c>
      <c r="B407">
        <v>11.93</v>
      </c>
      <c r="C407">
        <v>1.3696829464764684</v>
      </c>
    </row>
    <row r="408" spans="1:3" x14ac:dyDescent="0.75">
      <c r="A408">
        <v>1</v>
      </c>
      <c r="B408">
        <v>25.83</v>
      </c>
      <c r="C408">
        <v>1.3702196575953254</v>
      </c>
    </row>
    <row r="409" spans="1:3" x14ac:dyDescent="0.75">
      <c r="A409">
        <v>1</v>
      </c>
      <c r="B409">
        <v>8.1999999999999993</v>
      </c>
      <c r="C409">
        <v>1.3773390448044405</v>
      </c>
    </row>
    <row r="410" spans="1:3" x14ac:dyDescent="0.75">
      <c r="A410">
        <v>2</v>
      </c>
      <c r="B410">
        <v>14.97</v>
      </c>
      <c r="C410">
        <v>1.384575659053793</v>
      </c>
    </row>
    <row r="411" spans="1:3" x14ac:dyDescent="0.75">
      <c r="A411">
        <v>1</v>
      </c>
      <c r="B411">
        <v>17.39</v>
      </c>
      <c r="C411">
        <v>1.3896104785022783</v>
      </c>
    </row>
    <row r="412" spans="1:3" x14ac:dyDescent="0.75">
      <c r="A412">
        <v>3</v>
      </c>
      <c r="B412">
        <v>18.82</v>
      </c>
      <c r="C412">
        <v>1.3912815588249772</v>
      </c>
    </row>
    <row r="413" spans="1:3" x14ac:dyDescent="0.75">
      <c r="A413">
        <v>1</v>
      </c>
      <c r="B413">
        <v>21.17</v>
      </c>
      <c r="C413">
        <v>1.3963200568077472</v>
      </c>
    </row>
    <row r="414" spans="1:3" x14ac:dyDescent="0.75">
      <c r="A414">
        <v>3</v>
      </c>
      <c r="B414">
        <v>17.88</v>
      </c>
      <c r="C414">
        <v>1.3972317408328385</v>
      </c>
    </row>
    <row r="415" spans="1:3" x14ac:dyDescent="0.75">
      <c r="A415">
        <v>3</v>
      </c>
      <c r="B415">
        <v>15.39222818</v>
      </c>
      <c r="C415">
        <v>1.3981360793331938</v>
      </c>
    </row>
    <row r="416" spans="1:3" x14ac:dyDescent="0.75">
      <c r="A416">
        <v>1</v>
      </c>
      <c r="B416">
        <v>9.697916738</v>
      </c>
      <c r="C416">
        <v>1.4014396786096566</v>
      </c>
    </row>
    <row r="417" spans="1:3" x14ac:dyDescent="0.75">
      <c r="A417">
        <v>2</v>
      </c>
      <c r="B417">
        <v>10.79</v>
      </c>
      <c r="C417">
        <v>1.4081003730929686</v>
      </c>
    </row>
    <row r="418" spans="1:3" x14ac:dyDescent="0.75">
      <c r="A418">
        <v>2</v>
      </c>
      <c r="B418">
        <v>19.82</v>
      </c>
      <c r="C418">
        <v>1.4082603337178647</v>
      </c>
    </row>
    <row r="419" spans="1:3" x14ac:dyDescent="0.75">
      <c r="A419">
        <v>2</v>
      </c>
      <c r="B419">
        <v>21.17</v>
      </c>
      <c r="C419">
        <v>1.4093696926660813</v>
      </c>
    </row>
    <row r="420" spans="1:3" x14ac:dyDescent="0.75">
      <c r="A420">
        <v>2</v>
      </c>
      <c r="B420">
        <v>12.141043890000001</v>
      </c>
      <c r="C420">
        <v>1.4187219038903229</v>
      </c>
    </row>
    <row r="421" spans="1:3" x14ac:dyDescent="0.75">
      <c r="A421">
        <v>2</v>
      </c>
      <c r="B421">
        <v>9.697916738</v>
      </c>
      <c r="C421">
        <v>1.4407332894139957</v>
      </c>
    </row>
    <row r="422" spans="1:3" x14ac:dyDescent="0.75">
      <c r="A422">
        <v>3</v>
      </c>
      <c r="B422">
        <v>8.3174811319999993</v>
      </c>
      <c r="C422">
        <v>1.4409231621616996</v>
      </c>
    </row>
    <row r="423" spans="1:3" x14ac:dyDescent="0.75">
      <c r="A423">
        <v>3</v>
      </c>
      <c r="B423">
        <v>8.128519378</v>
      </c>
      <c r="C423">
        <v>1.4451240821996643</v>
      </c>
    </row>
    <row r="424" spans="1:3" x14ac:dyDescent="0.75">
      <c r="A424">
        <v>1</v>
      </c>
      <c r="B424">
        <v>10.31965149</v>
      </c>
      <c r="C424">
        <v>1.4543027862933764</v>
      </c>
    </row>
    <row r="425" spans="1:3" x14ac:dyDescent="0.75">
      <c r="A425">
        <v>2</v>
      </c>
      <c r="B425">
        <v>8.86</v>
      </c>
      <c r="C425">
        <v>1.4579442910884848</v>
      </c>
    </row>
    <row r="426" spans="1:3" x14ac:dyDescent="0.75">
      <c r="A426">
        <v>1</v>
      </c>
      <c r="B426">
        <v>10.37</v>
      </c>
      <c r="C426">
        <v>1.4586923045556353</v>
      </c>
    </row>
    <row r="427" spans="1:3" x14ac:dyDescent="0.75">
      <c r="A427">
        <v>3</v>
      </c>
      <c r="B427">
        <v>15.67674354</v>
      </c>
      <c r="C427">
        <v>1.4694793031632642</v>
      </c>
    </row>
    <row r="428" spans="1:3" x14ac:dyDescent="0.75">
      <c r="A428">
        <v>3</v>
      </c>
      <c r="B428">
        <v>6.19</v>
      </c>
      <c r="C428">
        <v>1.4704052705873638</v>
      </c>
    </row>
    <row r="429" spans="1:3" x14ac:dyDescent="0.75">
      <c r="A429">
        <v>3</v>
      </c>
      <c r="B429">
        <v>19.940000000000001</v>
      </c>
      <c r="C429">
        <v>1.4705880654293821</v>
      </c>
    </row>
    <row r="430" spans="1:3" x14ac:dyDescent="0.75">
      <c r="A430">
        <v>1</v>
      </c>
      <c r="B430">
        <v>-2.2200000000000002</v>
      </c>
      <c r="C430">
        <v>1.4711621918099602</v>
      </c>
    </row>
    <row r="431" spans="1:3" x14ac:dyDescent="0.75">
      <c r="A431">
        <v>2</v>
      </c>
      <c r="B431">
        <v>7.23</v>
      </c>
      <c r="C431">
        <v>1.471757894141261</v>
      </c>
    </row>
    <row r="432" spans="1:3" x14ac:dyDescent="0.75">
      <c r="A432">
        <v>1</v>
      </c>
      <c r="B432">
        <v>11.91</v>
      </c>
      <c r="C432">
        <v>1.4812896062214493</v>
      </c>
    </row>
    <row r="433" spans="1:3" x14ac:dyDescent="0.75">
      <c r="A433">
        <v>3</v>
      </c>
      <c r="B433">
        <v>7.23</v>
      </c>
      <c r="C433">
        <v>1.4850168917039954</v>
      </c>
    </row>
    <row r="434" spans="1:3" x14ac:dyDescent="0.75">
      <c r="A434">
        <v>2</v>
      </c>
      <c r="B434">
        <v>12.28</v>
      </c>
      <c r="C434">
        <v>1.4886399625679596</v>
      </c>
    </row>
    <row r="435" spans="1:3" x14ac:dyDescent="0.75">
      <c r="A435">
        <v>1</v>
      </c>
      <c r="B435">
        <v>10.050000000000001</v>
      </c>
      <c r="C435">
        <v>1.4982758892667298</v>
      </c>
    </row>
    <row r="436" spans="1:3" x14ac:dyDescent="0.75">
      <c r="A436">
        <v>1</v>
      </c>
      <c r="B436">
        <v>-2</v>
      </c>
      <c r="C436">
        <v>1.498514865359482</v>
      </c>
    </row>
    <row r="437" spans="1:3" x14ac:dyDescent="0.75">
      <c r="A437">
        <v>3</v>
      </c>
      <c r="B437">
        <v>18.43</v>
      </c>
      <c r="C437">
        <v>1.4996689395083982</v>
      </c>
    </row>
    <row r="438" spans="1:3" x14ac:dyDescent="0.75">
      <c r="A438">
        <v>2</v>
      </c>
      <c r="B438">
        <v>17.88</v>
      </c>
      <c r="C438">
        <v>1.5058631104377633</v>
      </c>
    </row>
    <row r="439" spans="1:3" x14ac:dyDescent="0.75">
      <c r="A439">
        <v>2</v>
      </c>
      <c r="B439">
        <v>12.47946855</v>
      </c>
      <c r="C439">
        <v>1.5106947606508649</v>
      </c>
    </row>
    <row r="440" spans="1:3" x14ac:dyDescent="0.75">
      <c r="A440">
        <v>2</v>
      </c>
      <c r="B440">
        <v>12.72</v>
      </c>
      <c r="C440">
        <v>1.5139755354731741</v>
      </c>
    </row>
    <row r="441" spans="1:3" x14ac:dyDescent="0.75">
      <c r="A441">
        <v>2</v>
      </c>
      <c r="B441">
        <v>10.31965149</v>
      </c>
      <c r="C441">
        <v>1.5210146530134936</v>
      </c>
    </row>
    <row r="442" spans="1:3" x14ac:dyDescent="0.75">
      <c r="A442">
        <v>2</v>
      </c>
      <c r="B442">
        <v>17.569974040000002</v>
      </c>
      <c r="C442">
        <v>1.5247938843921989</v>
      </c>
    </row>
    <row r="443" spans="1:3" x14ac:dyDescent="0.75">
      <c r="A443">
        <v>2</v>
      </c>
      <c r="B443">
        <v>10.51</v>
      </c>
      <c r="C443">
        <v>1.5344594994664931</v>
      </c>
    </row>
    <row r="444" spans="1:3" x14ac:dyDescent="0.75">
      <c r="A444">
        <v>1</v>
      </c>
      <c r="B444">
        <v>3.42</v>
      </c>
      <c r="C444">
        <v>1.5360786859866047</v>
      </c>
    </row>
    <row r="445" spans="1:3" x14ac:dyDescent="0.75">
      <c r="A445">
        <v>1</v>
      </c>
      <c r="B445">
        <v>15.970049769999999</v>
      </c>
      <c r="C445">
        <v>1.5376795406326491</v>
      </c>
    </row>
    <row r="446" spans="1:3" x14ac:dyDescent="0.75">
      <c r="A446">
        <v>1</v>
      </c>
      <c r="B446">
        <v>24.77</v>
      </c>
      <c r="C446">
        <v>1.547463317357765</v>
      </c>
    </row>
    <row r="447" spans="1:3" x14ac:dyDescent="0.75">
      <c r="A447">
        <v>2</v>
      </c>
      <c r="B447">
        <v>14.19</v>
      </c>
      <c r="C447">
        <v>1.5476989385941413</v>
      </c>
    </row>
    <row r="448" spans="1:3" x14ac:dyDescent="0.75">
      <c r="A448">
        <v>1</v>
      </c>
      <c r="B448">
        <v>10.73</v>
      </c>
      <c r="C448">
        <v>1.5521362337050131</v>
      </c>
    </row>
    <row r="449" spans="1:3" x14ac:dyDescent="0.75">
      <c r="A449">
        <v>2</v>
      </c>
      <c r="B449">
        <v>10.050000000000001</v>
      </c>
      <c r="C449">
        <v>1.5645708770803863</v>
      </c>
    </row>
    <row r="450" spans="1:3" x14ac:dyDescent="0.75">
      <c r="A450">
        <v>3</v>
      </c>
      <c r="B450">
        <v>18.510000000000002</v>
      </c>
      <c r="C450">
        <v>1.5691154539096146</v>
      </c>
    </row>
    <row r="451" spans="1:3" x14ac:dyDescent="0.75">
      <c r="A451">
        <v>1</v>
      </c>
      <c r="B451">
        <v>4.4800000000000004</v>
      </c>
      <c r="C451">
        <v>1.5717082199929857</v>
      </c>
    </row>
    <row r="452" spans="1:3" x14ac:dyDescent="0.75">
      <c r="A452">
        <v>1</v>
      </c>
      <c r="B452">
        <v>5.73</v>
      </c>
      <c r="C452">
        <v>1.5748031056980047</v>
      </c>
    </row>
    <row r="453" spans="1:3" x14ac:dyDescent="0.75">
      <c r="A453">
        <v>3</v>
      </c>
      <c r="B453">
        <v>12.75</v>
      </c>
      <c r="C453">
        <v>1.575216723592227</v>
      </c>
    </row>
    <row r="454" spans="1:3" x14ac:dyDescent="0.75">
      <c r="A454">
        <v>2</v>
      </c>
      <c r="B454">
        <v>11.41</v>
      </c>
      <c r="C454">
        <v>1.577369358660609</v>
      </c>
    </row>
    <row r="455" spans="1:3" x14ac:dyDescent="0.75">
      <c r="A455">
        <v>3</v>
      </c>
      <c r="B455">
        <v>11.4236559</v>
      </c>
      <c r="C455">
        <v>1.577829874643121</v>
      </c>
    </row>
    <row r="456" spans="1:3" x14ac:dyDescent="0.75">
      <c r="A456">
        <v>1</v>
      </c>
      <c r="B456">
        <v>13.71</v>
      </c>
      <c r="C456">
        <v>1.6013538647149737</v>
      </c>
    </row>
    <row r="457" spans="1:3" x14ac:dyDescent="0.75">
      <c r="A457">
        <v>3</v>
      </c>
      <c r="B457">
        <v>14.93</v>
      </c>
      <c r="C457">
        <v>1.6029585140203904</v>
      </c>
    </row>
    <row r="458" spans="1:3" x14ac:dyDescent="0.75">
      <c r="A458">
        <v>3</v>
      </c>
      <c r="B458">
        <v>12.28</v>
      </c>
      <c r="C458">
        <v>1.6061633685006507</v>
      </c>
    </row>
    <row r="459" spans="1:3" x14ac:dyDescent="0.75">
      <c r="A459">
        <v>1</v>
      </c>
      <c r="B459">
        <v>6.52</v>
      </c>
      <c r="C459">
        <v>1.6124733874414154</v>
      </c>
    </row>
    <row r="460" spans="1:3" x14ac:dyDescent="0.75">
      <c r="A460">
        <v>1</v>
      </c>
      <c r="B460">
        <v>9.26</v>
      </c>
      <c r="C460">
        <v>1.6161617454545505</v>
      </c>
    </row>
    <row r="461" spans="1:3" x14ac:dyDescent="0.75">
      <c r="A461">
        <v>3</v>
      </c>
      <c r="B461">
        <v>14.97</v>
      </c>
      <c r="C461">
        <v>1.6174956602111645</v>
      </c>
    </row>
    <row r="462" spans="1:3" x14ac:dyDescent="0.75">
      <c r="A462">
        <v>2</v>
      </c>
      <c r="B462">
        <v>11.79</v>
      </c>
      <c r="C462">
        <v>1.6176080129160448</v>
      </c>
    </row>
    <row r="463" spans="1:3" x14ac:dyDescent="0.75">
      <c r="A463">
        <v>2</v>
      </c>
      <c r="B463">
        <v>9.75</v>
      </c>
      <c r="C463">
        <v>1.6190600241849387</v>
      </c>
    </row>
    <row r="464" spans="1:3" x14ac:dyDescent="0.75">
      <c r="A464">
        <v>2</v>
      </c>
      <c r="B464">
        <v>9.26</v>
      </c>
      <c r="C464">
        <v>1.6296296727272781</v>
      </c>
    </row>
    <row r="465" spans="1:3" x14ac:dyDescent="0.75">
      <c r="A465">
        <v>1</v>
      </c>
      <c r="B465">
        <v>17.259113190000001</v>
      </c>
      <c r="C465">
        <v>1.6317324346266069</v>
      </c>
    </row>
    <row r="466" spans="1:3" x14ac:dyDescent="0.75">
      <c r="A466">
        <v>1</v>
      </c>
      <c r="B466">
        <v>9.61</v>
      </c>
      <c r="C466">
        <v>1.63239908070831</v>
      </c>
    </row>
    <row r="467" spans="1:3" x14ac:dyDescent="0.75">
      <c r="A467">
        <v>3</v>
      </c>
      <c r="B467">
        <v>11.93</v>
      </c>
      <c r="C467">
        <v>1.6330840382866258</v>
      </c>
    </row>
    <row r="468" spans="1:3" x14ac:dyDescent="0.75">
      <c r="A468">
        <v>3</v>
      </c>
      <c r="B468">
        <v>10.85</v>
      </c>
      <c r="C468">
        <v>1.6393438052170304</v>
      </c>
    </row>
    <row r="469" spans="1:3" x14ac:dyDescent="0.75">
      <c r="A469">
        <v>2</v>
      </c>
      <c r="B469">
        <v>17.39</v>
      </c>
      <c r="C469">
        <v>1.6493513211401523</v>
      </c>
    </row>
    <row r="470" spans="1:3" x14ac:dyDescent="0.75">
      <c r="A470">
        <v>3</v>
      </c>
      <c r="B470">
        <v>9.26</v>
      </c>
      <c r="C470">
        <v>1.6565655272727333</v>
      </c>
    </row>
    <row r="471" spans="1:3" x14ac:dyDescent="0.75">
      <c r="A471">
        <v>3</v>
      </c>
      <c r="B471">
        <v>12.141043890000001</v>
      </c>
      <c r="C471">
        <v>1.6573850056042485</v>
      </c>
    </row>
    <row r="472" spans="1:3" x14ac:dyDescent="0.75">
      <c r="A472">
        <v>1</v>
      </c>
      <c r="B472">
        <v>2.5</v>
      </c>
      <c r="C472">
        <v>1.6633918030289208</v>
      </c>
    </row>
    <row r="473" spans="1:3" x14ac:dyDescent="0.75">
      <c r="A473">
        <v>1</v>
      </c>
      <c r="B473">
        <v>8.423140794</v>
      </c>
      <c r="C473">
        <v>1.6664491387407137</v>
      </c>
    </row>
    <row r="474" spans="1:3" x14ac:dyDescent="0.75">
      <c r="A474">
        <v>2</v>
      </c>
      <c r="B474">
        <v>-2.2200000000000002</v>
      </c>
      <c r="C474">
        <v>1.6664491387407137</v>
      </c>
    </row>
    <row r="475" spans="1:3" x14ac:dyDescent="0.75">
      <c r="A475">
        <v>1</v>
      </c>
      <c r="B475">
        <v>20.75</v>
      </c>
      <c r="C475">
        <v>1.6687422930635358</v>
      </c>
    </row>
    <row r="476" spans="1:3" x14ac:dyDescent="0.75">
      <c r="A476">
        <v>2</v>
      </c>
      <c r="B476">
        <v>17.259113190000001</v>
      </c>
      <c r="C476">
        <v>1.67153168128004</v>
      </c>
    </row>
    <row r="477" spans="1:3" x14ac:dyDescent="0.75">
      <c r="A477">
        <v>1</v>
      </c>
      <c r="B477">
        <v>15.18</v>
      </c>
      <c r="C477">
        <v>1.671557209450464</v>
      </c>
    </row>
    <row r="478" spans="1:3" x14ac:dyDescent="0.75">
      <c r="A478">
        <v>2</v>
      </c>
      <c r="B478">
        <v>0.16</v>
      </c>
      <c r="C478">
        <v>1.6725938606911017</v>
      </c>
    </row>
    <row r="479" spans="1:3" x14ac:dyDescent="0.75">
      <c r="A479">
        <v>1</v>
      </c>
      <c r="B479">
        <v>25.35</v>
      </c>
      <c r="C479">
        <v>1.6775026198075236</v>
      </c>
    </row>
    <row r="480" spans="1:3" x14ac:dyDescent="0.75">
      <c r="A480">
        <v>3</v>
      </c>
      <c r="B480">
        <v>0.02</v>
      </c>
      <c r="C480">
        <v>1.6775026198075236</v>
      </c>
    </row>
    <row r="481" spans="1:3" x14ac:dyDescent="0.75">
      <c r="A481">
        <v>3</v>
      </c>
      <c r="B481">
        <v>14.019927839999999</v>
      </c>
      <c r="C481">
        <v>1.6835013818181885</v>
      </c>
    </row>
    <row r="482" spans="1:3" x14ac:dyDescent="0.75">
      <c r="A482">
        <v>1</v>
      </c>
      <c r="B482">
        <v>26.02</v>
      </c>
      <c r="C482">
        <v>1.6876502980713279</v>
      </c>
    </row>
    <row r="483" spans="1:3" x14ac:dyDescent="0.75">
      <c r="A483">
        <v>1</v>
      </c>
      <c r="B483">
        <v>14.706819960000001</v>
      </c>
      <c r="C483">
        <v>1.6924302316547106</v>
      </c>
    </row>
    <row r="484" spans="1:3" x14ac:dyDescent="0.75">
      <c r="A484">
        <v>3</v>
      </c>
      <c r="B484">
        <v>13.995769859999999</v>
      </c>
      <c r="C484">
        <v>1.6924685306251861</v>
      </c>
    </row>
    <row r="485" spans="1:3" x14ac:dyDescent="0.75">
      <c r="A485">
        <v>2</v>
      </c>
      <c r="B485">
        <v>25.83</v>
      </c>
      <c r="C485">
        <v>1.6964628090451852</v>
      </c>
    </row>
    <row r="486" spans="1:3" x14ac:dyDescent="0.75">
      <c r="A486">
        <v>3</v>
      </c>
      <c r="B486">
        <v>11.79</v>
      </c>
      <c r="C486">
        <v>1.697161998292452</v>
      </c>
    </row>
    <row r="487" spans="1:3" x14ac:dyDescent="0.75">
      <c r="A487">
        <v>3</v>
      </c>
      <c r="B487">
        <v>8.0778234540000007</v>
      </c>
      <c r="C487">
        <v>1.7003621847754939</v>
      </c>
    </row>
    <row r="488" spans="1:3" x14ac:dyDescent="0.75">
      <c r="A488">
        <v>2</v>
      </c>
      <c r="B488">
        <v>24.77</v>
      </c>
      <c r="C488">
        <v>1.7035102555900674</v>
      </c>
    </row>
    <row r="489" spans="1:3" x14ac:dyDescent="0.75">
      <c r="A489">
        <v>3</v>
      </c>
      <c r="B489">
        <v>17.88</v>
      </c>
      <c r="C489">
        <v>1.7057563723569267</v>
      </c>
    </row>
    <row r="490" spans="1:3" x14ac:dyDescent="0.75">
      <c r="A490">
        <v>1</v>
      </c>
      <c r="B490">
        <v>11.31</v>
      </c>
      <c r="C490">
        <v>1.7089527108048499</v>
      </c>
    </row>
    <row r="491" spans="1:3" x14ac:dyDescent="0.75">
      <c r="A491">
        <v>3</v>
      </c>
      <c r="B491">
        <v>10.050000000000001</v>
      </c>
      <c r="C491">
        <v>1.7104209958551864</v>
      </c>
    </row>
    <row r="492" spans="1:3" x14ac:dyDescent="0.75">
      <c r="A492">
        <v>3</v>
      </c>
      <c r="B492">
        <v>17.259113190000001</v>
      </c>
      <c r="C492">
        <v>1.7113297817408448</v>
      </c>
    </row>
    <row r="493" spans="1:3" x14ac:dyDescent="0.75">
      <c r="A493">
        <v>1</v>
      </c>
      <c r="B493">
        <v>20.75</v>
      </c>
      <c r="C493">
        <v>1.7121036830955774</v>
      </c>
    </row>
    <row r="494" spans="1:3" x14ac:dyDescent="0.75">
      <c r="A494">
        <v>1</v>
      </c>
      <c r="B494">
        <v>23.76</v>
      </c>
      <c r="C494">
        <v>1.7121036830955774</v>
      </c>
    </row>
    <row r="495" spans="1:3" x14ac:dyDescent="0.75">
      <c r="A495">
        <v>2</v>
      </c>
      <c r="B495">
        <v>16.96</v>
      </c>
      <c r="C495">
        <v>1.7225979237386599</v>
      </c>
    </row>
    <row r="496" spans="1:3" x14ac:dyDescent="0.75">
      <c r="A496">
        <v>1</v>
      </c>
      <c r="B496">
        <v>17.078570030000002</v>
      </c>
      <c r="C496">
        <v>1.7226091618034463</v>
      </c>
    </row>
    <row r="497" spans="1:3" x14ac:dyDescent="0.75">
      <c r="A497">
        <v>1</v>
      </c>
      <c r="B497">
        <v>13.57</v>
      </c>
      <c r="C497">
        <v>1.7301038062283676</v>
      </c>
    </row>
    <row r="498" spans="1:3" x14ac:dyDescent="0.75">
      <c r="A498">
        <v>1</v>
      </c>
      <c r="B498">
        <v>18.27</v>
      </c>
      <c r="C498">
        <v>1.7341045631871315</v>
      </c>
    </row>
    <row r="499" spans="1:3" x14ac:dyDescent="0.75">
      <c r="A499">
        <v>3</v>
      </c>
      <c r="B499">
        <v>10.31965149</v>
      </c>
      <c r="C499">
        <v>1.7344900904271887</v>
      </c>
    </row>
    <row r="500" spans="1:3" x14ac:dyDescent="0.75">
      <c r="A500">
        <v>2</v>
      </c>
      <c r="B500">
        <v>0.09</v>
      </c>
      <c r="C500">
        <v>1.7356117166201877</v>
      </c>
    </row>
    <row r="501" spans="1:3" x14ac:dyDescent="0.75">
      <c r="A501">
        <v>3</v>
      </c>
      <c r="B501">
        <v>21.17</v>
      </c>
      <c r="C501">
        <v>1.7356117166201877</v>
      </c>
    </row>
    <row r="502" spans="1:3" x14ac:dyDescent="0.75">
      <c r="A502">
        <v>2</v>
      </c>
      <c r="B502">
        <v>10.73</v>
      </c>
      <c r="C502">
        <v>1.7378618487147148</v>
      </c>
    </row>
    <row r="503" spans="1:3" x14ac:dyDescent="0.75">
      <c r="A503">
        <v>2</v>
      </c>
      <c r="B503">
        <v>14.02</v>
      </c>
      <c r="C503">
        <v>1.7416548332637807</v>
      </c>
    </row>
    <row r="504" spans="1:3" x14ac:dyDescent="0.75">
      <c r="A504">
        <v>1</v>
      </c>
      <c r="B504">
        <v>11.36186453</v>
      </c>
      <c r="C504">
        <v>1.7449478586431262</v>
      </c>
    </row>
    <row r="505" spans="1:3" x14ac:dyDescent="0.75">
      <c r="A505">
        <v>1</v>
      </c>
      <c r="B505">
        <v>13.69</v>
      </c>
      <c r="C505">
        <v>1.7486624799742752</v>
      </c>
    </row>
    <row r="506" spans="1:3" x14ac:dyDescent="0.75">
      <c r="A506">
        <v>2</v>
      </c>
      <c r="B506">
        <v>8.0131491429999997</v>
      </c>
      <c r="C506">
        <v>1.7513372421401738</v>
      </c>
    </row>
    <row r="507" spans="1:3" x14ac:dyDescent="0.75">
      <c r="A507">
        <v>2</v>
      </c>
      <c r="B507">
        <v>23.76</v>
      </c>
      <c r="C507">
        <v>1.7516135055000532</v>
      </c>
    </row>
    <row r="508" spans="1:3" x14ac:dyDescent="0.75">
      <c r="A508">
        <v>2</v>
      </c>
      <c r="B508">
        <v>25.35</v>
      </c>
      <c r="C508">
        <v>1.7555266506922105</v>
      </c>
    </row>
    <row r="509" spans="1:3" x14ac:dyDescent="0.75">
      <c r="A509">
        <v>3</v>
      </c>
      <c r="B509">
        <v>8.0131491429999997</v>
      </c>
      <c r="C509">
        <v>1.7647061405473348</v>
      </c>
    </row>
    <row r="510" spans="1:3" x14ac:dyDescent="0.75">
      <c r="A510">
        <v>1</v>
      </c>
      <c r="B510">
        <v>6.7748075820000002</v>
      </c>
      <c r="C510">
        <v>1.7685304685834824</v>
      </c>
    </row>
    <row r="511" spans="1:3" x14ac:dyDescent="0.75">
      <c r="A511">
        <v>2</v>
      </c>
      <c r="B511">
        <v>6.7748075820000002</v>
      </c>
      <c r="C511">
        <v>1.7685304685834824</v>
      </c>
    </row>
    <row r="512" spans="1:3" x14ac:dyDescent="0.75">
      <c r="A512">
        <v>2</v>
      </c>
      <c r="B512">
        <v>10.119999999999999</v>
      </c>
      <c r="C512">
        <v>1.7857143679561469</v>
      </c>
    </row>
    <row r="513" spans="1:3" x14ac:dyDescent="0.75">
      <c r="A513">
        <v>3</v>
      </c>
      <c r="B513">
        <v>25.83</v>
      </c>
      <c r="C513">
        <v>1.7878113875492776</v>
      </c>
    </row>
    <row r="514" spans="1:3" x14ac:dyDescent="0.75">
      <c r="A514">
        <v>1</v>
      </c>
      <c r="B514">
        <v>17.446256770000002</v>
      </c>
      <c r="C514">
        <v>1.7884646574622838</v>
      </c>
    </row>
    <row r="515" spans="1:3" x14ac:dyDescent="0.75">
      <c r="A515">
        <v>2</v>
      </c>
      <c r="B515">
        <v>20.75</v>
      </c>
      <c r="C515">
        <v>1.7932744970495273</v>
      </c>
    </row>
    <row r="516" spans="1:3" x14ac:dyDescent="0.75">
      <c r="A516">
        <v>2</v>
      </c>
      <c r="B516">
        <v>5.73</v>
      </c>
      <c r="C516">
        <v>1.794242599333117</v>
      </c>
    </row>
    <row r="517" spans="1:3" x14ac:dyDescent="0.75">
      <c r="A517">
        <v>1</v>
      </c>
      <c r="B517">
        <v>23.34063192</v>
      </c>
      <c r="C517">
        <v>1.8038908365780972</v>
      </c>
    </row>
    <row r="518" spans="1:3" x14ac:dyDescent="0.75">
      <c r="A518">
        <v>2</v>
      </c>
      <c r="B518">
        <v>7.49</v>
      </c>
      <c r="C518">
        <v>1.8077032741944474</v>
      </c>
    </row>
    <row r="519" spans="1:3" x14ac:dyDescent="0.75">
      <c r="A519">
        <v>3</v>
      </c>
      <c r="B519">
        <v>10.51</v>
      </c>
      <c r="C519">
        <v>1.8205457401485698</v>
      </c>
    </row>
    <row r="520" spans="1:3" x14ac:dyDescent="0.75">
      <c r="A520">
        <v>3</v>
      </c>
      <c r="B520">
        <v>21.32</v>
      </c>
      <c r="C520">
        <v>1.8276091867827124</v>
      </c>
    </row>
    <row r="521" spans="1:3" x14ac:dyDescent="0.75">
      <c r="A521">
        <v>1</v>
      </c>
      <c r="B521">
        <v>13.48</v>
      </c>
      <c r="C521">
        <v>1.8307252293158878</v>
      </c>
    </row>
    <row r="522" spans="1:3" x14ac:dyDescent="0.75">
      <c r="A522">
        <v>2</v>
      </c>
      <c r="B522">
        <v>13.48</v>
      </c>
      <c r="C522">
        <v>1.8307252293158878</v>
      </c>
    </row>
    <row r="523" spans="1:3" x14ac:dyDescent="0.75">
      <c r="A523">
        <v>3</v>
      </c>
      <c r="B523">
        <v>17.39</v>
      </c>
      <c r="C523">
        <v>1.8311694621555046</v>
      </c>
    </row>
    <row r="524" spans="1:3" x14ac:dyDescent="0.75">
      <c r="A524">
        <v>3</v>
      </c>
      <c r="B524">
        <v>12.47946855</v>
      </c>
      <c r="C524">
        <v>1.8315506325831392</v>
      </c>
    </row>
    <row r="525" spans="1:3" x14ac:dyDescent="0.75">
      <c r="A525">
        <v>1</v>
      </c>
      <c r="B525">
        <v>7.27</v>
      </c>
      <c r="C525">
        <v>1.8335495580398415</v>
      </c>
    </row>
    <row r="526" spans="1:3" x14ac:dyDescent="0.75">
      <c r="A526">
        <v>3</v>
      </c>
      <c r="B526">
        <v>13.48</v>
      </c>
      <c r="C526">
        <v>1.8439912628028228</v>
      </c>
    </row>
    <row r="527" spans="1:3" x14ac:dyDescent="0.75">
      <c r="A527">
        <v>3</v>
      </c>
      <c r="B527">
        <v>5.73</v>
      </c>
      <c r="C527">
        <v>1.8587844141225676</v>
      </c>
    </row>
    <row r="528" spans="1:3" x14ac:dyDescent="0.75">
      <c r="A528">
        <v>2</v>
      </c>
      <c r="B528">
        <v>13.69</v>
      </c>
      <c r="C528">
        <v>1.8661092026992823</v>
      </c>
    </row>
    <row r="529" spans="1:3" x14ac:dyDescent="0.75">
      <c r="A529">
        <v>2</v>
      </c>
      <c r="B529">
        <v>10.55</v>
      </c>
      <c r="C529">
        <v>1.8691598444580488</v>
      </c>
    </row>
    <row r="530" spans="1:3" x14ac:dyDescent="0.75">
      <c r="A530">
        <v>2</v>
      </c>
      <c r="B530">
        <v>6.52</v>
      </c>
      <c r="C530">
        <v>1.8789973528716581</v>
      </c>
    </row>
    <row r="531" spans="1:3" x14ac:dyDescent="0.75">
      <c r="A531">
        <v>2</v>
      </c>
      <c r="B531">
        <v>17.446256770000002</v>
      </c>
      <c r="C531">
        <v>1.883217101301581</v>
      </c>
    </row>
    <row r="532" spans="1:3" x14ac:dyDescent="0.75">
      <c r="A532">
        <v>3</v>
      </c>
      <c r="B532">
        <v>10.55</v>
      </c>
      <c r="C532">
        <v>1.8940818034558069</v>
      </c>
    </row>
    <row r="533" spans="1:3" x14ac:dyDescent="0.75">
      <c r="A533">
        <v>3</v>
      </c>
      <c r="B533">
        <v>0.16</v>
      </c>
      <c r="C533">
        <v>1.8964839922066319</v>
      </c>
    </row>
    <row r="534" spans="1:3" x14ac:dyDescent="0.75">
      <c r="A534">
        <v>1</v>
      </c>
      <c r="B534">
        <v>8.42</v>
      </c>
      <c r="C534">
        <v>1.9096539330081239</v>
      </c>
    </row>
    <row r="535" spans="1:3" x14ac:dyDescent="0.75">
      <c r="A535">
        <v>3</v>
      </c>
      <c r="B535">
        <v>25.35</v>
      </c>
      <c r="C535">
        <v>1.9115735889245284</v>
      </c>
    </row>
    <row r="536" spans="1:3" x14ac:dyDescent="0.75">
      <c r="A536">
        <v>3</v>
      </c>
      <c r="B536">
        <v>-2.2200000000000002</v>
      </c>
      <c r="C536">
        <v>1.9138134297455769</v>
      </c>
    </row>
    <row r="537" spans="1:3" x14ac:dyDescent="0.75">
      <c r="A537">
        <v>3</v>
      </c>
      <c r="B537">
        <v>13.69</v>
      </c>
      <c r="C537">
        <v>1.9183088736283722</v>
      </c>
    </row>
    <row r="538" spans="1:3" x14ac:dyDescent="0.75">
      <c r="A538">
        <v>2</v>
      </c>
      <c r="B538">
        <v>20.75</v>
      </c>
      <c r="C538">
        <v>1.9228238738096157</v>
      </c>
    </row>
    <row r="539" spans="1:3" x14ac:dyDescent="0.75">
      <c r="A539">
        <v>3</v>
      </c>
      <c r="B539">
        <v>15.563677480000001</v>
      </c>
      <c r="C539">
        <v>1.9299407351960451</v>
      </c>
    </row>
    <row r="540" spans="1:3" x14ac:dyDescent="0.75">
      <c r="A540">
        <v>2</v>
      </c>
      <c r="B540">
        <v>14.706819960000001</v>
      </c>
      <c r="C540">
        <v>1.9323030670664467</v>
      </c>
    </row>
    <row r="541" spans="1:3" x14ac:dyDescent="0.75">
      <c r="A541">
        <v>3</v>
      </c>
      <c r="B541">
        <v>6.52</v>
      </c>
      <c r="C541">
        <v>1.9323030670664467</v>
      </c>
    </row>
    <row r="542" spans="1:3" x14ac:dyDescent="0.75">
      <c r="A542">
        <v>1</v>
      </c>
      <c r="B542">
        <v>6.8697765259999999</v>
      </c>
      <c r="C542">
        <v>1.9384414205060683</v>
      </c>
    </row>
    <row r="543" spans="1:3" x14ac:dyDescent="0.75">
      <c r="A543">
        <v>1</v>
      </c>
      <c r="B543">
        <v>7.0224957659999996</v>
      </c>
      <c r="C543">
        <v>1.9389493499608279</v>
      </c>
    </row>
    <row r="544" spans="1:3" x14ac:dyDescent="0.75">
      <c r="A544">
        <v>2</v>
      </c>
      <c r="B544">
        <v>7.0224957659999996</v>
      </c>
      <c r="C544">
        <v>1.9389493499608279</v>
      </c>
    </row>
    <row r="545" spans="1:3" x14ac:dyDescent="0.75">
      <c r="A545">
        <v>2</v>
      </c>
      <c r="B545">
        <v>13.9</v>
      </c>
      <c r="C545">
        <v>1.9520134139836365</v>
      </c>
    </row>
    <row r="546" spans="1:3" x14ac:dyDescent="0.75">
      <c r="A546">
        <v>3</v>
      </c>
      <c r="B546">
        <v>10.119999999999999</v>
      </c>
      <c r="C546">
        <v>1.9589553484708784</v>
      </c>
    </row>
    <row r="547" spans="1:3" x14ac:dyDescent="0.75">
      <c r="A547">
        <v>3</v>
      </c>
      <c r="B547">
        <v>9.697916738</v>
      </c>
      <c r="C547">
        <v>1.9646364066218662</v>
      </c>
    </row>
    <row r="548" spans="1:3" x14ac:dyDescent="0.75">
      <c r="A548">
        <v>2</v>
      </c>
      <c r="B548">
        <v>11.31</v>
      </c>
      <c r="C548">
        <v>1.9718690366806699</v>
      </c>
    </row>
    <row r="549" spans="1:3" x14ac:dyDescent="0.75">
      <c r="A549">
        <v>3</v>
      </c>
      <c r="B549">
        <v>24.23</v>
      </c>
      <c r="C549">
        <v>1.9758652182004415</v>
      </c>
    </row>
    <row r="550" spans="1:3" x14ac:dyDescent="0.75">
      <c r="A550">
        <v>2</v>
      </c>
      <c r="B550">
        <v>11.36186453</v>
      </c>
      <c r="C550">
        <v>1.9811071018453188</v>
      </c>
    </row>
    <row r="551" spans="1:3" x14ac:dyDescent="0.75">
      <c r="A551">
        <v>3</v>
      </c>
      <c r="B551">
        <v>14.86</v>
      </c>
      <c r="C551">
        <v>1.9844252551995782</v>
      </c>
    </row>
    <row r="552" spans="1:3" x14ac:dyDescent="0.75">
      <c r="A552">
        <v>1</v>
      </c>
      <c r="B552">
        <v>5.3479826150000003</v>
      </c>
      <c r="C552">
        <v>1.9908313927376644</v>
      </c>
    </row>
    <row r="553" spans="1:3" x14ac:dyDescent="0.75">
      <c r="A553">
        <v>2</v>
      </c>
      <c r="B553">
        <v>5.3479826150000003</v>
      </c>
      <c r="C553">
        <v>1.9908313927376644</v>
      </c>
    </row>
    <row r="554" spans="1:3" x14ac:dyDescent="0.75">
      <c r="A554">
        <v>1</v>
      </c>
      <c r="B554">
        <v>13.175370040000001</v>
      </c>
      <c r="C554">
        <v>2.0010390453231088</v>
      </c>
    </row>
    <row r="555" spans="1:3" x14ac:dyDescent="0.75">
      <c r="A555">
        <v>1</v>
      </c>
      <c r="B555">
        <v>11.35</v>
      </c>
      <c r="C555">
        <v>2.0055424819362822</v>
      </c>
    </row>
    <row r="556" spans="1:3" x14ac:dyDescent="0.75">
      <c r="A556">
        <v>3</v>
      </c>
      <c r="B556">
        <v>12.72</v>
      </c>
      <c r="C556">
        <v>2.0186340472975601</v>
      </c>
    </row>
    <row r="557" spans="1:3" x14ac:dyDescent="0.75">
      <c r="A557">
        <v>2</v>
      </c>
      <c r="B557">
        <v>11.35</v>
      </c>
      <c r="C557">
        <v>2.0187367503706986</v>
      </c>
    </row>
    <row r="558" spans="1:3" x14ac:dyDescent="0.75">
      <c r="A558">
        <v>1</v>
      </c>
      <c r="B558">
        <v>25.46</v>
      </c>
      <c r="C558">
        <v>2.0281845381117187</v>
      </c>
    </row>
    <row r="559" spans="1:3" x14ac:dyDescent="0.75">
      <c r="A559">
        <v>3</v>
      </c>
      <c r="B559">
        <v>5.3479826150000003</v>
      </c>
      <c r="C559">
        <v>2.0301238719113615</v>
      </c>
    </row>
    <row r="560" spans="1:3" x14ac:dyDescent="0.75">
      <c r="A560">
        <v>3</v>
      </c>
      <c r="B560">
        <v>7.49</v>
      </c>
      <c r="C560">
        <v>2.0303909568331489</v>
      </c>
    </row>
    <row r="561" spans="1:3" x14ac:dyDescent="0.75">
      <c r="A561">
        <v>3</v>
      </c>
      <c r="B561">
        <v>14.706819960000001</v>
      </c>
      <c r="C561">
        <v>2.0389121926841738</v>
      </c>
    </row>
    <row r="562" spans="1:3" x14ac:dyDescent="0.75">
      <c r="A562">
        <v>2</v>
      </c>
      <c r="B562">
        <v>7.27</v>
      </c>
      <c r="C562">
        <v>2.0416117678372467</v>
      </c>
    </row>
    <row r="563" spans="1:3" x14ac:dyDescent="0.75">
      <c r="A563">
        <v>3</v>
      </c>
      <c r="B563">
        <v>6.7748075820000002</v>
      </c>
      <c r="C563">
        <v>2.0416117678372467</v>
      </c>
    </row>
    <row r="564" spans="1:3" x14ac:dyDescent="0.75">
      <c r="A564">
        <v>3</v>
      </c>
      <c r="B564">
        <v>14.19</v>
      </c>
      <c r="C564">
        <v>2.0547038229319883</v>
      </c>
    </row>
    <row r="565" spans="1:3" x14ac:dyDescent="0.75">
      <c r="A565">
        <v>1</v>
      </c>
      <c r="B565">
        <v>9.48</v>
      </c>
      <c r="C565">
        <v>2.0563188580271592</v>
      </c>
    </row>
    <row r="566" spans="1:3" x14ac:dyDescent="0.75">
      <c r="A566">
        <v>2</v>
      </c>
      <c r="B566">
        <v>11.92</v>
      </c>
      <c r="C566">
        <v>2.0575039744341699</v>
      </c>
    </row>
    <row r="567" spans="1:3" x14ac:dyDescent="0.75">
      <c r="A567">
        <v>3</v>
      </c>
      <c r="B567">
        <v>16.989999999999998</v>
      </c>
      <c r="C567">
        <v>2.0667304911705209</v>
      </c>
    </row>
    <row r="568" spans="1:3" x14ac:dyDescent="0.75">
      <c r="A568">
        <v>3</v>
      </c>
      <c r="B568">
        <v>12.56</v>
      </c>
      <c r="C568">
        <v>2.0760319771316964</v>
      </c>
    </row>
    <row r="569" spans="1:3" x14ac:dyDescent="0.75">
      <c r="A569">
        <v>3</v>
      </c>
      <c r="B569">
        <v>16.96</v>
      </c>
      <c r="C569">
        <v>2.0798774114427863</v>
      </c>
    </row>
    <row r="570" spans="1:3" x14ac:dyDescent="0.75">
      <c r="A570">
        <v>3</v>
      </c>
      <c r="B570">
        <v>15.82</v>
      </c>
      <c r="C570">
        <v>2.0875701776010152</v>
      </c>
    </row>
    <row r="571" spans="1:3" x14ac:dyDescent="0.75">
      <c r="A571">
        <v>3</v>
      </c>
      <c r="B571">
        <v>8.14</v>
      </c>
      <c r="C571">
        <v>2.1087088302587556</v>
      </c>
    </row>
    <row r="572" spans="1:3" x14ac:dyDescent="0.75">
      <c r="A572">
        <v>3</v>
      </c>
      <c r="B572">
        <v>0.09</v>
      </c>
      <c r="C572">
        <v>2.1140545389991217</v>
      </c>
    </row>
    <row r="573" spans="1:3" x14ac:dyDescent="0.75">
      <c r="A573">
        <v>2</v>
      </c>
      <c r="B573">
        <v>15.18</v>
      </c>
      <c r="C573">
        <v>2.1181571203119418</v>
      </c>
    </row>
    <row r="574" spans="1:3" x14ac:dyDescent="0.75">
      <c r="A574">
        <v>2</v>
      </c>
      <c r="B574">
        <v>12.76562633</v>
      </c>
      <c r="C574">
        <v>2.1309769664290892</v>
      </c>
    </row>
    <row r="575" spans="1:3" x14ac:dyDescent="0.75">
      <c r="A575">
        <v>3</v>
      </c>
      <c r="B575">
        <v>12.76562633</v>
      </c>
      <c r="C575">
        <v>2.1309769664290892</v>
      </c>
    </row>
    <row r="576" spans="1:3" x14ac:dyDescent="0.75">
      <c r="A576">
        <v>1</v>
      </c>
      <c r="B576">
        <v>12.893557120000001</v>
      </c>
      <c r="C576">
        <v>2.1414408550596327</v>
      </c>
    </row>
    <row r="577" spans="1:3" x14ac:dyDescent="0.75">
      <c r="A577">
        <v>2</v>
      </c>
      <c r="B577">
        <v>-1.01</v>
      </c>
      <c r="C577">
        <v>2.1481575410917744</v>
      </c>
    </row>
    <row r="578" spans="1:3" x14ac:dyDescent="0.75">
      <c r="A578">
        <v>3</v>
      </c>
      <c r="B578">
        <v>15.18</v>
      </c>
      <c r="C578">
        <v>2.1564368291810974</v>
      </c>
    </row>
    <row r="579" spans="1:3" x14ac:dyDescent="0.75">
      <c r="A579">
        <v>3</v>
      </c>
      <c r="B579">
        <v>13.01</v>
      </c>
      <c r="C579">
        <v>2.1589161334141425</v>
      </c>
    </row>
    <row r="580" spans="1:3" x14ac:dyDescent="0.75">
      <c r="A580">
        <v>1</v>
      </c>
      <c r="B580">
        <v>9.19</v>
      </c>
      <c r="C580">
        <v>2.1716510702870213</v>
      </c>
    </row>
    <row r="581" spans="1:3" x14ac:dyDescent="0.75">
      <c r="A581">
        <v>3</v>
      </c>
      <c r="B581">
        <v>18.22</v>
      </c>
      <c r="C581">
        <v>2.1747777010274292</v>
      </c>
    </row>
    <row r="582" spans="1:3" x14ac:dyDescent="0.75">
      <c r="A582">
        <v>1</v>
      </c>
      <c r="B582">
        <v>13.211412599999999</v>
      </c>
      <c r="C582">
        <v>2.1793027182907925</v>
      </c>
    </row>
    <row r="583" spans="1:3" x14ac:dyDescent="0.75">
      <c r="A583">
        <v>2</v>
      </c>
      <c r="B583">
        <v>9.2799999999999994</v>
      </c>
      <c r="C583">
        <v>2.1900671153760025</v>
      </c>
    </row>
    <row r="584" spans="1:3" x14ac:dyDescent="0.75">
      <c r="A584">
        <v>3</v>
      </c>
      <c r="B584">
        <v>11.36186453</v>
      </c>
      <c r="C584">
        <v>2.191025547477818</v>
      </c>
    </row>
    <row r="585" spans="1:3" x14ac:dyDescent="0.75">
      <c r="A585">
        <v>1</v>
      </c>
      <c r="B585">
        <v>13.131051830000001</v>
      </c>
      <c r="C585">
        <v>2.2071766238406205</v>
      </c>
    </row>
    <row r="586" spans="1:3" x14ac:dyDescent="0.75">
      <c r="A586">
        <v>1</v>
      </c>
      <c r="B586">
        <v>13.25</v>
      </c>
      <c r="C586">
        <v>2.20901730496802</v>
      </c>
    </row>
    <row r="587" spans="1:3" x14ac:dyDescent="0.75">
      <c r="A587">
        <v>1</v>
      </c>
      <c r="B587">
        <v>8.7459930759999995</v>
      </c>
      <c r="C587">
        <v>2.2118584178339948</v>
      </c>
    </row>
    <row r="588" spans="1:3" x14ac:dyDescent="0.75">
      <c r="A588">
        <v>1</v>
      </c>
      <c r="B588">
        <v>17.52</v>
      </c>
      <c r="C588">
        <v>2.2148095364158582</v>
      </c>
    </row>
    <row r="589" spans="1:3" x14ac:dyDescent="0.75">
      <c r="A589">
        <v>3</v>
      </c>
      <c r="B589">
        <v>16.010000000000002</v>
      </c>
      <c r="C589">
        <v>2.2367201266908627</v>
      </c>
    </row>
    <row r="590" spans="1:3" x14ac:dyDescent="0.75">
      <c r="A590">
        <v>3</v>
      </c>
      <c r="B590">
        <v>-1.01</v>
      </c>
      <c r="C590">
        <v>2.2392920495813438</v>
      </c>
    </row>
    <row r="591" spans="1:3" x14ac:dyDescent="0.75">
      <c r="A591">
        <v>2</v>
      </c>
      <c r="B591">
        <v>6.7191347859999997</v>
      </c>
      <c r="C591">
        <v>2.2402728886227745</v>
      </c>
    </row>
    <row r="592" spans="1:3" x14ac:dyDescent="0.75">
      <c r="A592">
        <v>2</v>
      </c>
      <c r="B592">
        <v>4.95</v>
      </c>
      <c r="C592">
        <v>2.2460308417775559</v>
      </c>
    </row>
    <row r="593" spans="1:3" x14ac:dyDescent="0.75">
      <c r="A593">
        <v>2</v>
      </c>
      <c r="B593">
        <v>6.8697765259999999</v>
      </c>
      <c r="C593">
        <v>2.2527823855262863</v>
      </c>
    </row>
    <row r="594" spans="1:3" x14ac:dyDescent="0.75">
      <c r="A594">
        <v>3</v>
      </c>
      <c r="B594">
        <v>9.2799999999999994</v>
      </c>
      <c r="C594">
        <v>2.2552472485074682</v>
      </c>
    </row>
    <row r="595" spans="1:3" x14ac:dyDescent="0.75">
      <c r="A595">
        <v>1</v>
      </c>
      <c r="B595">
        <v>11.39</v>
      </c>
      <c r="C595">
        <v>2.2606898849730435</v>
      </c>
    </row>
    <row r="596" spans="1:3" x14ac:dyDescent="0.75">
      <c r="A596">
        <v>3</v>
      </c>
      <c r="B596">
        <v>10.37</v>
      </c>
      <c r="C596">
        <v>2.2647620509859974</v>
      </c>
    </row>
    <row r="597" spans="1:3" x14ac:dyDescent="0.75">
      <c r="A597">
        <v>2</v>
      </c>
      <c r="B597">
        <v>26.02</v>
      </c>
      <c r="C597">
        <v>2.276989489323118</v>
      </c>
    </row>
    <row r="598" spans="1:3" x14ac:dyDescent="0.75">
      <c r="A598">
        <v>1</v>
      </c>
      <c r="B598">
        <v>10.3082794</v>
      </c>
      <c r="C598">
        <v>2.2785797837546413</v>
      </c>
    </row>
    <row r="599" spans="1:3" x14ac:dyDescent="0.75">
      <c r="A599">
        <v>3</v>
      </c>
      <c r="B599">
        <v>11.41</v>
      </c>
      <c r="C599">
        <v>2.2813193017600542</v>
      </c>
    </row>
    <row r="600" spans="1:3" x14ac:dyDescent="0.75">
      <c r="A600">
        <v>3</v>
      </c>
      <c r="B600">
        <v>14.02</v>
      </c>
      <c r="C600">
        <v>2.2826232590511122</v>
      </c>
    </row>
    <row r="601" spans="1:3" x14ac:dyDescent="0.75">
      <c r="A601">
        <v>3</v>
      </c>
      <c r="B601">
        <v>4.95</v>
      </c>
      <c r="C601">
        <v>2.2847552614889715</v>
      </c>
    </row>
    <row r="602" spans="1:3" x14ac:dyDescent="0.75">
      <c r="A602">
        <v>3</v>
      </c>
      <c r="B602">
        <v>23.76</v>
      </c>
      <c r="C602">
        <v>2.291584492031709</v>
      </c>
    </row>
    <row r="603" spans="1:3" x14ac:dyDescent="0.75">
      <c r="A603">
        <v>3</v>
      </c>
      <c r="B603">
        <v>11.92</v>
      </c>
      <c r="C603">
        <v>2.2949091119180891</v>
      </c>
    </row>
    <row r="604" spans="1:3" x14ac:dyDescent="0.75">
      <c r="A604">
        <v>1</v>
      </c>
      <c r="B604">
        <v>18.600000000000001</v>
      </c>
      <c r="C604">
        <v>2.2950386937438521</v>
      </c>
    </row>
    <row r="605" spans="1:3" x14ac:dyDescent="0.75">
      <c r="A605">
        <v>3</v>
      </c>
      <c r="B605">
        <v>25.59</v>
      </c>
      <c r="C605">
        <v>2.2967505685115528</v>
      </c>
    </row>
    <row r="606" spans="1:3" x14ac:dyDescent="0.75">
      <c r="A606">
        <v>1</v>
      </c>
      <c r="B606">
        <v>7.4346388729999999</v>
      </c>
      <c r="C606">
        <v>2.3051734893885247</v>
      </c>
    </row>
    <row r="607" spans="1:3" x14ac:dyDescent="0.75">
      <c r="A607">
        <v>3</v>
      </c>
      <c r="B607">
        <v>10.73</v>
      </c>
      <c r="C607">
        <v>2.3083047272307868</v>
      </c>
    </row>
    <row r="608" spans="1:3" x14ac:dyDescent="0.75">
      <c r="A608">
        <v>1</v>
      </c>
      <c r="B608">
        <v>6.42</v>
      </c>
      <c r="C608">
        <v>2.3287672780497877</v>
      </c>
    </row>
    <row r="609" spans="1:3" x14ac:dyDescent="0.75">
      <c r="A609">
        <v>3</v>
      </c>
      <c r="B609">
        <v>20.75</v>
      </c>
      <c r="C609">
        <v>2.3287672780497877</v>
      </c>
    </row>
    <row r="610" spans="1:3" x14ac:dyDescent="0.75">
      <c r="A610">
        <v>2</v>
      </c>
      <c r="B610">
        <v>13.131051830000001</v>
      </c>
      <c r="C610">
        <v>2.3290456665474424</v>
      </c>
    </row>
    <row r="611" spans="1:3" x14ac:dyDescent="0.75">
      <c r="A611">
        <v>2</v>
      </c>
      <c r="B611">
        <v>16.559999999999999</v>
      </c>
      <c r="C611">
        <v>2.3291933034991041</v>
      </c>
    </row>
    <row r="612" spans="1:3" x14ac:dyDescent="0.75">
      <c r="A612">
        <v>1</v>
      </c>
      <c r="B612">
        <v>-7.99</v>
      </c>
      <c r="C612">
        <v>2.3304254332173797</v>
      </c>
    </row>
    <row r="613" spans="1:3" x14ac:dyDescent="0.75">
      <c r="A613">
        <v>2</v>
      </c>
      <c r="B613">
        <v>25.46</v>
      </c>
      <c r="C613">
        <v>2.3310954523263518</v>
      </c>
    </row>
    <row r="614" spans="1:3" x14ac:dyDescent="0.75">
      <c r="A614">
        <v>2</v>
      </c>
      <c r="B614">
        <v>8.42</v>
      </c>
      <c r="C614">
        <v>2.3442653931278437</v>
      </c>
    </row>
    <row r="615" spans="1:3" x14ac:dyDescent="0.75">
      <c r="A615">
        <v>1</v>
      </c>
      <c r="B615">
        <v>19.05</v>
      </c>
      <c r="C615">
        <v>2.3524667734275866</v>
      </c>
    </row>
    <row r="616" spans="1:3" x14ac:dyDescent="0.75">
      <c r="A616">
        <v>1</v>
      </c>
      <c r="B616">
        <v>18.22</v>
      </c>
      <c r="C616">
        <v>2.3602028758169902</v>
      </c>
    </row>
    <row r="617" spans="1:3" x14ac:dyDescent="0.75">
      <c r="A617">
        <v>2</v>
      </c>
      <c r="B617">
        <v>9.61</v>
      </c>
      <c r="C617">
        <v>2.3676022543197512</v>
      </c>
    </row>
    <row r="618" spans="1:3" x14ac:dyDescent="0.75">
      <c r="A618">
        <v>3</v>
      </c>
      <c r="B618">
        <v>17.078570030000002</v>
      </c>
      <c r="C618">
        <v>2.3685878710706199</v>
      </c>
    </row>
    <row r="619" spans="1:3" x14ac:dyDescent="0.75">
      <c r="A619">
        <v>2</v>
      </c>
      <c r="B619">
        <v>13.71</v>
      </c>
      <c r="C619">
        <v>2.3694825976328238</v>
      </c>
    </row>
    <row r="620" spans="1:3" x14ac:dyDescent="0.75">
      <c r="A620">
        <v>3</v>
      </c>
      <c r="B620">
        <v>8.99</v>
      </c>
      <c r="C620">
        <v>2.3696678583140471</v>
      </c>
    </row>
    <row r="621" spans="1:3" x14ac:dyDescent="0.75">
      <c r="A621">
        <v>1</v>
      </c>
      <c r="B621">
        <v>8.01</v>
      </c>
      <c r="C621">
        <v>2.3736901838544013</v>
      </c>
    </row>
    <row r="622" spans="1:3" x14ac:dyDescent="0.75">
      <c r="A622">
        <v>3</v>
      </c>
      <c r="B622">
        <v>24.77</v>
      </c>
      <c r="C622">
        <v>2.379713280084411</v>
      </c>
    </row>
    <row r="623" spans="1:3" x14ac:dyDescent="0.75">
      <c r="A623">
        <v>2</v>
      </c>
      <c r="B623">
        <v>18.600000000000001</v>
      </c>
      <c r="C623">
        <v>2.3879020743450252</v>
      </c>
    </row>
    <row r="624" spans="1:3" x14ac:dyDescent="0.75">
      <c r="A624">
        <v>1</v>
      </c>
      <c r="B624">
        <v>13.44</v>
      </c>
      <c r="C624">
        <v>2.3925242133175093</v>
      </c>
    </row>
    <row r="625" spans="1:3" x14ac:dyDescent="0.75">
      <c r="A625">
        <v>2</v>
      </c>
      <c r="B625">
        <v>-7.99</v>
      </c>
      <c r="C625">
        <v>2.3955218320966534</v>
      </c>
    </row>
    <row r="626" spans="1:3" x14ac:dyDescent="0.75">
      <c r="A626">
        <v>2</v>
      </c>
      <c r="B626">
        <v>8.01</v>
      </c>
      <c r="C626">
        <v>2.4002116954664485</v>
      </c>
    </row>
    <row r="627" spans="1:3" x14ac:dyDescent="0.75">
      <c r="A627">
        <v>2</v>
      </c>
      <c r="B627">
        <v>9.48</v>
      </c>
      <c r="C627">
        <v>2.409953433851701</v>
      </c>
    </row>
    <row r="628" spans="1:3" x14ac:dyDescent="0.75">
      <c r="A628">
        <v>2</v>
      </c>
      <c r="B628">
        <v>6.42</v>
      </c>
      <c r="C628">
        <v>2.4159398208399816</v>
      </c>
    </row>
    <row r="629" spans="1:3" x14ac:dyDescent="0.75">
      <c r="A629">
        <v>2</v>
      </c>
      <c r="B629">
        <v>12.893557120000001</v>
      </c>
      <c r="C629">
        <v>2.4190355475755716</v>
      </c>
    </row>
    <row r="630" spans="1:3" x14ac:dyDescent="0.75">
      <c r="A630">
        <v>2</v>
      </c>
      <c r="B630">
        <v>-3.35</v>
      </c>
      <c r="C630">
        <v>2.4215599417069336</v>
      </c>
    </row>
    <row r="631" spans="1:3" x14ac:dyDescent="0.75">
      <c r="A631">
        <v>1</v>
      </c>
      <c r="B631">
        <v>10.16</v>
      </c>
      <c r="C631">
        <v>2.4654703354126681</v>
      </c>
    </row>
    <row r="632" spans="1:3" x14ac:dyDescent="0.75">
      <c r="A632">
        <v>1</v>
      </c>
      <c r="B632">
        <v>4.91</v>
      </c>
      <c r="C632">
        <v>2.4672900903107835</v>
      </c>
    </row>
    <row r="633" spans="1:3" x14ac:dyDescent="0.75">
      <c r="A633">
        <v>2</v>
      </c>
      <c r="B633">
        <v>29.43</v>
      </c>
      <c r="C633">
        <v>2.4782069987981057</v>
      </c>
    </row>
    <row r="634" spans="1:3" x14ac:dyDescent="0.75">
      <c r="A634">
        <v>2</v>
      </c>
      <c r="B634">
        <v>18.27</v>
      </c>
      <c r="C634">
        <v>2.4868937448525346</v>
      </c>
    </row>
    <row r="635" spans="1:3" x14ac:dyDescent="0.75">
      <c r="A635">
        <v>3</v>
      </c>
      <c r="B635">
        <v>6.7191347859999997</v>
      </c>
      <c r="C635">
        <v>2.489191595391</v>
      </c>
    </row>
    <row r="636" spans="1:3" x14ac:dyDescent="0.75">
      <c r="A636">
        <v>3</v>
      </c>
      <c r="B636">
        <v>8.86</v>
      </c>
      <c r="C636">
        <v>2.4922120493085416</v>
      </c>
    </row>
    <row r="637" spans="1:3" x14ac:dyDescent="0.75">
      <c r="A637">
        <v>1</v>
      </c>
      <c r="B637">
        <v>5.53</v>
      </c>
      <c r="C637">
        <v>2.5049967520277279</v>
      </c>
    </row>
    <row r="638" spans="1:3" x14ac:dyDescent="0.75">
      <c r="A638">
        <v>2</v>
      </c>
      <c r="B638">
        <v>9.19</v>
      </c>
      <c r="C638">
        <v>2.5097525825341851</v>
      </c>
    </row>
    <row r="639" spans="1:3" x14ac:dyDescent="0.75">
      <c r="A639">
        <v>3</v>
      </c>
      <c r="B639">
        <v>16.510000000000002</v>
      </c>
      <c r="C639">
        <v>2.510299290468927</v>
      </c>
    </row>
    <row r="640" spans="1:3" x14ac:dyDescent="0.75">
      <c r="A640">
        <v>1</v>
      </c>
      <c r="B640">
        <v>5.4638065420000004</v>
      </c>
      <c r="C640">
        <v>2.519225575105577</v>
      </c>
    </row>
    <row r="641" spans="1:3" x14ac:dyDescent="0.75">
      <c r="A641">
        <v>2</v>
      </c>
      <c r="B641">
        <v>12.82</v>
      </c>
      <c r="C641">
        <v>2.5231725346055311</v>
      </c>
    </row>
    <row r="642" spans="1:3" x14ac:dyDescent="0.75">
      <c r="A642">
        <v>1</v>
      </c>
      <c r="B642">
        <v>6.93</v>
      </c>
      <c r="C642">
        <v>2.5286457022388982</v>
      </c>
    </row>
    <row r="643" spans="1:3" x14ac:dyDescent="0.75">
      <c r="A643">
        <v>3</v>
      </c>
      <c r="B643">
        <v>7.27</v>
      </c>
      <c r="C643">
        <v>2.5357602183167289</v>
      </c>
    </row>
    <row r="644" spans="1:3" x14ac:dyDescent="0.75">
      <c r="A644">
        <v>3</v>
      </c>
      <c r="B644">
        <v>6.8697765259999999</v>
      </c>
      <c r="C644">
        <v>2.5409294960613331</v>
      </c>
    </row>
    <row r="645" spans="1:3" x14ac:dyDescent="0.75">
      <c r="A645">
        <v>1</v>
      </c>
      <c r="B645">
        <v>11.48</v>
      </c>
      <c r="C645">
        <v>2.5420420869257327</v>
      </c>
    </row>
    <row r="646" spans="1:3" x14ac:dyDescent="0.75">
      <c r="A646">
        <v>2</v>
      </c>
      <c r="B646">
        <v>-2</v>
      </c>
      <c r="C646">
        <v>2.5707275972729091</v>
      </c>
    </row>
    <row r="647" spans="1:3" x14ac:dyDescent="0.75">
      <c r="A647">
        <v>2</v>
      </c>
      <c r="B647">
        <v>5.4638065420000004</v>
      </c>
      <c r="C647">
        <v>2.5722615653565151</v>
      </c>
    </row>
    <row r="648" spans="1:3" x14ac:dyDescent="0.75">
      <c r="A648">
        <v>3</v>
      </c>
      <c r="B648">
        <v>-7.99</v>
      </c>
      <c r="C648">
        <v>2.5777897242222432</v>
      </c>
    </row>
    <row r="649" spans="1:3" x14ac:dyDescent="0.75">
      <c r="A649">
        <v>1</v>
      </c>
      <c r="B649">
        <v>10.41</v>
      </c>
      <c r="C649">
        <v>2.5919009619350772</v>
      </c>
    </row>
    <row r="650" spans="1:3" x14ac:dyDescent="0.75">
      <c r="A650">
        <v>3</v>
      </c>
      <c r="B650">
        <v>16.850000000000001</v>
      </c>
      <c r="C650">
        <v>2.6026849423807863</v>
      </c>
    </row>
    <row r="651" spans="1:3" x14ac:dyDescent="0.75">
      <c r="A651">
        <v>3</v>
      </c>
      <c r="B651">
        <v>29.43</v>
      </c>
      <c r="C651">
        <v>2.6027392027840821</v>
      </c>
    </row>
    <row r="652" spans="1:3" x14ac:dyDescent="0.75">
      <c r="A652">
        <v>1</v>
      </c>
      <c r="B652">
        <v>17.29</v>
      </c>
      <c r="C652">
        <v>2.6038278338325389</v>
      </c>
    </row>
    <row r="653" spans="1:3" x14ac:dyDescent="0.75">
      <c r="A653">
        <v>1</v>
      </c>
      <c r="B653">
        <v>10.050000000000001</v>
      </c>
      <c r="C653">
        <v>2.6064169613508281</v>
      </c>
    </row>
    <row r="654" spans="1:3" x14ac:dyDescent="0.75">
      <c r="A654">
        <v>2</v>
      </c>
      <c r="B654">
        <v>7.4346388729999999</v>
      </c>
      <c r="C654">
        <v>2.6064169613508281</v>
      </c>
    </row>
    <row r="655" spans="1:3" x14ac:dyDescent="0.75">
      <c r="A655">
        <v>2</v>
      </c>
      <c r="B655">
        <v>3.42</v>
      </c>
      <c r="C655">
        <v>2.6074609896249497</v>
      </c>
    </row>
    <row r="656" spans="1:3" x14ac:dyDescent="0.75">
      <c r="A656">
        <v>1</v>
      </c>
      <c r="B656">
        <v>3.3124262569999998</v>
      </c>
      <c r="C656">
        <v>2.6132852435617444</v>
      </c>
    </row>
    <row r="657" spans="1:3" x14ac:dyDescent="0.75">
      <c r="A657">
        <v>3</v>
      </c>
      <c r="B657">
        <v>5.4638065420000004</v>
      </c>
      <c r="C657">
        <v>2.6252975556074531</v>
      </c>
    </row>
    <row r="658" spans="1:3" x14ac:dyDescent="0.75">
      <c r="A658">
        <v>3</v>
      </c>
      <c r="B658">
        <v>9.19</v>
      </c>
      <c r="C658">
        <v>2.6267880670926878</v>
      </c>
    </row>
    <row r="659" spans="1:3" x14ac:dyDescent="0.75">
      <c r="A659">
        <v>2</v>
      </c>
      <c r="B659">
        <v>17.29</v>
      </c>
      <c r="C659">
        <v>2.6298659434428351</v>
      </c>
    </row>
    <row r="660" spans="1:3" x14ac:dyDescent="0.75">
      <c r="A660">
        <v>1</v>
      </c>
      <c r="B660">
        <v>10.01615741</v>
      </c>
      <c r="C660">
        <v>2.6390328440903641</v>
      </c>
    </row>
    <row r="661" spans="1:3" x14ac:dyDescent="0.75">
      <c r="A661">
        <v>1</v>
      </c>
      <c r="B661">
        <v>5.66</v>
      </c>
      <c r="C661">
        <v>2.6417448799305934</v>
      </c>
    </row>
    <row r="662" spans="1:3" x14ac:dyDescent="0.75">
      <c r="A662">
        <v>1</v>
      </c>
      <c r="B662">
        <v>11.23</v>
      </c>
      <c r="C662">
        <v>2.645710572155167</v>
      </c>
    </row>
    <row r="663" spans="1:3" x14ac:dyDescent="0.75">
      <c r="A663">
        <v>3</v>
      </c>
      <c r="B663">
        <v>9.14</v>
      </c>
      <c r="C663">
        <v>2.6507530747708432</v>
      </c>
    </row>
    <row r="664" spans="1:3" x14ac:dyDescent="0.75">
      <c r="A664">
        <v>1</v>
      </c>
      <c r="B664">
        <v>5.9167550579999997</v>
      </c>
      <c r="C664">
        <v>2.6515659191245939</v>
      </c>
    </row>
    <row r="665" spans="1:3" x14ac:dyDescent="0.75">
      <c r="A665">
        <v>3</v>
      </c>
      <c r="B665">
        <v>19.82</v>
      </c>
      <c r="C665">
        <v>2.6540290004729674</v>
      </c>
    </row>
    <row r="666" spans="1:3" x14ac:dyDescent="0.75">
      <c r="A666">
        <v>2</v>
      </c>
      <c r="B666">
        <v>11.39</v>
      </c>
      <c r="C666">
        <v>2.6611557284165706</v>
      </c>
    </row>
    <row r="667" spans="1:3" x14ac:dyDescent="0.75">
      <c r="A667">
        <v>3</v>
      </c>
      <c r="B667">
        <v>12.82</v>
      </c>
      <c r="C667">
        <v>2.6647793323635725</v>
      </c>
    </row>
    <row r="668" spans="1:3" x14ac:dyDescent="0.75">
      <c r="A668">
        <v>1</v>
      </c>
      <c r="B668">
        <v>5.66</v>
      </c>
      <c r="C668">
        <v>2.6666668389283514</v>
      </c>
    </row>
    <row r="669" spans="1:3" x14ac:dyDescent="0.75">
      <c r="A669">
        <v>2</v>
      </c>
      <c r="B669">
        <v>10.01615741</v>
      </c>
      <c r="C669">
        <v>2.6905258206367804</v>
      </c>
    </row>
    <row r="670" spans="1:3" x14ac:dyDescent="0.75">
      <c r="A670">
        <v>3</v>
      </c>
      <c r="B670">
        <v>14.65</v>
      </c>
      <c r="C670">
        <v>2.7055987581915222</v>
      </c>
    </row>
    <row r="671" spans="1:3" x14ac:dyDescent="0.75">
      <c r="A671">
        <v>2</v>
      </c>
      <c r="B671">
        <v>13.211412599999999</v>
      </c>
      <c r="C671">
        <v>2.7143411709697358</v>
      </c>
    </row>
    <row r="672" spans="1:3" x14ac:dyDescent="0.75">
      <c r="A672">
        <v>2</v>
      </c>
      <c r="B672">
        <v>11.48</v>
      </c>
      <c r="C672">
        <v>2.7506196392663154</v>
      </c>
    </row>
    <row r="673" spans="1:3" x14ac:dyDescent="0.75">
      <c r="A673">
        <v>3</v>
      </c>
      <c r="B673">
        <v>8.01</v>
      </c>
      <c r="C673">
        <v>2.7715151495083772</v>
      </c>
    </row>
    <row r="674" spans="1:3" x14ac:dyDescent="0.75">
      <c r="A674">
        <v>3</v>
      </c>
      <c r="B674">
        <v>14.95</v>
      </c>
      <c r="C674">
        <v>2.773761445430325</v>
      </c>
    </row>
    <row r="675" spans="1:3" x14ac:dyDescent="0.75">
      <c r="A675">
        <v>3</v>
      </c>
      <c r="B675">
        <v>15.53</v>
      </c>
      <c r="C675">
        <v>2.7806654492978522</v>
      </c>
    </row>
    <row r="676" spans="1:3" x14ac:dyDescent="0.75">
      <c r="A676">
        <v>3</v>
      </c>
      <c r="B676">
        <v>9.75</v>
      </c>
      <c r="C676">
        <v>2.7905744185193031</v>
      </c>
    </row>
    <row r="677" spans="1:3" x14ac:dyDescent="0.75">
      <c r="A677">
        <v>2</v>
      </c>
      <c r="B677">
        <v>4.91</v>
      </c>
      <c r="C677">
        <v>2.7912777105526607</v>
      </c>
    </row>
    <row r="678" spans="1:3" x14ac:dyDescent="0.75">
      <c r="A678">
        <v>2</v>
      </c>
      <c r="B678">
        <v>18.14</v>
      </c>
      <c r="C678">
        <v>2.7924639429619909</v>
      </c>
    </row>
    <row r="679" spans="1:3" x14ac:dyDescent="0.75">
      <c r="A679">
        <v>2</v>
      </c>
      <c r="B679">
        <v>5.53</v>
      </c>
      <c r="C679">
        <v>2.8114594513000224</v>
      </c>
    </row>
    <row r="680" spans="1:3" x14ac:dyDescent="0.75">
      <c r="A680">
        <v>3</v>
      </c>
      <c r="B680">
        <v>11.48</v>
      </c>
      <c r="C680">
        <v>2.8157997723977806</v>
      </c>
    </row>
    <row r="681" spans="1:3" x14ac:dyDescent="0.75">
      <c r="A681">
        <v>3</v>
      </c>
      <c r="B681">
        <v>11.39</v>
      </c>
      <c r="C681">
        <v>2.8161745845665114</v>
      </c>
    </row>
    <row r="682" spans="1:3" x14ac:dyDescent="0.75">
      <c r="A682">
        <v>3</v>
      </c>
      <c r="B682">
        <v>7.0224957659999996</v>
      </c>
      <c r="C682">
        <v>2.8167169840362183</v>
      </c>
    </row>
    <row r="683" spans="1:3" x14ac:dyDescent="0.75">
      <c r="A683">
        <v>3</v>
      </c>
      <c r="B683">
        <v>8.42</v>
      </c>
      <c r="C683">
        <v>2.8183855377618885</v>
      </c>
    </row>
    <row r="684" spans="1:3" x14ac:dyDescent="0.75">
      <c r="A684">
        <v>2</v>
      </c>
      <c r="B684">
        <v>12.12</v>
      </c>
      <c r="C684">
        <v>2.8199561927637942</v>
      </c>
    </row>
    <row r="685" spans="1:3" x14ac:dyDescent="0.75">
      <c r="A685">
        <v>3</v>
      </c>
      <c r="B685">
        <v>5.53</v>
      </c>
      <c r="C685">
        <v>2.8381081814571778</v>
      </c>
    </row>
    <row r="686" spans="1:3" x14ac:dyDescent="0.75">
      <c r="A686">
        <v>2</v>
      </c>
      <c r="B686">
        <v>13.25</v>
      </c>
      <c r="C686">
        <v>2.854929019570279</v>
      </c>
    </row>
    <row r="687" spans="1:3" x14ac:dyDescent="0.75">
      <c r="A687">
        <v>3</v>
      </c>
      <c r="B687">
        <v>10.01615741</v>
      </c>
      <c r="C687">
        <v>2.8578791066680456</v>
      </c>
    </row>
    <row r="688" spans="1:3" x14ac:dyDescent="0.75">
      <c r="A688">
        <v>3</v>
      </c>
      <c r="B688">
        <v>3.0571983199999999</v>
      </c>
      <c r="C688">
        <v>2.8578882929071647</v>
      </c>
    </row>
    <row r="689" spans="1:3" x14ac:dyDescent="0.75">
      <c r="A689">
        <v>3</v>
      </c>
      <c r="B689">
        <v>18.600000000000001</v>
      </c>
      <c r="C689">
        <v>2.8654815722599403</v>
      </c>
    </row>
    <row r="690" spans="1:3" x14ac:dyDescent="0.75">
      <c r="A690">
        <v>3</v>
      </c>
      <c r="B690">
        <v>17.446256770000002</v>
      </c>
      <c r="C690">
        <v>2.8662798461320778</v>
      </c>
    </row>
    <row r="691" spans="1:3" x14ac:dyDescent="0.75">
      <c r="A691">
        <v>3</v>
      </c>
      <c r="B691">
        <v>13.211412599999999</v>
      </c>
      <c r="C691">
        <v>2.8709379287654988</v>
      </c>
    </row>
    <row r="692" spans="1:3" x14ac:dyDescent="0.75">
      <c r="A692">
        <v>3</v>
      </c>
      <c r="B692">
        <v>25.46</v>
      </c>
      <c r="C692">
        <v>2.8710664388580232</v>
      </c>
    </row>
    <row r="693" spans="1:3" x14ac:dyDescent="0.75">
      <c r="A693">
        <v>3</v>
      </c>
      <c r="B693">
        <v>17.29</v>
      </c>
      <c r="C693">
        <v>2.8902481643993285</v>
      </c>
    </row>
    <row r="694" spans="1:3" x14ac:dyDescent="0.75">
      <c r="A694">
        <v>3</v>
      </c>
      <c r="B694">
        <v>6.24</v>
      </c>
      <c r="C694">
        <v>2.897037200482167</v>
      </c>
    </row>
    <row r="695" spans="1:3" x14ac:dyDescent="0.75">
      <c r="A695">
        <v>1</v>
      </c>
      <c r="B695">
        <v>20.7</v>
      </c>
      <c r="C695">
        <v>2.916397018965931</v>
      </c>
    </row>
    <row r="696" spans="1:3" x14ac:dyDescent="0.75">
      <c r="A696">
        <v>3</v>
      </c>
      <c r="B696">
        <v>-2</v>
      </c>
      <c r="C696">
        <v>2.9195197445765579</v>
      </c>
    </row>
    <row r="697" spans="1:3" x14ac:dyDescent="0.75">
      <c r="A697">
        <v>1</v>
      </c>
      <c r="B697">
        <v>18.52</v>
      </c>
      <c r="C697">
        <v>2.9265250850779161</v>
      </c>
    </row>
    <row r="698" spans="1:3" x14ac:dyDescent="0.75">
      <c r="A698">
        <v>2</v>
      </c>
      <c r="B698">
        <v>9.9067646329999999</v>
      </c>
      <c r="C698">
        <v>2.9351185714876702</v>
      </c>
    </row>
    <row r="699" spans="1:3" x14ac:dyDescent="0.75">
      <c r="A699">
        <v>1</v>
      </c>
      <c r="B699">
        <v>10.95</v>
      </c>
      <c r="C699">
        <v>2.9439438216723546</v>
      </c>
    </row>
    <row r="700" spans="1:3" x14ac:dyDescent="0.75">
      <c r="A700">
        <v>1</v>
      </c>
      <c r="B700">
        <v>11.51</v>
      </c>
      <c r="C700">
        <v>2.9532715206736069</v>
      </c>
    </row>
    <row r="701" spans="1:3" x14ac:dyDescent="0.75">
      <c r="A701">
        <v>2</v>
      </c>
      <c r="B701">
        <v>5.66</v>
      </c>
      <c r="C701">
        <v>2.9532715206736069</v>
      </c>
    </row>
    <row r="702" spans="1:3" x14ac:dyDescent="0.75">
      <c r="A702">
        <v>1</v>
      </c>
      <c r="B702">
        <v>20.39</v>
      </c>
      <c r="C702">
        <v>2.9704276323353489</v>
      </c>
    </row>
    <row r="703" spans="1:3" x14ac:dyDescent="0.75">
      <c r="A703">
        <v>3</v>
      </c>
      <c r="B703">
        <v>18.27</v>
      </c>
      <c r="C703">
        <v>2.9842715646658937</v>
      </c>
    </row>
    <row r="704" spans="1:3" x14ac:dyDescent="0.75">
      <c r="A704">
        <v>3</v>
      </c>
      <c r="B704">
        <v>10.65</v>
      </c>
      <c r="C704">
        <v>2.9874424766157568</v>
      </c>
    </row>
    <row r="705" spans="1:3" x14ac:dyDescent="0.75">
      <c r="A705">
        <v>2</v>
      </c>
      <c r="B705">
        <v>5.66</v>
      </c>
      <c r="C705">
        <v>2.9906544591702438</v>
      </c>
    </row>
    <row r="706" spans="1:3" x14ac:dyDescent="0.75">
      <c r="A706">
        <v>1</v>
      </c>
      <c r="B706">
        <v>1.31</v>
      </c>
      <c r="C706">
        <v>2.9908972151223954</v>
      </c>
    </row>
    <row r="707" spans="1:3" x14ac:dyDescent="0.75">
      <c r="A707">
        <v>3</v>
      </c>
      <c r="B707">
        <v>5.66</v>
      </c>
      <c r="C707">
        <v>3.003115438669123</v>
      </c>
    </row>
    <row r="708" spans="1:3" x14ac:dyDescent="0.75">
      <c r="A708">
        <v>2</v>
      </c>
      <c r="B708">
        <v>10.41</v>
      </c>
      <c r="C708">
        <v>3.0155764181680018</v>
      </c>
    </row>
    <row r="709" spans="1:3" x14ac:dyDescent="0.75">
      <c r="A709">
        <v>3</v>
      </c>
      <c r="B709">
        <v>11.31</v>
      </c>
      <c r="C709">
        <v>3.0366777713061452</v>
      </c>
    </row>
    <row r="710" spans="1:3" x14ac:dyDescent="0.75">
      <c r="A710">
        <v>2</v>
      </c>
      <c r="B710">
        <v>8.7459930759999995</v>
      </c>
      <c r="C710">
        <v>3.0379748088683556</v>
      </c>
    </row>
    <row r="711" spans="1:3" x14ac:dyDescent="0.75">
      <c r="A711">
        <v>3</v>
      </c>
      <c r="B711">
        <v>12.893557120000001</v>
      </c>
      <c r="C711">
        <v>3.0403172210562066</v>
      </c>
    </row>
    <row r="712" spans="1:3" x14ac:dyDescent="0.75">
      <c r="A712">
        <v>3</v>
      </c>
      <c r="B712">
        <v>-3.35</v>
      </c>
      <c r="C712">
        <v>3.0464779469146377</v>
      </c>
    </row>
    <row r="713" spans="1:3" x14ac:dyDescent="0.75">
      <c r="A713">
        <v>3</v>
      </c>
      <c r="B713">
        <v>10.41</v>
      </c>
      <c r="C713">
        <v>3.0778823922979157</v>
      </c>
    </row>
    <row r="714" spans="1:3" x14ac:dyDescent="0.75">
      <c r="A714">
        <v>3</v>
      </c>
      <c r="B714">
        <v>16.78749393</v>
      </c>
      <c r="C714">
        <v>3.077897397182217</v>
      </c>
    </row>
    <row r="715" spans="1:3" x14ac:dyDescent="0.75">
      <c r="A715">
        <v>2</v>
      </c>
      <c r="B715">
        <v>19.05</v>
      </c>
      <c r="C715">
        <v>3.0783707930972866</v>
      </c>
    </row>
    <row r="716" spans="1:3" x14ac:dyDescent="0.75">
      <c r="A716">
        <v>1</v>
      </c>
      <c r="B716">
        <v>21.18</v>
      </c>
      <c r="C716">
        <v>3.0817866295720457</v>
      </c>
    </row>
    <row r="717" spans="1:3" x14ac:dyDescent="0.75">
      <c r="A717">
        <v>3</v>
      </c>
      <c r="B717">
        <v>3.42</v>
      </c>
      <c r="C717">
        <v>3.0850655118769992</v>
      </c>
    </row>
    <row r="718" spans="1:3" x14ac:dyDescent="0.75">
      <c r="A718">
        <v>3</v>
      </c>
      <c r="B718">
        <v>7.4346388729999999</v>
      </c>
      <c r="C718">
        <v>3.0910275993850016</v>
      </c>
    </row>
    <row r="719" spans="1:3" x14ac:dyDescent="0.75">
      <c r="A719">
        <v>3</v>
      </c>
      <c r="B719">
        <v>13.25</v>
      </c>
      <c r="C719">
        <v>3.100374890728995</v>
      </c>
    </row>
    <row r="720" spans="1:3" x14ac:dyDescent="0.75">
      <c r="A720">
        <v>3</v>
      </c>
      <c r="B720">
        <v>18.14</v>
      </c>
      <c r="C720">
        <v>3.1313552664015143</v>
      </c>
    </row>
    <row r="721" spans="1:3" x14ac:dyDescent="0.75">
      <c r="A721">
        <v>3</v>
      </c>
      <c r="B721">
        <v>16.559999999999999</v>
      </c>
      <c r="C721">
        <v>3.1314700776718958</v>
      </c>
    </row>
    <row r="722" spans="1:3" x14ac:dyDescent="0.75">
      <c r="A722">
        <v>2</v>
      </c>
      <c r="B722">
        <v>18.22</v>
      </c>
      <c r="C722">
        <v>3.1348339869281046</v>
      </c>
    </row>
    <row r="723" spans="1:3" x14ac:dyDescent="0.75">
      <c r="A723">
        <v>2</v>
      </c>
      <c r="B723">
        <v>16.41</v>
      </c>
      <c r="C723">
        <v>3.1724700215286794</v>
      </c>
    </row>
    <row r="724" spans="1:3" x14ac:dyDescent="0.75">
      <c r="A724">
        <v>1</v>
      </c>
      <c r="B724">
        <v>6.948753451</v>
      </c>
      <c r="C724">
        <v>3.1835451476563277</v>
      </c>
    </row>
    <row r="725" spans="1:3" x14ac:dyDescent="0.75">
      <c r="A725">
        <v>3</v>
      </c>
      <c r="B725">
        <v>11.35</v>
      </c>
      <c r="C725">
        <v>3.1930334809862431</v>
      </c>
    </row>
    <row r="726" spans="1:3" x14ac:dyDescent="0.75">
      <c r="A726">
        <v>3</v>
      </c>
      <c r="B726">
        <v>12.595453640000001</v>
      </c>
      <c r="C726">
        <v>3.1954640857265195</v>
      </c>
    </row>
    <row r="727" spans="1:3" x14ac:dyDescent="0.75">
      <c r="A727">
        <v>2</v>
      </c>
      <c r="B727">
        <v>18.52</v>
      </c>
      <c r="C727">
        <v>3.2004980857773382</v>
      </c>
    </row>
    <row r="728" spans="1:3" x14ac:dyDescent="0.75">
      <c r="A728">
        <v>1</v>
      </c>
      <c r="B728">
        <v>4.2356793430000002</v>
      </c>
      <c r="C728">
        <v>3.2097481295667625</v>
      </c>
    </row>
    <row r="729" spans="1:3" x14ac:dyDescent="0.75">
      <c r="A729">
        <v>1</v>
      </c>
      <c r="B729">
        <v>6.41</v>
      </c>
      <c r="C729">
        <v>3.2246631361867233</v>
      </c>
    </row>
    <row r="730" spans="1:3" x14ac:dyDescent="0.75">
      <c r="A730">
        <v>2</v>
      </c>
      <c r="B730">
        <v>17.52</v>
      </c>
      <c r="C730">
        <v>3.2421614478818603</v>
      </c>
    </row>
    <row r="731" spans="1:3" x14ac:dyDescent="0.75">
      <c r="A731">
        <v>2</v>
      </c>
      <c r="B731">
        <v>4.2356793430000002</v>
      </c>
      <c r="C731">
        <v>3.2490509045416696</v>
      </c>
    </row>
    <row r="732" spans="1:3" x14ac:dyDescent="0.75">
      <c r="A732">
        <v>3</v>
      </c>
      <c r="B732">
        <v>13.9</v>
      </c>
      <c r="C732">
        <v>3.2533552995701229</v>
      </c>
    </row>
    <row r="733" spans="1:3" x14ac:dyDescent="0.75">
      <c r="A733">
        <v>1</v>
      </c>
      <c r="B733">
        <v>19.739999999999998</v>
      </c>
      <c r="C733">
        <v>3.2569518994135955</v>
      </c>
    </row>
    <row r="734" spans="1:3" x14ac:dyDescent="0.75">
      <c r="A734">
        <v>3</v>
      </c>
      <c r="B734">
        <v>9.61</v>
      </c>
      <c r="C734">
        <v>3.2647981614166048</v>
      </c>
    </row>
    <row r="735" spans="1:3" x14ac:dyDescent="0.75">
      <c r="A735">
        <v>1</v>
      </c>
      <c r="B735">
        <v>12.25</v>
      </c>
      <c r="C735">
        <v>3.2754273073471594</v>
      </c>
    </row>
    <row r="736" spans="1:3" x14ac:dyDescent="0.75">
      <c r="A736">
        <v>3</v>
      </c>
      <c r="B736">
        <v>4.2356793430000002</v>
      </c>
      <c r="C736">
        <v>3.2883536795165762</v>
      </c>
    </row>
    <row r="737" spans="1:3" x14ac:dyDescent="0.75">
      <c r="A737">
        <v>1</v>
      </c>
      <c r="B737">
        <v>2.97</v>
      </c>
      <c r="C737">
        <v>3.3045050055121115</v>
      </c>
    </row>
    <row r="738" spans="1:3" x14ac:dyDescent="0.75">
      <c r="A738">
        <v>1</v>
      </c>
      <c r="B738">
        <v>16.16</v>
      </c>
      <c r="C738">
        <v>3.3125781453298586</v>
      </c>
    </row>
    <row r="739" spans="1:3" x14ac:dyDescent="0.75">
      <c r="A739">
        <v>2</v>
      </c>
      <c r="B739">
        <v>5.9167550579999997</v>
      </c>
      <c r="C739">
        <v>3.3311119918295784</v>
      </c>
    </row>
    <row r="740" spans="1:3" x14ac:dyDescent="0.75">
      <c r="A740">
        <v>3</v>
      </c>
      <c r="B740">
        <v>17.52</v>
      </c>
      <c r="C740">
        <v>3.362241885763289</v>
      </c>
    </row>
    <row r="741" spans="1:3" x14ac:dyDescent="0.75">
      <c r="A741">
        <v>3</v>
      </c>
      <c r="B741">
        <v>6.42</v>
      </c>
      <c r="C741">
        <v>3.362391026924255</v>
      </c>
    </row>
    <row r="742" spans="1:3" x14ac:dyDescent="0.75">
      <c r="A742">
        <v>3</v>
      </c>
      <c r="B742">
        <v>13.71</v>
      </c>
      <c r="C742">
        <v>3.3849756215555371</v>
      </c>
    </row>
    <row r="743" spans="1:3" x14ac:dyDescent="0.75">
      <c r="A743">
        <v>1</v>
      </c>
      <c r="B743">
        <v>4.9400000000000004</v>
      </c>
      <c r="C743">
        <v>3.3978674845881867</v>
      </c>
    </row>
    <row r="744" spans="1:3" x14ac:dyDescent="0.75">
      <c r="A744">
        <v>2</v>
      </c>
      <c r="B744">
        <v>3.2364800759999999</v>
      </c>
      <c r="C744">
        <v>3.3978674845881867</v>
      </c>
    </row>
    <row r="745" spans="1:3" x14ac:dyDescent="0.75">
      <c r="A745">
        <v>2</v>
      </c>
      <c r="B745">
        <v>20.39</v>
      </c>
      <c r="C745">
        <v>3.4080360111440293</v>
      </c>
    </row>
    <row r="746" spans="1:3" x14ac:dyDescent="0.75">
      <c r="A746">
        <v>3</v>
      </c>
      <c r="B746">
        <v>9.48</v>
      </c>
      <c r="C746">
        <v>3.4184671890937608</v>
      </c>
    </row>
    <row r="747" spans="1:3" x14ac:dyDescent="0.75">
      <c r="A747">
        <v>1</v>
      </c>
      <c r="B747">
        <v>20.010000000000002</v>
      </c>
      <c r="C747">
        <v>3.423330748030132</v>
      </c>
    </row>
    <row r="748" spans="1:3" x14ac:dyDescent="0.75">
      <c r="A748">
        <v>2</v>
      </c>
      <c r="B748">
        <v>2.97</v>
      </c>
      <c r="C748">
        <v>3.4335875198205876</v>
      </c>
    </row>
    <row r="749" spans="1:3" x14ac:dyDescent="0.75">
      <c r="A749">
        <v>2</v>
      </c>
      <c r="B749">
        <v>3.3124262569999998</v>
      </c>
      <c r="C749">
        <v>3.4371784295814494</v>
      </c>
    </row>
    <row r="750" spans="1:3" x14ac:dyDescent="0.75">
      <c r="A750">
        <v>2</v>
      </c>
      <c r="B750">
        <v>1.31</v>
      </c>
      <c r="C750">
        <v>3.4590369062822934</v>
      </c>
    </row>
    <row r="751" spans="1:3" x14ac:dyDescent="0.75">
      <c r="A751">
        <v>2</v>
      </c>
      <c r="B751">
        <v>8.423140794</v>
      </c>
      <c r="C751">
        <v>3.5021482396554027</v>
      </c>
    </row>
    <row r="752" spans="1:3" x14ac:dyDescent="0.75">
      <c r="A752">
        <v>2</v>
      </c>
      <c r="B752">
        <v>21.18</v>
      </c>
      <c r="C752">
        <v>3.5295668926031065</v>
      </c>
    </row>
    <row r="753" spans="1:3" x14ac:dyDescent="0.75">
      <c r="A753">
        <v>1</v>
      </c>
      <c r="B753">
        <v>33.5</v>
      </c>
      <c r="C753">
        <v>3.5317740082571465</v>
      </c>
    </row>
    <row r="754" spans="1:3" x14ac:dyDescent="0.75">
      <c r="A754">
        <v>1</v>
      </c>
      <c r="B754">
        <v>11.24</v>
      </c>
      <c r="C754">
        <v>3.5363457582454938</v>
      </c>
    </row>
    <row r="755" spans="1:3" x14ac:dyDescent="0.75">
      <c r="A755">
        <v>3</v>
      </c>
      <c r="B755">
        <v>2.97</v>
      </c>
      <c r="C755">
        <v>3.5368526390510286</v>
      </c>
    </row>
    <row r="756" spans="1:3" x14ac:dyDescent="0.75">
      <c r="A756">
        <v>3</v>
      </c>
      <c r="B756">
        <v>8.423140794</v>
      </c>
      <c r="C756">
        <v>3.5412054040708467</v>
      </c>
    </row>
    <row r="757" spans="1:3" x14ac:dyDescent="0.75">
      <c r="A757">
        <v>1</v>
      </c>
      <c r="B757">
        <v>21.759970939999999</v>
      </c>
      <c r="C757">
        <v>3.5454306588689568</v>
      </c>
    </row>
    <row r="758" spans="1:3" x14ac:dyDescent="0.75">
      <c r="A758">
        <v>2</v>
      </c>
      <c r="B758">
        <v>12.25</v>
      </c>
      <c r="C758">
        <v>3.5539043250102891</v>
      </c>
    </row>
    <row r="759" spans="1:3" x14ac:dyDescent="0.75">
      <c r="A759">
        <v>1</v>
      </c>
      <c r="B759">
        <v>11.895120540000001</v>
      </c>
      <c r="C759">
        <v>3.5666932560699092</v>
      </c>
    </row>
    <row r="760" spans="1:3" x14ac:dyDescent="0.75">
      <c r="A760">
        <v>2</v>
      </c>
      <c r="B760">
        <v>11.23</v>
      </c>
      <c r="C760">
        <v>3.5887357304770902</v>
      </c>
    </row>
    <row r="761" spans="1:3" x14ac:dyDescent="0.75">
      <c r="A761">
        <v>3</v>
      </c>
      <c r="B761">
        <v>4.91</v>
      </c>
      <c r="C761">
        <v>3.601246761157376</v>
      </c>
    </row>
    <row r="762" spans="1:3" x14ac:dyDescent="0.75">
      <c r="A762">
        <v>2</v>
      </c>
      <c r="B762">
        <v>4.9400000000000004</v>
      </c>
      <c r="C762">
        <v>3.6085876753022093</v>
      </c>
    </row>
    <row r="763" spans="1:3" x14ac:dyDescent="0.75">
      <c r="A763">
        <v>1</v>
      </c>
      <c r="B763">
        <v>15.3</v>
      </c>
      <c r="C763">
        <v>3.6193208577552682</v>
      </c>
    </row>
    <row r="764" spans="1:3" x14ac:dyDescent="0.75">
      <c r="A764">
        <v>2</v>
      </c>
      <c r="B764">
        <v>16.16</v>
      </c>
      <c r="C764">
        <v>3.6239097312599653</v>
      </c>
    </row>
    <row r="765" spans="1:3" x14ac:dyDescent="0.75">
      <c r="A765">
        <v>2</v>
      </c>
      <c r="B765">
        <v>13.44</v>
      </c>
      <c r="C765">
        <v>3.626168720155134</v>
      </c>
    </row>
    <row r="766" spans="1:3" x14ac:dyDescent="0.75">
      <c r="A766">
        <v>3</v>
      </c>
      <c r="B766">
        <v>12.25</v>
      </c>
      <c r="C766">
        <v>3.6334700055830487</v>
      </c>
    </row>
    <row r="767" spans="1:3" x14ac:dyDescent="0.75">
      <c r="A767">
        <v>3</v>
      </c>
      <c r="B767">
        <v>4.9400000000000004</v>
      </c>
      <c r="C767">
        <v>3.6349275569051933</v>
      </c>
    </row>
    <row r="768" spans="1:3" x14ac:dyDescent="0.75">
      <c r="A768">
        <v>3</v>
      </c>
      <c r="B768">
        <v>5.66</v>
      </c>
      <c r="C768">
        <v>3.6386296996540133</v>
      </c>
    </row>
    <row r="769" spans="1:3" x14ac:dyDescent="0.75">
      <c r="A769">
        <v>2</v>
      </c>
      <c r="B769">
        <v>6.948753451</v>
      </c>
      <c r="C769">
        <v>3.6420809181450662</v>
      </c>
    </row>
    <row r="770" spans="1:3" x14ac:dyDescent="0.75">
      <c r="A770">
        <v>3</v>
      </c>
      <c r="B770">
        <v>20.75</v>
      </c>
      <c r="C770">
        <v>3.7007772609126528</v>
      </c>
    </row>
    <row r="771" spans="1:3" x14ac:dyDescent="0.75">
      <c r="A771">
        <v>3</v>
      </c>
      <c r="B771">
        <v>1.31</v>
      </c>
      <c r="C771">
        <v>3.7061116932905547</v>
      </c>
    </row>
    <row r="772" spans="1:3" x14ac:dyDescent="0.75">
      <c r="A772">
        <v>3</v>
      </c>
      <c r="B772">
        <v>19.05</v>
      </c>
      <c r="C772">
        <v>3.7101755843355937</v>
      </c>
    </row>
    <row r="773" spans="1:3" x14ac:dyDescent="0.75">
      <c r="A773">
        <v>3</v>
      </c>
      <c r="B773">
        <v>5.9167550579999997</v>
      </c>
      <c r="C773">
        <v>3.7308463978844277</v>
      </c>
    </row>
    <row r="774" spans="1:3" x14ac:dyDescent="0.75">
      <c r="A774">
        <v>3</v>
      </c>
      <c r="B774">
        <v>9.9067646329999999</v>
      </c>
      <c r="C774">
        <v>3.7332652692341668</v>
      </c>
    </row>
    <row r="775" spans="1:3" x14ac:dyDescent="0.75">
      <c r="A775">
        <v>3</v>
      </c>
      <c r="B775">
        <v>13.131051830000001</v>
      </c>
      <c r="C775">
        <v>3.7373048303262415</v>
      </c>
    </row>
    <row r="776" spans="1:3" x14ac:dyDescent="0.75">
      <c r="A776">
        <v>2</v>
      </c>
      <c r="B776">
        <v>10.3082794</v>
      </c>
      <c r="C776">
        <v>3.746138513370771</v>
      </c>
    </row>
    <row r="777" spans="1:3" x14ac:dyDescent="0.75">
      <c r="A777">
        <v>3</v>
      </c>
      <c r="B777">
        <v>16.16</v>
      </c>
      <c r="C777">
        <v>3.7484430112110849</v>
      </c>
    </row>
    <row r="778" spans="1:3" x14ac:dyDescent="0.75">
      <c r="A778">
        <v>2</v>
      </c>
      <c r="B778">
        <v>20.010000000000002</v>
      </c>
      <c r="C778">
        <v>3.7592047503325094</v>
      </c>
    </row>
    <row r="779" spans="1:3" x14ac:dyDescent="0.75">
      <c r="A779">
        <v>1</v>
      </c>
      <c r="B779">
        <v>-0.97</v>
      </c>
      <c r="C779">
        <v>3.7664342026031621</v>
      </c>
    </row>
    <row r="780" spans="1:3" x14ac:dyDescent="0.75">
      <c r="A780">
        <v>2</v>
      </c>
      <c r="B780">
        <v>6.41</v>
      </c>
      <c r="C780">
        <v>3.7680136116433909</v>
      </c>
    </row>
    <row r="781" spans="1:3" x14ac:dyDescent="0.75">
      <c r="A781">
        <v>2</v>
      </c>
      <c r="B781">
        <v>11.51</v>
      </c>
      <c r="C781">
        <v>3.7757015507772009</v>
      </c>
    </row>
    <row r="782" spans="1:3" x14ac:dyDescent="0.75">
      <c r="A782">
        <v>1</v>
      </c>
      <c r="B782">
        <v>4.43</v>
      </c>
      <c r="C782">
        <v>3.7881625302760802</v>
      </c>
    </row>
    <row r="783" spans="1:3" x14ac:dyDescent="0.75">
      <c r="A783">
        <v>1</v>
      </c>
      <c r="B783">
        <v>11.38</v>
      </c>
      <c r="C783">
        <v>3.7950176676679659</v>
      </c>
    </row>
    <row r="784" spans="1:3" x14ac:dyDescent="0.75">
      <c r="A784">
        <v>2</v>
      </c>
      <c r="B784">
        <v>6.93</v>
      </c>
      <c r="C784">
        <v>3.8061379252147556</v>
      </c>
    </row>
    <row r="785" spans="1:3" x14ac:dyDescent="0.75">
      <c r="A785">
        <v>1</v>
      </c>
      <c r="B785">
        <v>2.2999999999999998</v>
      </c>
      <c r="C785">
        <v>3.8239152565187711</v>
      </c>
    </row>
    <row r="786" spans="1:3" x14ac:dyDescent="0.75">
      <c r="A786">
        <v>2</v>
      </c>
      <c r="B786">
        <v>-0.97</v>
      </c>
      <c r="C786">
        <v>3.8256544800027319</v>
      </c>
    </row>
    <row r="787" spans="1:3" x14ac:dyDescent="0.75">
      <c r="A787">
        <v>2</v>
      </c>
      <c r="B787">
        <v>11.895120540000001</v>
      </c>
      <c r="C787">
        <v>3.8318743529093036</v>
      </c>
    </row>
    <row r="788" spans="1:3" x14ac:dyDescent="0.75">
      <c r="A788">
        <v>3</v>
      </c>
      <c r="B788">
        <v>21.18</v>
      </c>
      <c r="C788">
        <v>3.8456477476192314</v>
      </c>
    </row>
    <row r="789" spans="1:3" x14ac:dyDescent="0.75">
      <c r="A789">
        <v>1</v>
      </c>
      <c r="B789">
        <v>14.82</v>
      </c>
      <c r="C789">
        <v>3.8625510264774272</v>
      </c>
    </row>
    <row r="790" spans="1:3" x14ac:dyDescent="0.75">
      <c r="A790">
        <v>2</v>
      </c>
      <c r="B790">
        <v>11.38</v>
      </c>
      <c r="C790">
        <v>3.8724665070907967</v>
      </c>
    </row>
    <row r="791" spans="1:3" x14ac:dyDescent="0.75">
      <c r="A791">
        <v>2</v>
      </c>
      <c r="B791">
        <v>21.759970939999999</v>
      </c>
      <c r="C791">
        <v>3.8959295338461493</v>
      </c>
    </row>
    <row r="792" spans="1:3" x14ac:dyDescent="0.75">
      <c r="A792">
        <v>3</v>
      </c>
      <c r="B792">
        <v>11.51</v>
      </c>
      <c r="C792">
        <v>3.9003124224014951</v>
      </c>
    </row>
    <row r="793" spans="1:3" x14ac:dyDescent="0.75">
      <c r="A793">
        <v>1</v>
      </c>
      <c r="B793">
        <v>16.424022099999998</v>
      </c>
      <c r="C793">
        <v>3.9336721568627486</v>
      </c>
    </row>
    <row r="794" spans="1:3" x14ac:dyDescent="0.75">
      <c r="A794">
        <v>3</v>
      </c>
      <c r="B794">
        <v>-0.97</v>
      </c>
      <c r="C794">
        <v>3.9677841690946414</v>
      </c>
    </row>
    <row r="795" spans="1:3" x14ac:dyDescent="0.75">
      <c r="A795">
        <v>2</v>
      </c>
      <c r="B795">
        <v>16.424022099999998</v>
      </c>
      <c r="C795">
        <v>3.9941898039215737</v>
      </c>
    </row>
    <row r="796" spans="1:3" x14ac:dyDescent="0.75">
      <c r="A796">
        <v>1</v>
      </c>
      <c r="B796">
        <v>14.775277259999999</v>
      </c>
      <c r="C796">
        <v>3.9962071547088387</v>
      </c>
    </row>
    <row r="797" spans="1:3" x14ac:dyDescent="0.75">
      <c r="A797">
        <v>2</v>
      </c>
      <c r="B797">
        <v>11.24</v>
      </c>
      <c r="C797">
        <v>4.0078577715911265</v>
      </c>
    </row>
    <row r="798" spans="1:3" x14ac:dyDescent="0.75">
      <c r="A798">
        <v>2</v>
      </c>
      <c r="B798">
        <v>14.775277259999999</v>
      </c>
      <c r="C798">
        <v>4.0232999100009712</v>
      </c>
    </row>
    <row r="799" spans="1:3" x14ac:dyDescent="0.75">
      <c r="A799">
        <v>3</v>
      </c>
      <c r="B799">
        <v>11.38</v>
      </c>
      <c r="C799">
        <v>4.0402734411106884</v>
      </c>
    </row>
    <row r="800" spans="1:3" x14ac:dyDescent="0.75">
      <c r="A800">
        <v>3</v>
      </c>
      <c r="B800">
        <v>18.22</v>
      </c>
      <c r="C800">
        <v>4.0789155555555476</v>
      </c>
    </row>
    <row r="801" spans="1:3" x14ac:dyDescent="0.75">
      <c r="A801">
        <v>3</v>
      </c>
      <c r="B801">
        <v>10.3082794</v>
      </c>
      <c r="C801">
        <v>4.1194648178430979</v>
      </c>
    </row>
    <row r="802" spans="1:3" x14ac:dyDescent="0.75">
      <c r="A802">
        <v>3</v>
      </c>
      <c r="B802">
        <v>14.775277259999999</v>
      </c>
      <c r="C802">
        <v>4.1316709311695003</v>
      </c>
    </row>
    <row r="803" spans="1:3" x14ac:dyDescent="0.75">
      <c r="A803">
        <v>2</v>
      </c>
      <c r="B803">
        <v>15.3</v>
      </c>
      <c r="C803">
        <v>4.1400864245217726</v>
      </c>
    </row>
    <row r="804" spans="1:3" x14ac:dyDescent="0.75">
      <c r="A804">
        <v>3</v>
      </c>
      <c r="B804">
        <v>20.010000000000002</v>
      </c>
      <c r="C804">
        <v>4.1855057676436935</v>
      </c>
    </row>
    <row r="805" spans="1:3" x14ac:dyDescent="0.75">
      <c r="A805">
        <v>2</v>
      </c>
      <c r="B805">
        <v>14.82</v>
      </c>
      <c r="C805">
        <v>4.198423912644949</v>
      </c>
    </row>
    <row r="806" spans="1:3" x14ac:dyDescent="0.75">
      <c r="A806">
        <v>3</v>
      </c>
      <c r="B806">
        <v>16.424022099999998</v>
      </c>
      <c r="C806">
        <v>4.1999518954248316</v>
      </c>
    </row>
    <row r="807" spans="1:3" x14ac:dyDescent="0.75">
      <c r="A807">
        <v>1</v>
      </c>
      <c r="B807">
        <v>18.88</v>
      </c>
      <c r="C807">
        <v>4.2028026453962433</v>
      </c>
    </row>
    <row r="808" spans="1:3" x14ac:dyDescent="0.75">
      <c r="A808">
        <v>3</v>
      </c>
      <c r="B808">
        <v>12.12</v>
      </c>
      <c r="C808">
        <v>4.2235543376674984</v>
      </c>
    </row>
    <row r="809" spans="1:3" x14ac:dyDescent="0.75">
      <c r="A809">
        <v>2</v>
      </c>
      <c r="B809">
        <v>2.2999999999999998</v>
      </c>
      <c r="C809">
        <v>4.2444153129228646</v>
      </c>
    </row>
    <row r="810" spans="1:3" x14ac:dyDescent="0.75">
      <c r="A810">
        <v>2</v>
      </c>
      <c r="B810">
        <v>10.16</v>
      </c>
      <c r="C810">
        <v>4.2597129347457852</v>
      </c>
    </row>
    <row r="811" spans="1:3" x14ac:dyDescent="0.75">
      <c r="A811">
        <v>3</v>
      </c>
      <c r="B811">
        <v>20.39</v>
      </c>
      <c r="C811">
        <v>4.296512378830764</v>
      </c>
    </row>
    <row r="812" spans="1:3" x14ac:dyDescent="0.75">
      <c r="A812">
        <v>3</v>
      </c>
      <c r="B812">
        <v>15.3</v>
      </c>
      <c r="C812">
        <v>4.3093341369886966</v>
      </c>
    </row>
    <row r="813" spans="1:3" x14ac:dyDescent="0.75">
      <c r="A813">
        <v>3</v>
      </c>
      <c r="B813">
        <v>11.895120540000001</v>
      </c>
      <c r="C813">
        <v>4.3489786946100946</v>
      </c>
    </row>
    <row r="814" spans="1:3" x14ac:dyDescent="0.75">
      <c r="A814">
        <v>2</v>
      </c>
      <c r="B814">
        <v>18.88</v>
      </c>
      <c r="C814">
        <v>4.349566216089789</v>
      </c>
    </row>
    <row r="815" spans="1:3" x14ac:dyDescent="0.75">
      <c r="A815">
        <v>3</v>
      </c>
      <c r="B815">
        <v>11.24</v>
      </c>
      <c r="C815">
        <v>4.3614923474156839</v>
      </c>
    </row>
    <row r="816" spans="1:3" x14ac:dyDescent="0.75">
      <c r="A816">
        <v>1</v>
      </c>
      <c r="B816">
        <v>24.25</v>
      </c>
      <c r="C816">
        <v>4.3622376921728288</v>
      </c>
    </row>
    <row r="817" spans="1:3" x14ac:dyDescent="0.75">
      <c r="A817">
        <v>2</v>
      </c>
      <c r="B817">
        <v>24.25</v>
      </c>
      <c r="C817">
        <v>4.3622376921728288</v>
      </c>
    </row>
    <row r="818" spans="1:3" x14ac:dyDescent="0.75">
      <c r="A818">
        <v>3</v>
      </c>
      <c r="B818">
        <v>3.3124262569999998</v>
      </c>
      <c r="C818">
        <v>4.3640586809493982</v>
      </c>
    </row>
    <row r="819" spans="1:3" x14ac:dyDescent="0.75">
      <c r="A819">
        <v>3</v>
      </c>
      <c r="B819">
        <v>10.79</v>
      </c>
      <c r="C819">
        <v>4.3738317966299354</v>
      </c>
    </row>
    <row r="820" spans="1:3" x14ac:dyDescent="0.75">
      <c r="A820">
        <v>1</v>
      </c>
      <c r="B820">
        <v>-6.99</v>
      </c>
      <c r="C820">
        <v>4.3837437404322568</v>
      </c>
    </row>
    <row r="821" spans="1:3" x14ac:dyDescent="0.75">
      <c r="A821">
        <v>1</v>
      </c>
      <c r="B821">
        <v>14.91</v>
      </c>
      <c r="C821">
        <v>4.3887954490542613</v>
      </c>
    </row>
    <row r="822" spans="1:3" x14ac:dyDescent="0.75">
      <c r="A822">
        <v>1</v>
      </c>
      <c r="B822">
        <v>24.24</v>
      </c>
      <c r="C822">
        <v>4.4039298078914904</v>
      </c>
    </row>
    <row r="823" spans="1:3" x14ac:dyDescent="0.75">
      <c r="A823">
        <v>2</v>
      </c>
      <c r="B823">
        <v>24.24</v>
      </c>
      <c r="C823">
        <v>4.4394451481413801</v>
      </c>
    </row>
    <row r="824" spans="1:3" x14ac:dyDescent="0.75">
      <c r="A824">
        <v>1</v>
      </c>
      <c r="B824">
        <v>18.311048499999998</v>
      </c>
      <c r="C824">
        <v>4.4733638297108866</v>
      </c>
    </row>
    <row r="825" spans="1:3" x14ac:dyDescent="0.75">
      <c r="A825">
        <v>3</v>
      </c>
      <c r="B825">
        <v>26.02</v>
      </c>
      <c r="C825">
        <v>4.4736140174545431</v>
      </c>
    </row>
    <row r="826" spans="1:3" x14ac:dyDescent="0.75">
      <c r="A826">
        <v>3</v>
      </c>
      <c r="B826">
        <v>6.948753451</v>
      </c>
      <c r="C826">
        <v>4.4936467022371698</v>
      </c>
    </row>
    <row r="827" spans="1:3" x14ac:dyDescent="0.75">
      <c r="A827">
        <v>2</v>
      </c>
      <c r="B827">
        <v>14.91</v>
      </c>
      <c r="C827">
        <v>4.504969823458933</v>
      </c>
    </row>
    <row r="828" spans="1:3" x14ac:dyDescent="0.75">
      <c r="A828">
        <v>1</v>
      </c>
      <c r="B828">
        <v>19.850000000000001</v>
      </c>
      <c r="C828">
        <v>4.5117847272727341</v>
      </c>
    </row>
    <row r="829" spans="1:3" x14ac:dyDescent="0.75">
      <c r="A829">
        <v>1</v>
      </c>
      <c r="B829">
        <v>9.6425126320000007</v>
      </c>
      <c r="C829">
        <v>4.5380657717950257</v>
      </c>
    </row>
    <row r="830" spans="1:3" x14ac:dyDescent="0.75">
      <c r="A830">
        <v>1</v>
      </c>
      <c r="B830">
        <v>21.67</v>
      </c>
      <c r="C830">
        <v>4.5466484157169367</v>
      </c>
    </row>
    <row r="831" spans="1:3" x14ac:dyDescent="0.75">
      <c r="A831">
        <v>1</v>
      </c>
      <c r="B831">
        <v>28.89</v>
      </c>
      <c r="C831">
        <v>4.5553140194588391</v>
      </c>
    </row>
    <row r="832" spans="1:3" x14ac:dyDescent="0.75">
      <c r="A832">
        <v>1</v>
      </c>
      <c r="B832">
        <v>5.59</v>
      </c>
      <c r="C832">
        <v>4.5568291024604495</v>
      </c>
    </row>
    <row r="833" spans="1:3" x14ac:dyDescent="0.75">
      <c r="A833">
        <v>3</v>
      </c>
      <c r="B833">
        <v>10.16</v>
      </c>
      <c r="C833">
        <v>4.569510522977958</v>
      </c>
    </row>
    <row r="834" spans="1:3" x14ac:dyDescent="0.75">
      <c r="A834">
        <v>1</v>
      </c>
      <c r="B834">
        <v>19.309999999999999</v>
      </c>
      <c r="C834">
        <v>4.5700316993904755</v>
      </c>
    </row>
    <row r="835" spans="1:3" x14ac:dyDescent="0.75">
      <c r="A835">
        <v>2</v>
      </c>
      <c r="B835">
        <v>-6.99</v>
      </c>
      <c r="C835">
        <v>4.5702860027648562</v>
      </c>
    </row>
    <row r="836" spans="1:3" x14ac:dyDescent="0.75">
      <c r="A836">
        <v>1</v>
      </c>
      <c r="B836">
        <v>15.26</v>
      </c>
      <c r="C836">
        <v>4.5791243636363568</v>
      </c>
    </row>
    <row r="837" spans="1:3" x14ac:dyDescent="0.75">
      <c r="A837">
        <v>2</v>
      </c>
      <c r="B837">
        <v>4.43</v>
      </c>
      <c r="C837">
        <v>4.585670601381902</v>
      </c>
    </row>
    <row r="838" spans="1:3" x14ac:dyDescent="0.75">
      <c r="A838">
        <v>2</v>
      </c>
      <c r="B838">
        <v>21.67</v>
      </c>
      <c r="C838">
        <v>4.5860711120363558</v>
      </c>
    </row>
    <row r="839" spans="1:3" x14ac:dyDescent="0.75">
      <c r="A839">
        <v>3</v>
      </c>
      <c r="B839">
        <v>4.43</v>
      </c>
      <c r="C839">
        <v>4.6105925603796596</v>
      </c>
    </row>
    <row r="840" spans="1:3" x14ac:dyDescent="0.75">
      <c r="A840">
        <v>1</v>
      </c>
      <c r="B840">
        <v>18.59</v>
      </c>
      <c r="C840">
        <v>4.6118079010897324</v>
      </c>
    </row>
    <row r="841" spans="1:3" x14ac:dyDescent="0.75">
      <c r="A841">
        <v>2</v>
      </c>
      <c r="B841">
        <v>23.34063192</v>
      </c>
      <c r="C841">
        <v>4.6128070449319729</v>
      </c>
    </row>
    <row r="842" spans="1:3" x14ac:dyDescent="0.75">
      <c r="A842">
        <v>1</v>
      </c>
      <c r="B842">
        <v>20.85</v>
      </c>
      <c r="C842">
        <v>4.6235775163398749</v>
      </c>
    </row>
    <row r="843" spans="1:3" x14ac:dyDescent="0.75">
      <c r="A843">
        <v>1</v>
      </c>
      <c r="B843">
        <v>8.83</v>
      </c>
      <c r="C843">
        <v>4.636908979390256</v>
      </c>
    </row>
    <row r="844" spans="1:3" x14ac:dyDescent="0.75">
      <c r="A844">
        <v>2</v>
      </c>
      <c r="B844">
        <v>19.02</v>
      </c>
      <c r="C844">
        <v>4.6430956630139413</v>
      </c>
    </row>
    <row r="845" spans="1:3" x14ac:dyDescent="0.75">
      <c r="A845">
        <v>3</v>
      </c>
      <c r="B845">
        <v>21.67</v>
      </c>
      <c r="C845">
        <v>4.651773713655019</v>
      </c>
    </row>
    <row r="846" spans="1:3" x14ac:dyDescent="0.75">
      <c r="A846">
        <v>3</v>
      </c>
      <c r="B846">
        <v>18.52</v>
      </c>
      <c r="C846">
        <v>4.6575345560995602</v>
      </c>
    </row>
    <row r="847" spans="1:3" x14ac:dyDescent="0.75">
      <c r="A847">
        <v>2</v>
      </c>
      <c r="B847">
        <v>28.89</v>
      </c>
      <c r="C847">
        <v>4.6701542485289771</v>
      </c>
    </row>
    <row r="848" spans="1:3" x14ac:dyDescent="0.75">
      <c r="A848">
        <v>1</v>
      </c>
      <c r="B848">
        <v>23.84</v>
      </c>
      <c r="C848">
        <v>4.671325364826461</v>
      </c>
    </row>
    <row r="849" spans="1:3" x14ac:dyDescent="0.75">
      <c r="A849">
        <v>1</v>
      </c>
      <c r="B849">
        <v>6.49</v>
      </c>
      <c r="C849">
        <v>4.672897457874055</v>
      </c>
    </row>
    <row r="850" spans="1:3" x14ac:dyDescent="0.75">
      <c r="A850">
        <v>2</v>
      </c>
      <c r="B850">
        <v>8.83</v>
      </c>
      <c r="C850">
        <v>4.6768820746259889</v>
      </c>
    </row>
    <row r="851" spans="1:3" x14ac:dyDescent="0.75">
      <c r="A851">
        <v>2</v>
      </c>
      <c r="B851">
        <v>9.6425126320000007</v>
      </c>
      <c r="C851">
        <v>4.6870759259017536</v>
      </c>
    </row>
    <row r="852" spans="1:3" x14ac:dyDescent="0.75">
      <c r="A852">
        <v>1</v>
      </c>
      <c r="B852">
        <v>24.22</v>
      </c>
      <c r="C852">
        <v>4.7038095080149445</v>
      </c>
    </row>
    <row r="853" spans="1:3" x14ac:dyDescent="0.75">
      <c r="A853">
        <v>3</v>
      </c>
      <c r="B853">
        <v>14.91</v>
      </c>
      <c r="C853">
        <v>4.7115011771902395</v>
      </c>
    </row>
    <row r="854" spans="1:3" x14ac:dyDescent="0.75">
      <c r="A854">
        <v>3</v>
      </c>
      <c r="B854">
        <v>9.6425126320000007</v>
      </c>
      <c r="C854">
        <v>4.7141698516084052</v>
      </c>
    </row>
    <row r="855" spans="1:3" x14ac:dyDescent="0.75">
      <c r="A855">
        <v>1</v>
      </c>
      <c r="B855">
        <v>4.1183877410000003</v>
      </c>
      <c r="C855">
        <v>4.7168551698617227</v>
      </c>
    </row>
    <row r="856" spans="1:3" x14ac:dyDescent="0.75">
      <c r="A856">
        <v>3</v>
      </c>
      <c r="B856">
        <v>2.2999999999999998</v>
      </c>
      <c r="C856">
        <v>4.7174763152736823</v>
      </c>
    </row>
    <row r="857" spans="1:3" x14ac:dyDescent="0.75">
      <c r="A857">
        <v>3</v>
      </c>
      <c r="B857">
        <v>16.41</v>
      </c>
      <c r="C857">
        <v>4.7183761278530412</v>
      </c>
    </row>
    <row r="858" spans="1:3" x14ac:dyDescent="0.75">
      <c r="A858">
        <v>2</v>
      </c>
      <c r="B858">
        <v>20.85</v>
      </c>
      <c r="C858">
        <v>4.7325103267973789</v>
      </c>
    </row>
    <row r="859" spans="1:3" x14ac:dyDescent="0.75">
      <c r="A859">
        <v>3</v>
      </c>
      <c r="B859">
        <v>17.569974040000002</v>
      </c>
      <c r="C859">
        <v>4.7334919150988357</v>
      </c>
    </row>
    <row r="860" spans="1:3" x14ac:dyDescent="0.75">
      <c r="A860">
        <v>1</v>
      </c>
      <c r="B860">
        <v>-0.69645660600000003</v>
      </c>
      <c r="C860">
        <v>4.7425654090054108</v>
      </c>
    </row>
    <row r="861" spans="1:3" x14ac:dyDescent="0.75">
      <c r="A861">
        <v>2</v>
      </c>
      <c r="B861">
        <v>5.59</v>
      </c>
      <c r="C861">
        <v>4.7543793523729958</v>
      </c>
    </row>
    <row r="862" spans="1:3" x14ac:dyDescent="0.75">
      <c r="A862">
        <v>2</v>
      </c>
      <c r="B862">
        <v>19.309999999999999</v>
      </c>
      <c r="C862">
        <v>4.7631314736949335</v>
      </c>
    </row>
    <row r="863" spans="1:3" x14ac:dyDescent="0.75">
      <c r="A863">
        <v>3</v>
      </c>
      <c r="B863">
        <v>5.59</v>
      </c>
      <c r="C863">
        <v>4.7675492931744881</v>
      </c>
    </row>
    <row r="864" spans="1:3" x14ac:dyDescent="0.75">
      <c r="A864">
        <v>1</v>
      </c>
      <c r="B864">
        <v>20.94</v>
      </c>
      <c r="C864">
        <v>4.8032025292663416</v>
      </c>
    </row>
    <row r="865" spans="1:3" x14ac:dyDescent="0.75">
      <c r="A865">
        <v>2</v>
      </c>
      <c r="B865">
        <v>4.1183877410000003</v>
      </c>
      <c r="C865">
        <v>4.8101268766442775</v>
      </c>
    </row>
    <row r="866" spans="1:3" x14ac:dyDescent="0.75">
      <c r="A866">
        <v>3</v>
      </c>
      <c r="B866">
        <v>21.759970939999999</v>
      </c>
      <c r="C866">
        <v>4.8395799031176212</v>
      </c>
    </row>
    <row r="867" spans="1:3" x14ac:dyDescent="0.75">
      <c r="A867">
        <v>3</v>
      </c>
      <c r="B867">
        <v>6.93</v>
      </c>
      <c r="C867">
        <v>4.8860798982780826</v>
      </c>
    </row>
    <row r="868" spans="1:3" x14ac:dyDescent="0.75">
      <c r="A868">
        <v>2</v>
      </c>
      <c r="B868">
        <v>19.850000000000001</v>
      </c>
      <c r="C868">
        <v>4.8888890181818176</v>
      </c>
    </row>
    <row r="869" spans="1:3" x14ac:dyDescent="0.75">
      <c r="A869">
        <v>3</v>
      </c>
      <c r="B869">
        <v>24.24</v>
      </c>
      <c r="C869">
        <v>4.9011476399349618</v>
      </c>
    </row>
    <row r="870" spans="1:3" x14ac:dyDescent="0.75">
      <c r="A870">
        <v>2</v>
      </c>
      <c r="B870">
        <v>15.26</v>
      </c>
      <c r="C870">
        <v>4.9158248727272733</v>
      </c>
    </row>
    <row r="871" spans="1:3" x14ac:dyDescent="0.75">
      <c r="A871">
        <v>3</v>
      </c>
      <c r="B871">
        <v>19.309999999999999</v>
      </c>
      <c r="C871">
        <v>4.9176115155895941</v>
      </c>
    </row>
    <row r="872" spans="1:3" x14ac:dyDescent="0.75">
      <c r="A872">
        <v>2</v>
      </c>
      <c r="B872">
        <v>10.95</v>
      </c>
      <c r="C872">
        <v>4.9334585852650994</v>
      </c>
    </row>
    <row r="873" spans="1:3" x14ac:dyDescent="0.75">
      <c r="A873">
        <v>3</v>
      </c>
      <c r="B873">
        <v>20.85</v>
      </c>
      <c r="C873">
        <v>4.9382713725490177</v>
      </c>
    </row>
    <row r="874" spans="1:3" x14ac:dyDescent="0.75">
      <c r="A874">
        <v>2</v>
      </c>
      <c r="B874">
        <v>23.84</v>
      </c>
      <c r="C874">
        <v>4.9430649935059181</v>
      </c>
    </row>
    <row r="875" spans="1:3" x14ac:dyDescent="0.75">
      <c r="A875">
        <v>2</v>
      </c>
      <c r="B875">
        <v>33.5</v>
      </c>
      <c r="C875">
        <v>4.9492085669161838</v>
      </c>
    </row>
    <row r="876" spans="1:3" x14ac:dyDescent="0.75">
      <c r="A876">
        <v>2</v>
      </c>
      <c r="B876">
        <v>19.739999999999998</v>
      </c>
      <c r="C876">
        <v>4.9948509804092192</v>
      </c>
    </row>
    <row r="877" spans="1:3" x14ac:dyDescent="0.75">
      <c r="A877">
        <v>3</v>
      </c>
      <c r="B877">
        <v>11.23</v>
      </c>
      <c r="C877">
        <v>5.0163715268331863</v>
      </c>
    </row>
    <row r="878" spans="1:3" x14ac:dyDescent="0.75">
      <c r="A878">
        <v>1</v>
      </c>
      <c r="B878">
        <v>16.739999999999998</v>
      </c>
      <c r="C878">
        <v>5.0283099769719222</v>
      </c>
    </row>
    <row r="879" spans="1:3" x14ac:dyDescent="0.75">
      <c r="A879">
        <v>3</v>
      </c>
      <c r="B879">
        <v>8.7459930759999995</v>
      </c>
      <c r="C879">
        <v>5.0366422342125947</v>
      </c>
    </row>
    <row r="880" spans="1:3" x14ac:dyDescent="0.75">
      <c r="A880">
        <v>1</v>
      </c>
      <c r="B880">
        <v>31.61</v>
      </c>
      <c r="C880">
        <v>5.0722726347108908</v>
      </c>
    </row>
    <row r="881" spans="1:3" x14ac:dyDescent="0.75">
      <c r="A881">
        <v>1</v>
      </c>
      <c r="B881">
        <v>7.71</v>
      </c>
      <c r="C881">
        <v>5.0799243888812295</v>
      </c>
    </row>
    <row r="882" spans="1:3" x14ac:dyDescent="0.75">
      <c r="A882">
        <v>3</v>
      </c>
      <c r="B882">
        <v>18.88</v>
      </c>
      <c r="C882">
        <v>5.0833886806316393</v>
      </c>
    </row>
    <row r="883" spans="1:3" x14ac:dyDescent="0.75">
      <c r="A883">
        <v>3</v>
      </c>
      <c r="B883">
        <v>15.26</v>
      </c>
      <c r="C883">
        <v>5.1313128727272783</v>
      </c>
    </row>
    <row r="884" spans="1:3" x14ac:dyDescent="0.75">
      <c r="A884">
        <v>2</v>
      </c>
      <c r="B884">
        <v>31.61</v>
      </c>
      <c r="C884">
        <v>5.1379763716777758</v>
      </c>
    </row>
    <row r="885" spans="1:3" x14ac:dyDescent="0.75">
      <c r="A885">
        <v>3</v>
      </c>
      <c r="B885">
        <v>8.83</v>
      </c>
      <c r="C885">
        <v>5.1565626711523054</v>
      </c>
    </row>
    <row r="886" spans="1:3" x14ac:dyDescent="0.75">
      <c r="A886">
        <v>1</v>
      </c>
      <c r="B886">
        <v>20.95</v>
      </c>
      <c r="C886">
        <v>5.1642574123252407</v>
      </c>
    </row>
    <row r="887" spans="1:3" x14ac:dyDescent="0.75">
      <c r="A887">
        <v>2</v>
      </c>
      <c r="B887">
        <v>20.7</v>
      </c>
      <c r="C887">
        <v>5.1847055626291425</v>
      </c>
    </row>
    <row r="888" spans="1:3" x14ac:dyDescent="0.75">
      <c r="A888">
        <v>2</v>
      </c>
      <c r="B888">
        <v>10.37</v>
      </c>
      <c r="C888">
        <v>5.2115102581295298</v>
      </c>
    </row>
    <row r="889" spans="1:3" x14ac:dyDescent="0.75">
      <c r="A889">
        <v>1</v>
      </c>
      <c r="B889">
        <v>10.07</v>
      </c>
      <c r="C889">
        <v>5.2278301191537047</v>
      </c>
    </row>
    <row r="890" spans="1:3" x14ac:dyDescent="0.75">
      <c r="A890">
        <v>2</v>
      </c>
      <c r="B890">
        <v>20.94</v>
      </c>
      <c r="C890">
        <v>5.2568376896743629</v>
      </c>
    </row>
    <row r="891" spans="1:3" x14ac:dyDescent="0.75">
      <c r="A891">
        <v>2</v>
      </c>
      <c r="B891">
        <v>10.07</v>
      </c>
      <c r="C891">
        <v>5.2665545388651198</v>
      </c>
    </row>
    <row r="892" spans="1:3" x14ac:dyDescent="0.75">
      <c r="A892">
        <v>3</v>
      </c>
      <c r="B892">
        <v>10.95</v>
      </c>
      <c r="C892">
        <v>5.2829680141020896</v>
      </c>
    </row>
    <row r="893" spans="1:3" x14ac:dyDescent="0.75">
      <c r="A893">
        <v>3</v>
      </c>
      <c r="B893">
        <v>10.07</v>
      </c>
      <c r="C893">
        <v>5.3052789585765359</v>
      </c>
    </row>
    <row r="894" spans="1:3" x14ac:dyDescent="0.75">
      <c r="A894">
        <v>2</v>
      </c>
      <c r="B894">
        <v>16.739999999999998</v>
      </c>
      <c r="C894">
        <v>5.3114056701205907</v>
      </c>
    </row>
    <row r="895" spans="1:3" x14ac:dyDescent="0.75">
      <c r="A895">
        <v>3</v>
      </c>
      <c r="B895">
        <v>20.7</v>
      </c>
      <c r="C895">
        <v>5.3272851615833021</v>
      </c>
    </row>
    <row r="896" spans="1:3" x14ac:dyDescent="0.75">
      <c r="A896">
        <v>3</v>
      </c>
      <c r="B896">
        <v>33.5</v>
      </c>
      <c r="C896">
        <v>5.3508154844516644</v>
      </c>
    </row>
    <row r="897" spans="1:3" x14ac:dyDescent="0.75">
      <c r="A897">
        <v>1</v>
      </c>
      <c r="B897">
        <v>18.8</v>
      </c>
      <c r="C897">
        <v>5.3508531122170551</v>
      </c>
    </row>
    <row r="898" spans="1:3" x14ac:dyDescent="0.75">
      <c r="A898">
        <v>3</v>
      </c>
      <c r="B898">
        <v>19.850000000000001</v>
      </c>
      <c r="C898">
        <v>5.3602687999999947</v>
      </c>
    </row>
    <row r="899" spans="1:3" x14ac:dyDescent="0.75">
      <c r="A899">
        <v>1</v>
      </c>
      <c r="B899">
        <v>18.649999999999999</v>
      </c>
      <c r="C899">
        <v>5.3610647757020384</v>
      </c>
    </row>
    <row r="900" spans="1:3" x14ac:dyDescent="0.75">
      <c r="A900">
        <v>3</v>
      </c>
      <c r="B900">
        <v>23.34063192</v>
      </c>
      <c r="C900">
        <v>5.3859039129358592</v>
      </c>
    </row>
    <row r="901" spans="1:3" x14ac:dyDescent="0.75">
      <c r="A901">
        <v>2</v>
      </c>
      <c r="B901">
        <v>18.649999999999999</v>
      </c>
      <c r="C901">
        <v>5.4256566168431881</v>
      </c>
    </row>
    <row r="902" spans="1:3" x14ac:dyDescent="0.75">
      <c r="A902">
        <v>2</v>
      </c>
      <c r="B902">
        <v>20.95</v>
      </c>
      <c r="C902">
        <v>5.4533499947955644</v>
      </c>
    </row>
    <row r="903" spans="1:3" x14ac:dyDescent="0.75">
      <c r="A903">
        <v>3</v>
      </c>
      <c r="B903">
        <v>16.739999999999998</v>
      </c>
      <c r="C903">
        <v>5.4596926701433262</v>
      </c>
    </row>
    <row r="904" spans="1:3" x14ac:dyDescent="0.75">
      <c r="A904">
        <v>1</v>
      </c>
      <c r="B904">
        <v>19.510000000000002</v>
      </c>
      <c r="C904">
        <v>5.4829343790849627</v>
      </c>
    </row>
    <row r="905" spans="1:3" x14ac:dyDescent="0.75">
      <c r="A905">
        <v>1</v>
      </c>
      <c r="B905">
        <v>9.25</v>
      </c>
      <c r="C905">
        <v>5.4886047351750014</v>
      </c>
    </row>
    <row r="906" spans="1:3" x14ac:dyDescent="0.75">
      <c r="A906">
        <v>2</v>
      </c>
      <c r="B906">
        <v>7.71</v>
      </c>
      <c r="C906">
        <v>5.4998644367383021</v>
      </c>
    </row>
    <row r="907" spans="1:3" x14ac:dyDescent="0.75">
      <c r="A907">
        <v>1</v>
      </c>
      <c r="B907">
        <v>5.45</v>
      </c>
      <c r="C907">
        <v>5.5688144894746952</v>
      </c>
    </row>
    <row r="908" spans="1:3" x14ac:dyDescent="0.75">
      <c r="A908">
        <v>2</v>
      </c>
      <c r="B908">
        <v>5.45</v>
      </c>
      <c r="C908">
        <v>5.5820734870374302</v>
      </c>
    </row>
    <row r="909" spans="1:3" x14ac:dyDescent="0.75">
      <c r="A909">
        <v>2</v>
      </c>
      <c r="B909">
        <v>18.311048499999998</v>
      </c>
      <c r="C909">
        <v>5.5849267147161683</v>
      </c>
    </row>
    <row r="910" spans="1:3" x14ac:dyDescent="0.75">
      <c r="A910">
        <v>2</v>
      </c>
      <c r="B910">
        <v>19.510000000000002</v>
      </c>
      <c r="C910">
        <v>5.603969673202613</v>
      </c>
    </row>
    <row r="911" spans="1:3" x14ac:dyDescent="0.75">
      <c r="A911">
        <v>3</v>
      </c>
      <c r="B911">
        <v>24.25</v>
      </c>
      <c r="C911">
        <v>5.6085914821628986</v>
      </c>
    </row>
    <row r="912" spans="1:3" x14ac:dyDescent="0.75">
      <c r="A912">
        <v>1</v>
      </c>
      <c r="B912">
        <v>15.4</v>
      </c>
      <c r="C912">
        <v>5.6110373740285775</v>
      </c>
    </row>
    <row r="913" spans="1:3" x14ac:dyDescent="0.75">
      <c r="A913">
        <v>3</v>
      </c>
      <c r="B913">
        <v>18.311048499999998</v>
      </c>
      <c r="C913">
        <v>5.6120378331980811</v>
      </c>
    </row>
    <row r="914" spans="1:3" x14ac:dyDescent="0.75">
      <c r="A914">
        <v>3</v>
      </c>
      <c r="B914">
        <v>13.44</v>
      </c>
      <c r="C914">
        <v>5.6199383596019574</v>
      </c>
    </row>
    <row r="915" spans="1:3" x14ac:dyDescent="0.75">
      <c r="A915">
        <v>2</v>
      </c>
      <c r="B915">
        <v>18.8</v>
      </c>
      <c r="C915">
        <v>5.6353293836134828</v>
      </c>
    </row>
    <row r="916" spans="1:3" x14ac:dyDescent="0.75">
      <c r="A916">
        <v>3</v>
      </c>
      <c r="B916">
        <v>20.95</v>
      </c>
      <c r="C916">
        <v>5.6504600703479975</v>
      </c>
    </row>
    <row r="917" spans="1:3" x14ac:dyDescent="0.75">
      <c r="A917">
        <v>2</v>
      </c>
      <c r="B917">
        <v>24.22</v>
      </c>
      <c r="C917">
        <v>5.6527045109209508</v>
      </c>
    </row>
    <row r="918" spans="1:3" x14ac:dyDescent="0.75">
      <c r="A918">
        <v>3</v>
      </c>
      <c r="B918">
        <v>10.37</v>
      </c>
      <c r="C918">
        <v>5.6623782470076005</v>
      </c>
    </row>
    <row r="919" spans="1:3" x14ac:dyDescent="0.75">
      <c r="A919">
        <v>3</v>
      </c>
      <c r="B919">
        <v>-6.99</v>
      </c>
      <c r="C919">
        <v>5.6628908466032684</v>
      </c>
    </row>
    <row r="920" spans="1:3" x14ac:dyDescent="0.75">
      <c r="A920">
        <v>3</v>
      </c>
      <c r="B920">
        <v>19.510000000000002</v>
      </c>
      <c r="C920">
        <v>5.6886954248366024</v>
      </c>
    </row>
    <row r="921" spans="1:3" x14ac:dyDescent="0.75">
      <c r="A921">
        <v>3</v>
      </c>
      <c r="B921">
        <v>4.1183877410000003</v>
      </c>
      <c r="C921">
        <v>5.7028650930715115</v>
      </c>
    </row>
    <row r="922" spans="1:3" x14ac:dyDescent="0.75">
      <c r="A922">
        <v>3</v>
      </c>
      <c r="B922">
        <v>14.82</v>
      </c>
      <c r="C922">
        <v>5.7486113580094393</v>
      </c>
    </row>
    <row r="923" spans="1:3" x14ac:dyDescent="0.75">
      <c r="A923">
        <v>2</v>
      </c>
      <c r="B923">
        <v>9.25</v>
      </c>
      <c r="C923">
        <v>5.7505900444360236</v>
      </c>
    </row>
    <row r="924" spans="1:3" x14ac:dyDescent="0.75">
      <c r="A924">
        <v>1</v>
      </c>
      <c r="B924">
        <v>9.5111528889999999</v>
      </c>
      <c r="C924">
        <v>5.7644443499159568</v>
      </c>
    </row>
    <row r="925" spans="1:3" x14ac:dyDescent="0.75">
      <c r="A925">
        <v>2</v>
      </c>
      <c r="B925">
        <v>18.59</v>
      </c>
      <c r="C925">
        <v>5.7744487641468218</v>
      </c>
    </row>
    <row r="926" spans="1:3" x14ac:dyDescent="0.75">
      <c r="A926">
        <v>2</v>
      </c>
      <c r="B926">
        <v>15.4</v>
      </c>
      <c r="C926">
        <v>5.7950057939090565</v>
      </c>
    </row>
    <row r="927" spans="1:3" x14ac:dyDescent="0.75">
      <c r="A927">
        <v>3</v>
      </c>
      <c r="B927">
        <v>24.22</v>
      </c>
      <c r="C927">
        <v>5.8018168337792861</v>
      </c>
    </row>
    <row r="928" spans="1:3" x14ac:dyDescent="0.75">
      <c r="A928">
        <v>3</v>
      </c>
      <c r="B928">
        <v>20.94</v>
      </c>
      <c r="C928">
        <v>5.8172111451734905</v>
      </c>
    </row>
    <row r="929" spans="1:3" x14ac:dyDescent="0.75">
      <c r="A929">
        <v>1</v>
      </c>
      <c r="B929">
        <v>12.15</v>
      </c>
      <c r="C929">
        <v>5.8339388235294152</v>
      </c>
    </row>
    <row r="930" spans="1:3" x14ac:dyDescent="0.75">
      <c r="A930">
        <v>2</v>
      </c>
      <c r="B930">
        <v>9.5111528889999999</v>
      </c>
      <c r="C930">
        <v>5.8430498998657558</v>
      </c>
    </row>
    <row r="931" spans="1:3" x14ac:dyDescent="0.75">
      <c r="A931">
        <v>3</v>
      </c>
      <c r="B931">
        <v>23.84</v>
      </c>
      <c r="C931">
        <v>5.8488618924167008</v>
      </c>
    </row>
    <row r="932" spans="1:3" x14ac:dyDescent="0.75">
      <c r="A932">
        <v>2</v>
      </c>
      <c r="B932">
        <v>-0.69645660600000003</v>
      </c>
      <c r="C932">
        <v>5.8561519567845535</v>
      </c>
    </row>
    <row r="933" spans="1:3" x14ac:dyDescent="0.75">
      <c r="A933">
        <v>3</v>
      </c>
      <c r="B933">
        <v>31.61</v>
      </c>
      <c r="C933">
        <v>5.8607095308759405</v>
      </c>
    </row>
    <row r="934" spans="1:3" x14ac:dyDescent="0.75">
      <c r="A934">
        <v>3</v>
      </c>
      <c r="B934">
        <v>9.25</v>
      </c>
      <c r="C934">
        <v>5.9339801004523887</v>
      </c>
    </row>
    <row r="935" spans="1:3" x14ac:dyDescent="0.75">
      <c r="A935">
        <v>1</v>
      </c>
      <c r="B935">
        <v>7.1112728059999997</v>
      </c>
      <c r="C935">
        <v>5.9604436175335742</v>
      </c>
    </row>
    <row r="936" spans="1:3" x14ac:dyDescent="0.75">
      <c r="A936">
        <v>3</v>
      </c>
      <c r="B936">
        <v>7.71</v>
      </c>
      <c r="C936">
        <v>5.9604436175335742</v>
      </c>
    </row>
    <row r="937" spans="1:3" x14ac:dyDescent="0.75">
      <c r="A937">
        <v>1</v>
      </c>
      <c r="B937">
        <v>23.11</v>
      </c>
      <c r="C937">
        <v>5.9616662671214007</v>
      </c>
    </row>
    <row r="938" spans="1:3" x14ac:dyDescent="0.75">
      <c r="A938">
        <v>2</v>
      </c>
      <c r="B938">
        <v>12.15</v>
      </c>
      <c r="C938">
        <v>6.0033892810457452</v>
      </c>
    </row>
    <row r="939" spans="1:3" x14ac:dyDescent="0.75">
      <c r="A939">
        <v>2</v>
      </c>
      <c r="B939">
        <v>7.1112728059999997</v>
      </c>
      <c r="C939">
        <v>6.0281766761784237</v>
      </c>
    </row>
    <row r="940" spans="1:3" x14ac:dyDescent="0.75">
      <c r="A940">
        <v>3</v>
      </c>
      <c r="B940">
        <v>7.1112728059999997</v>
      </c>
      <c r="C940">
        <v>6.0417230538244899</v>
      </c>
    </row>
    <row r="941" spans="1:3" x14ac:dyDescent="0.75">
      <c r="A941">
        <v>3</v>
      </c>
      <c r="B941">
        <v>18.8</v>
      </c>
      <c r="C941">
        <v>6.0417230538244899</v>
      </c>
    </row>
    <row r="942" spans="1:3" x14ac:dyDescent="0.75">
      <c r="A942">
        <v>3</v>
      </c>
      <c r="B942">
        <v>5.45</v>
      </c>
      <c r="C942">
        <v>6.0461406929025614</v>
      </c>
    </row>
    <row r="943" spans="1:3" x14ac:dyDescent="0.75">
      <c r="A943">
        <v>1</v>
      </c>
      <c r="B943">
        <v>21.89</v>
      </c>
      <c r="C943">
        <v>6.1658401770838731</v>
      </c>
    </row>
    <row r="944" spans="1:3" x14ac:dyDescent="0.75">
      <c r="A944">
        <v>1</v>
      </c>
      <c r="B944">
        <v>21.37</v>
      </c>
      <c r="C944">
        <v>6.1683502545454507</v>
      </c>
    </row>
    <row r="945" spans="1:3" x14ac:dyDescent="0.75">
      <c r="A945">
        <v>3</v>
      </c>
      <c r="B945">
        <v>9.5111528889999999</v>
      </c>
      <c r="C945">
        <v>6.1967771384942445</v>
      </c>
    </row>
    <row r="946" spans="1:3" x14ac:dyDescent="0.75">
      <c r="A946">
        <v>3</v>
      </c>
      <c r="B946">
        <v>3.2364800759999999</v>
      </c>
      <c r="C946">
        <v>6.2030819436584164</v>
      </c>
    </row>
    <row r="947" spans="1:3" x14ac:dyDescent="0.75">
      <c r="A947">
        <v>2</v>
      </c>
      <c r="B947">
        <v>21.37</v>
      </c>
      <c r="C947">
        <v>6.2087540363636347</v>
      </c>
    </row>
    <row r="948" spans="1:3" x14ac:dyDescent="0.75">
      <c r="A948">
        <v>3</v>
      </c>
      <c r="B948">
        <v>-0.69645660600000003</v>
      </c>
      <c r="C948">
        <v>6.209879195413043</v>
      </c>
    </row>
    <row r="949" spans="1:3" x14ac:dyDescent="0.75">
      <c r="A949">
        <v>1</v>
      </c>
      <c r="B949">
        <v>23.420661729999999</v>
      </c>
      <c r="C949">
        <v>6.2248995676540337</v>
      </c>
    </row>
    <row r="950" spans="1:3" x14ac:dyDescent="0.75">
      <c r="A950">
        <v>3</v>
      </c>
      <c r="B950">
        <v>18.59</v>
      </c>
      <c r="C950">
        <v>6.2395042164617731</v>
      </c>
    </row>
    <row r="951" spans="1:3" x14ac:dyDescent="0.75">
      <c r="A951">
        <v>2</v>
      </c>
      <c r="B951">
        <v>23.420661729999999</v>
      </c>
      <c r="C951">
        <v>6.2721470801101624</v>
      </c>
    </row>
    <row r="952" spans="1:3" x14ac:dyDescent="0.75">
      <c r="A952">
        <v>1</v>
      </c>
      <c r="B952">
        <v>16.61</v>
      </c>
      <c r="C952">
        <v>6.2769233033421976</v>
      </c>
    </row>
    <row r="953" spans="1:3" x14ac:dyDescent="0.75">
      <c r="A953">
        <v>3</v>
      </c>
      <c r="B953">
        <v>19.739999999999998</v>
      </c>
      <c r="C953">
        <v>6.2821842921128903</v>
      </c>
    </row>
    <row r="954" spans="1:3" x14ac:dyDescent="0.75">
      <c r="A954">
        <v>2</v>
      </c>
      <c r="B954">
        <v>23.11</v>
      </c>
      <c r="C954">
        <v>6.3185730762979988</v>
      </c>
    </row>
    <row r="955" spans="1:3" x14ac:dyDescent="0.75">
      <c r="A955">
        <v>1</v>
      </c>
      <c r="B955">
        <v>20.239999999999998</v>
      </c>
      <c r="C955">
        <v>6.3430193693471555</v>
      </c>
    </row>
    <row r="956" spans="1:3" x14ac:dyDescent="0.75">
      <c r="A956">
        <v>3</v>
      </c>
      <c r="B956">
        <v>23.11</v>
      </c>
      <c r="C956">
        <v>6.3714478207384477</v>
      </c>
    </row>
    <row r="957" spans="1:3" x14ac:dyDescent="0.75">
      <c r="A957">
        <v>1</v>
      </c>
      <c r="B957">
        <v>6.55</v>
      </c>
      <c r="C957">
        <v>6.399474270193628</v>
      </c>
    </row>
    <row r="958" spans="1:3" x14ac:dyDescent="0.75">
      <c r="A958">
        <v>3</v>
      </c>
      <c r="B958">
        <v>23.420661729999999</v>
      </c>
      <c r="C958">
        <v>6.4257025161453667</v>
      </c>
    </row>
    <row r="959" spans="1:3" x14ac:dyDescent="0.75">
      <c r="A959">
        <v>3</v>
      </c>
      <c r="B959">
        <v>6.41</v>
      </c>
      <c r="C959">
        <v>6.4375143942593995</v>
      </c>
    </row>
    <row r="960" spans="1:3" x14ac:dyDescent="0.75">
      <c r="A960">
        <v>3</v>
      </c>
      <c r="B960">
        <v>28.89</v>
      </c>
      <c r="C960">
        <v>6.443791784093178</v>
      </c>
    </row>
    <row r="961" spans="1:3" x14ac:dyDescent="0.75">
      <c r="A961">
        <v>2</v>
      </c>
      <c r="B961">
        <v>16.61</v>
      </c>
      <c r="C961">
        <v>6.5107690235891758</v>
      </c>
    </row>
    <row r="962" spans="1:3" x14ac:dyDescent="0.75">
      <c r="A962">
        <v>1</v>
      </c>
      <c r="B962">
        <v>24.36</v>
      </c>
      <c r="C962">
        <v>6.5601547712418222</v>
      </c>
    </row>
    <row r="963" spans="1:3" x14ac:dyDescent="0.75">
      <c r="A963">
        <v>3</v>
      </c>
      <c r="B963">
        <v>15.4</v>
      </c>
      <c r="C963">
        <v>6.5965832103978395</v>
      </c>
    </row>
    <row r="964" spans="1:3" x14ac:dyDescent="0.75">
      <c r="A964">
        <v>2</v>
      </c>
      <c r="B964">
        <v>6.55</v>
      </c>
      <c r="C964">
        <v>6.7805516302783184</v>
      </c>
    </row>
    <row r="965" spans="1:3" x14ac:dyDescent="0.75">
      <c r="A965">
        <v>2</v>
      </c>
      <c r="B965">
        <v>24.36</v>
      </c>
      <c r="C965">
        <v>6.826434509803919</v>
      </c>
    </row>
    <row r="966" spans="1:3" x14ac:dyDescent="0.75">
      <c r="A966">
        <v>3</v>
      </c>
      <c r="B966">
        <v>24.36</v>
      </c>
      <c r="C966">
        <v>6.8385380392156847</v>
      </c>
    </row>
    <row r="967" spans="1:3" x14ac:dyDescent="0.75">
      <c r="A967">
        <v>3</v>
      </c>
      <c r="B967">
        <v>18.649999999999999</v>
      </c>
      <c r="C967">
        <v>6.8466614960602641</v>
      </c>
    </row>
    <row r="968" spans="1:3" x14ac:dyDescent="0.75">
      <c r="A968">
        <v>3</v>
      </c>
      <c r="B968">
        <v>6.55</v>
      </c>
      <c r="C968">
        <v>6.9119579688638497</v>
      </c>
    </row>
    <row r="969" spans="1:3" x14ac:dyDescent="0.75">
      <c r="A969">
        <v>3</v>
      </c>
      <c r="B969">
        <v>21.37</v>
      </c>
      <c r="C969">
        <v>6.9360267636363631</v>
      </c>
    </row>
    <row r="970" spans="1:3" x14ac:dyDescent="0.75">
      <c r="A970">
        <v>2</v>
      </c>
      <c r="B970">
        <v>20.239999999999998</v>
      </c>
      <c r="C970">
        <v>6.9454292353739842</v>
      </c>
    </row>
    <row r="971" spans="1:3" x14ac:dyDescent="0.75">
      <c r="A971">
        <v>2</v>
      </c>
      <c r="B971">
        <v>6.49</v>
      </c>
      <c r="C971">
        <v>7.028037656059408</v>
      </c>
    </row>
    <row r="972" spans="1:3" x14ac:dyDescent="0.75">
      <c r="A972">
        <v>3</v>
      </c>
      <c r="B972">
        <v>20.239999999999998</v>
      </c>
      <c r="C972">
        <v>7.0281123821721954</v>
      </c>
    </row>
    <row r="973" spans="1:3" x14ac:dyDescent="0.75">
      <c r="A973">
        <v>3</v>
      </c>
      <c r="B973">
        <v>19.02</v>
      </c>
      <c r="C973">
        <v>7.0446963512628482</v>
      </c>
    </row>
    <row r="974" spans="1:3" x14ac:dyDescent="0.75">
      <c r="A974">
        <v>1</v>
      </c>
      <c r="B974">
        <v>8.5650376369999996</v>
      </c>
      <c r="C974">
        <v>7.0876456975612703</v>
      </c>
    </row>
    <row r="975" spans="1:3" x14ac:dyDescent="0.75">
      <c r="A975">
        <v>1</v>
      </c>
      <c r="B975">
        <v>8.1999999999999993</v>
      </c>
      <c r="C975">
        <v>7.125338952987688</v>
      </c>
    </row>
    <row r="976" spans="1:3" x14ac:dyDescent="0.75">
      <c r="A976">
        <v>2</v>
      </c>
      <c r="B976">
        <v>21.89</v>
      </c>
      <c r="C976">
        <v>7.1580440619793508</v>
      </c>
    </row>
    <row r="977" spans="1:3" x14ac:dyDescent="0.75">
      <c r="A977">
        <v>1</v>
      </c>
      <c r="B977">
        <v>23.24</v>
      </c>
      <c r="C977">
        <v>7.1774389542483581</v>
      </c>
    </row>
    <row r="978" spans="1:3" x14ac:dyDescent="0.75">
      <c r="A978">
        <v>3</v>
      </c>
      <c r="B978">
        <v>16.61</v>
      </c>
      <c r="C978">
        <v>7.1876920206766091</v>
      </c>
    </row>
    <row r="979" spans="1:3" x14ac:dyDescent="0.75">
      <c r="A979">
        <v>2</v>
      </c>
      <c r="B979">
        <v>23.24</v>
      </c>
      <c r="C979">
        <v>7.1895424836601221</v>
      </c>
    </row>
    <row r="980" spans="1:3" x14ac:dyDescent="0.75">
      <c r="A980">
        <v>3</v>
      </c>
      <c r="B980">
        <v>23.24</v>
      </c>
      <c r="C980">
        <v>7.2258530718954184</v>
      </c>
    </row>
    <row r="981" spans="1:3" x14ac:dyDescent="0.75">
      <c r="A981">
        <v>3</v>
      </c>
      <c r="B981">
        <v>12.15</v>
      </c>
      <c r="C981">
        <v>7.2984752941176421</v>
      </c>
    </row>
    <row r="982" spans="1:3" x14ac:dyDescent="0.75">
      <c r="A982">
        <v>1</v>
      </c>
      <c r="B982">
        <v>24.117809990000001</v>
      </c>
      <c r="C982">
        <v>7.4119741261179879</v>
      </c>
    </row>
    <row r="983" spans="1:3" x14ac:dyDescent="0.75">
      <c r="A983">
        <v>1</v>
      </c>
      <c r="B983">
        <v>16.965801320000001</v>
      </c>
      <c r="C983">
        <v>7.4200216976348257</v>
      </c>
    </row>
    <row r="984" spans="1:3" x14ac:dyDescent="0.75">
      <c r="A984">
        <v>2</v>
      </c>
      <c r="B984">
        <v>24.117809990000001</v>
      </c>
      <c r="C984">
        <v>7.4667758028438032</v>
      </c>
    </row>
    <row r="985" spans="1:3" x14ac:dyDescent="0.75">
      <c r="A985">
        <v>2</v>
      </c>
      <c r="B985">
        <v>16.965801320000001</v>
      </c>
      <c r="C985">
        <v>7.5051699958622358</v>
      </c>
    </row>
    <row r="986" spans="1:3" x14ac:dyDescent="0.75">
      <c r="A986">
        <v>3</v>
      </c>
      <c r="B986">
        <v>16.965801320000001</v>
      </c>
      <c r="C986">
        <v>7.5051699958622358</v>
      </c>
    </row>
    <row r="987" spans="1:3" x14ac:dyDescent="0.75">
      <c r="A987">
        <v>3</v>
      </c>
      <c r="B987">
        <v>24.117809990000001</v>
      </c>
      <c r="C987">
        <v>7.5626799208377715</v>
      </c>
    </row>
    <row r="988" spans="1:3" x14ac:dyDescent="0.75">
      <c r="A988">
        <v>3</v>
      </c>
      <c r="B988">
        <v>21.89</v>
      </c>
      <c r="C988">
        <v>7.6659578825411216</v>
      </c>
    </row>
    <row r="989" spans="1:3" x14ac:dyDescent="0.75">
      <c r="A989">
        <v>1</v>
      </c>
      <c r="B989">
        <v>26.1</v>
      </c>
      <c r="C989">
        <v>7.740274688521966</v>
      </c>
    </row>
    <row r="990" spans="1:3" x14ac:dyDescent="0.75">
      <c r="A990">
        <v>1</v>
      </c>
      <c r="B990">
        <v>18.940000000000001</v>
      </c>
      <c r="C990">
        <v>7.8298566072503801</v>
      </c>
    </row>
    <row r="991" spans="1:3" x14ac:dyDescent="0.75">
      <c r="A991">
        <v>1</v>
      </c>
      <c r="B991">
        <v>18.95</v>
      </c>
      <c r="C991">
        <v>7.8975884954807114</v>
      </c>
    </row>
    <row r="992" spans="1:3" x14ac:dyDescent="0.75">
      <c r="A992">
        <v>2</v>
      </c>
      <c r="B992">
        <v>8.1999999999999993</v>
      </c>
      <c r="C992">
        <v>7.9901899028947403</v>
      </c>
    </row>
    <row r="993" spans="1:3" x14ac:dyDescent="0.75">
      <c r="A993">
        <v>1</v>
      </c>
      <c r="B993">
        <v>23.81</v>
      </c>
      <c r="C993">
        <v>8.0004841830065327</v>
      </c>
    </row>
    <row r="994" spans="1:3" x14ac:dyDescent="0.75">
      <c r="A994">
        <v>1</v>
      </c>
      <c r="B994">
        <v>26.14</v>
      </c>
      <c r="C994">
        <v>8.0615378974538174</v>
      </c>
    </row>
    <row r="995" spans="1:3" x14ac:dyDescent="0.75">
      <c r="A995">
        <v>2</v>
      </c>
      <c r="B995">
        <v>8.5650376369999996</v>
      </c>
      <c r="C995">
        <v>8.0833227884885304</v>
      </c>
    </row>
    <row r="996" spans="1:3" x14ac:dyDescent="0.75">
      <c r="A996">
        <v>3</v>
      </c>
      <c r="B996">
        <v>6.49</v>
      </c>
      <c r="C996">
        <v>8.0996894294116064</v>
      </c>
    </row>
    <row r="997" spans="1:3" x14ac:dyDescent="0.75">
      <c r="A997">
        <v>2</v>
      </c>
      <c r="B997">
        <v>18.940000000000001</v>
      </c>
      <c r="C997">
        <v>8.1820647668771223</v>
      </c>
    </row>
    <row r="998" spans="1:3" x14ac:dyDescent="0.75">
      <c r="A998">
        <v>2</v>
      </c>
      <c r="B998">
        <v>23.81</v>
      </c>
      <c r="C998">
        <v>8.2062452287581706</v>
      </c>
    </row>
    <row r="999" spans="1:3" x14ac:dyDescent="0.75">
      <c r="A999">
        <v>2</v>
      </c>
      <c r="B999">
        <v>26.14</v>
      </c>
      <c r="C999">
        <v>8.2092303230673025</v>
      </c>
    </row>
    <row r="1000" spans="1:3" x14ac:dyDescent="0.75">
      <c r="A1000">
        <v>1</v>
      </c>
      <c r="B1000">
        <v>11.07</v>
      </c>
      <c r="C1000">
        <v>8.2093083579978039</v>
      </c>
    </row>
    <row r="1001" spans="1:3" x14ac:dyDescent="0.75">
      <c r="A1001">
        <v>3</v>
      </c>
      <c r="B1001">
        <v>18.940000000000001</v>
      </c>
      <c r="C1001">
        <v>8.2768894103995869</v>
      </c>
    </row>
    <row r="1002" spans="1:3" x14ac:dyDescent="0.75">
      <c r="A1002">
        <v>2</v>
      </c>
      <c r="B1002">
        <v>26.1</v>
      </c>
      <c r="C1002">
        <v>8.2825005717836504</v>
      </c>
    </row>
    <row r="1003" spans="1:3" x14ac:dyDescent="0.75">
      <c r="A1003">
        <v>2</v>
      </c>
      <c r="B1003">
        <v>11.07</v>
      </c>
      <c r="C1003">
        <v>8.303803382910047</v>
      </c>
    </row>
    <row r="1004" spans="1:3" x14ac:dyDescent="0.75">
      <c r="A1004">
        <v>3</v>
      </c>
      <c r="B1004">
        <v>23.81</v>
      </c>
      <c r="C1004">
        <v>8.3756956862745131</v>
      </c>
    </row>
    <row r="1005" spans="1:3" x14ac:dyDescent="0.75">
      <c r="A1005">
        <v>3</v>
      </c>
      <c r="B1005">
        <v>8.5650376369999996</v>
      </c>
      <c r="C1005">
        <v>8.4108481771337473</v>
      </c>
    </row>
    <row r="1006" spans="1:3" x14ac:dyDescent="0.75">
      <c r="A1006">
        <v>2</v>
      </c>
      <c r="B1006">
        <v>18.95</v>
      </c>
      <c r="C1006">
        <v>8.5342717560893622</v>
      </c>
    </row>
    <row r="1007" spans="1:3" x14ac:dyDescent="0.75">
      <c r="A1007">
        <v>3</v>
      </c>
      <c r="B1007">
        <v>26.1</v>
      </c>
      <c r="C1007">
        <v>8.5807240462925058</v>
      </c>
    </row>
    <row r="1008" spans="1:3" x14ac:dyDescent="0.75">
      <c r="A1008">
        <v>3</v>
      </c>
      <c r="B1008">
        <v>26.14</v>
      </c>
      <c r="C1008">
        <v>8.8000000255212267</v>
      </c>
    </row>
    <row r="1009" spans="1:3" x14ac:dyDescent="0.75">
      <c r="A1009">
        <v>1</v>
      </c>
      <c r="B1009">
        <v>28.32</v>
      </c>
      <c r="C1009">
        <v>8.8592392984319943</v>
      </c>
    </row>
    <row r="1010" spans="1:3" x14ac:dyDescent="0.75">
      <c r="A1010">
        <v>3</v>
      </c>
      <c r="B1010">
        <v>18.95</v>
      </c>
      <c r="C1010">
        <v>8.9406665967148857</v>
      </c>
    </row>
    <row r="1011" spans="1:3" x14ac:dyDescent="0.75">
      <c r="A1011">
        <v>3</v>
      </c>
      <c r="B1011">
        <v>11.07</v>
      </c>
      <c r="C1011">
        <v>9.1306399536562868</v>
      </c>
    </row>
    <row r="1012" spans="1:3" x14ac:dyDescent="0.75">
      <c r="A1012">
        <v>1</v>
      </c>
      <c r="B1012">
        <v>13.58</v>
      </c>
      <c r="C1012">
        <v>9.3802949019607826</v>
      </c>
    </row>
    <row r="1013" spans="1:3" x14ac:dyDescent="0.75">
      <c r="A1013">
        <v>2</v>
      </c>
      <c r="B1013">
        <v>13.58</v>
      </c>
      <c r="C1013">
        <v>9.4771241830065378</v>
      </c>
    </row>
    <row r="1014" spans="1:3" x14ac:dyDescent="0.75">
      <c r="A1014">
        <v>3</v>
      </c>
      <c r="B1014">
        <v>13.58</v>
      </c>
      <c r="C1014">
        <v>9.5981605228758209</v>
      </c>
    </row>
    <row r="1015" spans="1:3" x14ac:dyDescent="0.75">
      <c r="A1015">
        <v>2</v>
      </c>
      <c r="B1015">
        <v>28.32</v>
      </c>
      <c r="C1015">
        <v>9.9132754954786293</v>
      </c>
    </row>
    <row r="1016" spans="1:3" x14ac:dyDescent="0.75">
      <c r="A1016">
        <v>3</v>
      </c>
      <c r="B1016">
        <v>8.1999999999999993</v>
      </c>
      <c r="C1016">
        <v>10.003871995862971</v>
      </c>
    </row>
    <row r="1017" spans="1:3" x14ac:dyDescent="0.75">
      <c r="A1017">
        <v>3</v>
      </c>
      <c r="B1017">
        <v>28.32</v>
      </c>
      <c r="C1017">
        <v>10.00667164777941</v>
      </c>
    </row>
    <row r="1018" spans="1:3" x14ac:dyDescent="0.75">
      <c r="A1018">
        <v>1</v>
      </c>
      <c r="B1018">
        <v>5.3315096009999996</v>
      </c>
      <c r="C1018">
        <v>10.512055766974683</v>
      </c>
    </row>
    <row r="1019" spans="1:3" x14ac:dyDescent="0.75">
      <c r="A1019">
        <v>1</v>
      </c>
      <c r="B1019">
        <v>28.36</v>
      </c>
      <c r="C1019">
        <v>11.458460270445558</v>
      </c>
    </row>
    <row r="1020" spans="1:3" x14ac:dyDescent="0.75">
      <c r="A1020">
        <v>2</v>
      </c>
      <c r="B1020">
        <v>28.36</v>
      </c>
      <c r="C1020">
        <v>12.224789699657048</v>
      </c>
    </row>
    <row r="1021" spans="1:3" x14ac:dyDescent="0.75">
      <c r="A1021">
        <v>2</v>
      </c>
      <c r="B1021">
        <v>5.3315096009999996</v>
      </c>
      <c r="C1021">
        <v>12.476293400213935</v>
      </c>
    </row>
    <row r="1022" spans="1:3" x14ac:dyDescent="0.75">
      <c r="A1022">
        <v>3</v>
      </c>
      <c r="B1022">
        <v>28.36</v>
      </c>
      <c r="C1022">
        <v>12.577545734065422</v>
      </c>
    </row>
    <row r="1023" spans="1:3" x14ac:dyDescent="0.75">
      <c r="A1023">
        <v>3</v>
      </c>
      <c r="B1023">
        <v>5.3315096009999996</v>
      </c>
      <c r="C1023">
        <v>12.638851102381249</v>
      </c>
    </row>
    <row r="1024" spans="1:3" x14ac:dyDescent="0.75">
      <c r="A1024">
        <v>3</v>
      </c>
      <c r="B1024">
        <v>27.01</v>
      </c>
      <c r="C1024">
        <v>12.900343471142754</v>
      </c>
    </row>
    <row r="1026" spans="1:2" x14ac:dyDescent="0.75">
      <c r="A1026">
        <v>1</v>
      </c>
      <c r="B1026">
        <v>27.01</v>
      </c>
    </row>
    <row r="1027" spans="1:2" x14ac:dyDescent="0.75">
      <c r="A1027">
        <v>2</v>
      </c>
      <c r="B1027">
        <v>17.078570030000002</v>
      </c>
    </row>
    <row r="1028" spans="1:2" x14ac:dyDescent="0.75">
      <c r="A1028">
        <v>2</v>
      </c>
      <c r="B1028">
        <v>27.01</v>
      </c>
    </row>
    <row r="1029" spans="1:2" x14ac:dyDescent="0.75">
      <c r="A1029">
        <v>2</v>
      </c>
      <c r="B1029">
        <v>7.25</v>
      </c>
    </row>
    <row r="1030" spans="1:2" x14ac:dyDescent="0.75">
      <c r="A1030">
        <v>2</v>
      </c>
      <c r="B1030">
        <v>2.5</v>
      </c>
    </row>
    <row r="1031" spans="1:2" x14ac:dyDescent="0.75">
      <c r="A1031">
        <v>2</v>
      </c>
      <c r="B1031">
        <v>4.4800000000000004</v>
      </c>
    </row>
    <row r="1032" spans="1:2" x14ac:dyDescent="0.75">
      <c r="A1032">
        <v>2</v>
      </c>
      <c r="B1032">
        <v>10.050000000000001</v>
      </c>
    </row>
    <row r="1033" spans="1:2" x14ac:dyDescent="0.75">
      <c r="A1033">
        <v>2</v>
      </c>
      <c r="B1033">
        <v>11.91</v>
      </c>
    </row>
    <row r="1034" spans="1:2" x14ac:dyDescent="0.75">
      <c r="A1034">
        <v>2</v>
      </c>
      <c r="B1034">
        <v>8.49</v>
      </c>
    </row>
    <row r="1035" spans="1:2" x14ac:dyDescent="0.75">
      <c r="A1035">
        <v>2</v>
      </c>
      <c r="B1035">
        <v>8.1999999999999993</v>
      </c>
    </row>
    <row r="1036" spans="1:2" x14ac:dyDescent="0.75">
      <c r="A1036">
        <v>2</v>
      </c>
      <c r="B1036">
        <v>13.175370040000001</v>
      </c>
    </row>
    <row r="1037" spans="1:2" x14ac:dyDescent="0.75">
      <c r="A1037">
        <v>2</v>
      </c>
      <c r="B1037">
        <v>7.79</v>
      </c>
    </row>
    <row r="1038" spans="1:2" x14ac:dyDescent="0.75">
      <c r="A1038">
        <v>2</v>
      </c>
      <c r="B1038">
        <v>10.48</v>
      </c>
    </row>
    <row r="1039" spans="1:2" x14ac:dyDescent="0.75">
      <c r="A1039">
        <v>2</v>
      </c>
      <c r="B1039">
        <v>16</v>
      </c>
    </row>
    <row r="1040" spans="1:2" x14ac:dyDescent="0.75">
      <c r="A1040">
        <v>2</v>
      </c>
      <c r="B1040">
        <v>11.62</v>
      </c>
    </row>
    <row r="1041" spans="1:2" x14ac:dyDescent="0.75">
      <c r="A1041">
        <v>2</v>
      </c>
      <c r="B1041">
        <v>10.87156766</v>
      </c>
    </row>
    <row r="1042" spans="1:2" x14ac:dyDescent="0.75">
      <c r="A1042">
        <v>2</v>
      </c>
      <c r="B1042">
        <v>9.09</v>
      </c>
    </row>
    <row r="1043" spans="1:2" x14ac:dyDescent="0.75">
      <c r="A1043">
        <v>2</v>
      </c>
      <c r="B1043">
        <v>10.06</v>
      </c>
    </row>
    <row r="1044" spans="1:2" x14ac:dyDescent="0.75">
      <c r="A1044">
        <v>2</v>
      </c>
      <c r="B1044">
        <v>15.970049769999999</v>
      </c>
    </row>
    <row r="1045" spans="1:2" x14ac:dyDescent="0.75">
      <c r="A1045">
        <v>2</v>
      </c>
      <c r="B1045">
        <v>10.28</v>
      </c>
    </row>
    <row r="1046" spans="1:2" x14ac:dyDescent="0.75">
      <c r="A1046">
        <v>2</v>
      </c>
      <c r="B1046">
        <v>13.74</v>
      </c>
    </row>
    <row r="1047" spans="1:2" x14ac:dyDescent="0.75">
      <c r="A1047">
        <v>2</v>
      </c>
      <c r="B1047">
        <v>9.75</v>
      </c>
    </row>
    <row r="1048" spans="1:2" x14ac:dyDescent="0.75">
      <c r="A1048">
        <v>2</v>
      </c>
      <c r="B1048">
        <v>13.57</v>
      </c>
    </row>
    <row r="1049" spans="1:2" x14ac:dyDescent="0.75">
      <c r="A1049">
        <v>2</v>
      </c>
      <c r="B1049">
        <v>21.48</v>
      </c>
    </row>
    <row r="1050" spans="1:2" x14ac:dyDescent="0.75">
      <c r="A1050">
        <v>2</v>
      </c>
      <c r="B1050">
        <v>7.7</v>
      </c>
    </row>
    <row r="1051" spans="1:2" x14ac:dyDescent="0.75">
      <c r="A1051">
        <v>2</v>
      </c>
      <c r="B1051">
        <v>12.54</v>
      </c>
    </row>
    <row r="1052" spans="1:2" x14ac:dyDescent="0.75">
      <c r="A1052">
        <v>2</v>
      </c>
      <c r="B1052">
        <v>14.38</v>
      </c>
    </row>
    <row r="1053" spans="1:2" x14ac:dyDescent="0.75">
      <c r="A1053">
        <v>2</v>
      </c>
      <c r="B1053">
        <v>19.25</v>
      </c>
    </row>
    <row r="1054" spans="1:2" x14ac:dyDescent="0.75">
      <c r="A1054">
        <v>2</v>
      </c>
      <c r="B1054">
        <v>3.26</v>
      </c>
    </row>
    <row r="1055" spans="1:2" x14ac:dyDescent="0.75">
      <c r="A1055">
        <v>2</v>
      </c>
      <c r="B1055">
        <v>6.11</v>
      </c>
    </row>
    <row r="1056" spans="1:2" x14ac:dyDescent="0.75">
      <c r="A1056">
        <v>2</v>
      </c>
      <c r="B1056">
        <v>12.81</v>
      </c>
    </row>
    <row r="1057" spans="1:2" x14ac:dyDescent="0.75">
      <c r="A1057">
        <v>3</v>
      </c>
      <c r="B1057">
        <v>10.25</v>
      </c>
    </row>
    <row r="1058" spans="1:2" x14ac:dyDescent="0.75">
      <c r="A1058">
        <v>3</v>
      </c>
      <c r="B1058">
        <v>7.25</v>
      </c>
    </row>
    <row r="1059" spans="1:2" x14ac:dyDescent="0.75">
      <c r="A1059">
        <v>3</v>
      </c>
      <c r="B1059">
        <v>2.5</v>
      </c>
    </row>
    <row r="1060" spans="1:2" x14ac:dyDescent="0.75">
      <c r="A1060">
        <v>3</v>
      </c>
      <c r="B1060">
        <v>4.4800000000000004</v>
      </c>
    </row>
    <row r="1061" spans="1:2" x14ac:dyDescent="0.75">
      <c r="A1061">
        <v>3</v>
      </c>
      <c r="B1061">
        <v>10.050000000000001</v>
      </c>
    </row>
    <row r="1062" spans="1:2" x14ac:dyDescent="0.75">
      <c r="A1062">
        <v>3</v>
      </c>
      <c r="B1062">
        <v>11.91</v>
      </c>
    </row>
    <row r="1063" spans="1:2" x14ac:dyDescent="0.75">
      <c r="A1063">
        <v>3</v>
      </c>
      <c r="B1063">
        <v>8.49</v>
      </c>
    </row>
    <row r="1064" spans="1:2" x14ac:dyDescent="0.75">
      <c r="A1064">
        <v>3</v>
      </c>
      <c r="B1064">
        <v>8.1999999999999993</v>
      </c>
    </row>
    <row r="1065" spans="1:2" x14ac:dyDescent="0.75">
      <c r="A1065">
        <v>3</v>
      </c>
      <c r="B1065">
        <v>13.175370040000001</v>
      </c>
    </row>
    <row r="1066" spans="1:2" x14ac:dyDescent="0.75">
      <c r="A1066">
        <v>3</v>
      </c>
      <c r="B1066">
        <v>7.79</v>
      </c>
    </row>
    <row r="1067" spans="1:2" x14ac:dyDescent="0.75">
      <c r="A1067">
        <v>3</v>
      </c>
      <c r="B1067">
        <v>10.48</v>
      </c>
    </row>
    <row r="1068" spans="1:2" x14ac:dyDescent="0.75">
      <c r="A1068">
        <v>3</v>
      </c>
      <c r="B1068">
        <v>16</v>
      </c>
    </row>
    <row r="1069" spans="1:2" x14ac:dyDescent="0.75">
      <c r="A1069">
        <v>3</v>
      </c>
      <c r="B1069">
        <v>11.62</v>
      </c>
    </row>
    <row r="1070" spans="1:2" x14ac:dyDescent="0.75">
      <c r="A1070">
        <v>3</v>
      </c>
      <c r="B1070">
        <v>10.87156766</v>
      </c>
    </row>
    <row r="1071" spans="1:2" x14ac:dyDescent="0.75">
      <c r="A1071">
        <v>3</v>
      </c>
      <c r="B1071">
        <v>9.09</v>
      </c>
    </row>
    <row r="1072" spans="1:2" x14ac:dyDescent="0.75">
      <c r="A1072">
        <v>3</v>
      </c>
      <c r="B1072">
        <v>10.06</v>
      </c>
    </row>
    <row r="1073" spans="1:2" x14ac:dyDescent="0.75">
      <c r="A1073">
        <v>3</v>
      </c>
      <c r="B1073">
        <v>15.970049769999999</v>
      </c>
    </row>
    <row r="1074" spans="1:2" x14ac:dyDescent="0.75">
      <c r="A1074">
        <v>3</v>
      </c>
      <c r="B1074">
        <v>10.28</v>
      </c>
    </row>
    <row r="1075" spans="1:2" x14ac:dyDescent="0.75">
      <c r="A1075">
        <v>3</v>
      </c>
      <c r="B1075">
        <v>13.74</v>
      </c>
    </row>
    <row r="1076" spans="1:2" x14ac:dyDescent="0.75">
      <c r="A1076">
        <v>3</v>
      </c>
      <c r="B1076">
        <v>9.75</v>
      </c>
    </row>
    <row r="1077" spans="1:2" x14ac:dyDescent="0.75">
      <c r="A1077">
        <v>3</v>
      </c>
      <c r="B1077">
        <v>13.57</v>
      </c>
    </row>
    <row r="1078" spans="1:2" x14ac:dyDescent="0.75">
      <c r="A1078">
        <v>3</v>
      </c>
      <c r="B1078">
        <v>21.48</v>
      </c>
    </row>
    <row r="1079" spans="1:2" x14ac:dyDescent="0.75">
      <c r="A1079">
        <v>3</v>
      </c>
      <c r="B1079">
        <v>7.7</v>
      </c>
    </row>
    <row r="1080" spans="1:2" x14ac:dyDescent="0.75">
      <c r="A1080">
        <v>3</v>
      </c>
      <c r="B1080">
        <v>12.54</v>
      </c>
    </row>
    <row r="1081" spans="1:2" x14ac:dyDescent="0.75">
      <c r="A1081">
        <v>3</v>
      </c>
      <c r="B1081">
        <v>14.38</v>
      </c>
    </row>
    <row r="1082" spans="1:2" x14ac:dyDescent="0.75">
      <c r="A1082">
        <v>3</v>
      </c>
      <c r="B1082">
        <v>19.25</v>
      </c>
    </row>
    <row r="1083" spans="1:2" x14ac:dyDescent="0.75">
      <c r="A1083">
        <v>3</v>
      </c>
      <c r="B1083">
        <v>3.26</v>
      </c>
    </row>
    <row r="1084" spans="1:2" x14ac:dyDescent="0.75">
      <c r="A1084">
        <v>3</v>
      </c>
      <c r="B1084">
        <v>6.11</v>
      </c>
    </row>
  </sheetData>
  <sortState xmlns:xlrd2="http://schemas.microsoft.com/office/spreadsheetml/2017/richdata2" ref="A13:C3584">
    <sortCondition ref="C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C272-6DAE-4D5F-97CD-08513AB1375E}">
  <dimension ref="A1:AL684"/>
  <sheetViews>
    <sheetView tabSelected="1" zoomScale="81" zoomScaleNormal="40" workbookViewId="0">
      <pane ySplit="1" topLeftCell="A2" activePane="bottomLeft" state="frozen"/>
      <selection pane="bottomLeft" activeCell="D8" sqref="D8"/>
    </sheetView>
  </sheetViews>
  <sheetFormatPr defaultColWidth="9.04296875" defaultRowHeight="14.75" x14ac:dyDescent="0.75"/>
  <cols>
    <col min="1" max="1" width="17.26953125" customWidth="1"/>
    <col min="2" max="2" width="12.1328125" bestFit="1" customWidth="1"/>
    <col min="3" max="3" width="7" customWidth="1"/>
    <col min="6" max="8" width="8.86328125" customWidth="1"/>
    <col min="9" max="9" width="9.1328125" customWidth="1"/>
    <col min="10" max="11" width="8.86328125" customWidth="1"/>
    <col min="12" max="12" width="12.40625" customWidth="1"/>
    <col min="13" max="13" width="13.1328125" customWidth="1"/>
    <col min="14" max="17" width="8.86328125" style="6" customWidth="1"/>
    <col min="18" max="18" width="9.04296875" style="6" customWidth="1"/>
    <col min="19" max="19" width="11.7265625" style="6" customWidth="1"/>
    <col min="20" max="20" width="8.86328125" customWidth="1"/>
    <col min="21" max="21" width="8.86328125" style="7" customWidth="1"/>
    <col min="22" max="22" width="8.86328125" customWidth="1"/>
    <col min="23" max="23" width="8.86328125" style="7" customWidth="1"/>
    <col min="24" max="25" width="9.04296875" customWidth="1"/>
    <col min="26" max="26" width="4.76953125" customWidth="1"/>
    <col min="27" max="27" width="8.86328125" style="1" customWidth="1"/>
    <col min="28" max="37" width="11" style="1" customWidth="1"/>
    <col min="38" max="38" width="9" customWidth="1"/>
    <col min="39" max="42" width="8.7265625" customWidth="1"/>
  </cols>
  <sheetData>
    <row r="1" spans="1:38" s="22" customFormat="1" x14ac:dyDescent="0.75">
      <c r="A1" s="22" t="s">
        <v>265</v>
      </c>
      <c r="B1" s="23" t="s">
        <v>99</v>
      </c>
      <c r="C1" s="22" t="s">
        <v>289</v>
      </c>
      <c r="D1" s="22" t="s">
        <v>0</v>
      </c>
      <c r="E1" s="22" t="s">
        <v>178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285</v>
      </c>
      <c r="M1" s="22" t="s">
        <v>179</v>
      </c>
      <c r="N1" s="24" t="s">
        <v>286</v>
      </c>
      <c r="O1" s="24" t="s">
        <v>7</v>
      </c>
      <c r="P1" s="24" t="s">
        <v>8</v>
      </c>
      <c r="Q1" s="24" t="s">
        <v>9</v>
      </c>
      <c r="R1" s="24" t="s">
        <v>290</v>
      </c>
      <c r="S1" s="24" t="s">
        <v>10</v>
      </c>
      <c r="T1" s="22" t="s">
        <v>287</v>
      </c>
      <c r="U1" s="25" t="s">
        <v>180</v>
      </c>
      <c r="V1" s="22" t="s">
        <v>259</v>
      </c>
      <c r="W1" s="25" t="s">
        <v>181</v>
      </c>
      <c r="X1" s="22" t="s">
        <v>272</v>
      </c>
      <c r="Y1" s="22" t="s">
        <v>273</v>
      </c>
      <c r="Z1" s="22" t="s">
        <v>274</v>
      </c>
      <c r="AA1" s="26" t="s">
        <v>266</v>
      </c>
      <c r="AB1" s="26" t="s">
        <v>288</v>
      </c>
      <c r="AC1" s="26" t="s">
        <v>275</v>
      </c>
      <c r="AD1" s="26" t="s">
        <v>276</v>
      </c>
      <c r="AE1" s="26" t="s">
        <v>277</v>
      </c>
      <c r="AF1" s="26" t="s">
        <v>278</v>
      </c>
      <c r="AG1" s="26" t="s">
        <v>279</v>
      </c>
      <c r="AH1" s="26" t="s">
        <v>280</v>
      </c>
      <c r="AI1" s="26" t="s">
        <v>281</v>
      </c>
      <c r="AJ1" s="26" t="s">
        <v>282</v>
      </c>
      <c r="AK1" s="26" t="s">
        <v>283</v>
      </c>
      <c r="AL1" s="26" t="s">
        <v>284</v>
      </c>
    </row>
    <row r="2" spans="1:38" x14ac:dyDescent="0.75">
      <c r="A2" s="9" t="s">
        <v>158</v>
      </c>
      <c r="B2" s="9" t="s">
        <v>261</v>
      </c>
      <c r="C2" s="9" t="s">
        <v>161</v>
      </c>
      <c r="D2" s="9" t="s">
        <v>74</v>
      </c>
      <c r="E2" s="9" t="s">
        <v>75</v>
      </c>
      <c r="F2" s="9">
        <v>25</v>
      </c>
      <c r="G2" s="9">
        <v>9</v>
      </c>
      <c r="H2" s="9">
        <v>2000</v>
      </c>
      <c r="I2" s="13">
        <v>0.91666666666666663</v>
      </c>
      <c r="J2" s="9">
        <v>-33.854815000000002</v>
      </c>
      <c r="K2" s="9">
        <v>151.216453</v>
      </c>
      <c r="L2" s="9">
        <v>94768099999</v>
      </c>
      <c r="M2" s="9" t="s">
        <v>190</v>
      </c>
      <c r="N2" s="10">
        <v>1.61</v>
      </c>
      <c r="O2" s="10">
        <v>18</v>
      </c>
      <c r="P2" s="10">
        <v>13</v>
      </c>
      <c r="Q2" s="10">
        <v>6.1111208888928017</v>
      </c>
      <c r="R2" s="10">
        <v>2.5274230911326812</v>
      </c>
      <c r="S2" s="10">
        <v>72.601177904069289</v>
      </c>
      <c r="T2" s="9">
        <v>5</v>
      </c>
      <c r="U2" s="11">
        <v>0</v>
      </c>
      <c r="V2" s="9">
        <v>10</v>
      </c>
      <c r="W2" s="11">
        <v>0</v>
      </c>
      <c r="X2" s="9">
        <v>17.8</v>
      </c>
      <c r="Y2" s="9">
        <v>20</v>
      </c>
      <c r="Z2" s="9">
        <v>15.6</v>
      </c>
      <c r="AA2" s="12">
        <v>1.831886574074074E-2</v>
      </c>
      <c r="AB2" s="12">
        <v>1.8834954000000001E-2</v>
      </c>
      <c r="AC2" s="12">
        <v>1.8960648E-2</v>
      </c>
      <c r="AD2" s="12">
        <v>1.896169E-2</v>
      </c>
      <c r="AE2" s="12">
        <v>1.8978588000000001E-2</v>
      </c>
      <c r="AF2" s="12">
        <v>1.8986573999999999E-2</v>
      </c>
      <c r="AG2" s="12">
        <v>1.9036457999999999E-2</v>
      </c>
      <c r="AH2" s="12">
        <v>1.9187847000000001E-2</v>
      </c>
      <c r="AI2" s="12">
        <v>1.9218056000000001E-2</v>
      </c>
      <c r="AJ2" s="12">
        <v>1.9260301000000001E-2</v>
      </c>
      <c r="AK2" s="12">
        <v>1.9265740999999999E-2</v>
      </c>
      <c r="AL2" s="12">
        <v>1.9284374999999999E-2</v>
      </c>
    </row>
    <row r="3" spans="1:38" x14ac:dyDescent="0.75">
      <c r="A3" s="9" t="s">
        <v>158</v>
      </c>
      <c r="B3" s="9" t="s">
        <v>261</v>
      </c>
      <c r="C3" s="9" t="s">
        <v>162</v>
      </c>
      <c r="D3" s="9" t="s">
        <v>74</v>
      </c>
      <c r="E3" s="9" t="s">
        <v>75</v>
      </c>
      <c r="F3" s="9">
        <v>30</v>
      </c>
      <c r="G3" s="9">
        <v>9</v>
      </c>
      <c r="H3" s="9">
        <v>2000</v>
      </c>
      <c r="I3" s="13">
        <v>0.79166666666666663</v>
      </c>
      <c r="J3" s="9">
        <v>-33.854815000000002</v>
      </c>
      <c r="K3" s="9">
        <v>151.216453</v>
      </c>
      <c r="L3" s="9">
        <v>94768099999</v>
      </c>
      <c r="M3" s="9" t="s">
        <v>190</v>
      </c>
      <c r="N3" s="10">
        <v>1.61</v>
      </c>
      <c r="O3" s="10">
        <v>21</v>
      </c>
      <c r="P3" s="10">
        <v>12</v>
      </c>
      <c r="Q3" s="10">
        <v>3.6111168888912006</v>
      </c>
      <c r="R3" s="10">
        <v>1.493477281123857</v>
      </c>
      <c r="S3" s="10">
        <v>56.443043345268009</v>
      </c>
      <c r="T3" s="9">
        <v>3</v>
      </c>
      <c r="U3" s="11">
        <v>0</v>
      </c>
      <c r="V3" s="9">
        <v>10</v>
      </c>
      <c r="W3" s="11">
        <v>0</v>
      </c>
      <c r="X3" s="9">
        <v>20.6</v>
      </c>
      <c r="Y3" s="9">
        <v>21.4</v>
      </c>
      <c r="Z3" s="9">
        <v>16.8</v>
      </c>
      <c r="AA3" s="12">
        <v>2.0506712962962963E-2</v>
      </c>
      <c r="AB3" s="12">
        <v>2.1546644E-2</v>
      </c>
      <c r="AC3" s="12">
        <v>2.1035763999999998E-2</v>
      </c>
      <c r="AD3" s="12">
        <v>2.1093519000000002E-2</v>
      </c>
      <c r="AE3" s="12">
        <v>2.1098148000000001E-2</v>
      </c>
      <c r="AF3" s="12">
        <v>2.1145486000000002E-2</v>
      </c>
      <c r="AG3" s="12">
        <v>2.1264583E-2</v>
      </c>
      <c r="AH3" s="12">
        <v>2.1451042E-2</v>
      </c>
      <c r="AI3" s="12">
        <v>2.1608102000000001E-2</v>
      </c>
      <c r="AJ3" s="12">
        <v>2.1697917000000001E-2</v>
      </c>
      <c r="AK3" s="12">
        <v>2.1773958E-2</v>
      </c>
      <c r="AL3" s="12">
        <v>2.1845369999999999E-2</v>
      </c>
    </row>
    <row r="4" spans="1:38" x14ac:dyDescent="0.75">
      <c r="A4" s="9" t="s">
        <v>175</v>
      </c>
      <c r="B4" s="9" t="s">
        <v>261</v>
      </c>
      <c r="C4" s="9" t="s">
        <v>161</v>
      </c>
      <c r="D4" s="9" t="s">
        <v>54</v>
      </c>
      <c r="E4" s="9" t="s">
        <v>55</v>
      </c>
      <c r="F4" s="9">
        <v>8</v>
      </c>
      <c r="G4" s="9">
        <v>8</v>
      </c>
      <c r="H4" s="9">
        <v>2001</v>
      </c>
      <c r="I4" s="13">
        <v>0.89583333333333337</v>
      </c>
      <c r="J4" s="9">
        <v>53.535411000000003</v>
      </c>
      <c r="K4" s="9">
        <v>-113.50799000000001</v>
      </c>
      <c r="L4" s="9">
        <v>71157099999</v>
      </c>
      <c r="M4" s="9" t="s">
        <v>195</v>
      </c>
      <c r="N4" s="10">
        <v>3.52</v>
      </c>
      <c r="O4" s="10">
        <v>13</v>
      </c>
      <c r="P4" s="10">
        <v>10</v>
      </c>
      <c r="Q4" s="10">
        <v>1.1111128888896</v>
      </c>
      <c r="R4" s="10">
        <v>0.45953147111503284</v>
      </c>
      <c r="S4" s="10">
        <v>82.01089048494444</v>
      </c>
      <c r="T4" s="9">
        <v>7</v>
      </c>
      <c r="U4" s="11"/>
      <c r="V4" s="9">
        <v>-6</v>
      </c>
      <c r="W4" s="11">
        <v>243.24144347150323</v>
      </c>
      <c r="X4" s="9">
        <v>12.5</v>
      </c>
      <c r="Y4" s="9">
        <v>16.100000000000001</v>
      </c>
      <c r="Z4" s="9">
        <v>13.6</v>
      </c>
      <c r="AA4" s="12">
        <v>1.831886574074074E-2</v>
      </c>
      <c r="AB4" s="12">
        <v>1.8899883999999999E-2</v>
      </c>
      <c r="AC4" s="12">
        <v>1.9366319E-2</v>
      </c>
      <c r="AD4" s="12">
        <v>1.9374652999999999E-2</v>
      </c>
      <c r="AE4" s="12">
        <v>1.9379745E-2</v>
      </c>
      <c r="AF4" s="12">
        <v>1.9389351999999999E-2</v>
      </c>
      <c r="AG4" s="12">
        <v>1.9398958000000001E-2</v>
      </c>
      <c r="AH4" s="12">
        <v>1.9404860999999999E-2</v>
      </c>
      <c r="AI4" s="12">
        <v>1.9416203999999999E-2</v>
      </c>
      <c r="AJ4" s="12">
        <v>1.9421991E-2</v>
      </c>
      <c r="AK4" s="12">
        <v>1.947581E-2</v>
      </c>
      <c r="AL4" s="12">
        <v>1.950706E-2</v>
      </c>
    </row>
    <row r="5" spans="1:38" x14ac:dyDescent="0.75">
      <c r="A5" s="9" t="s">
        <v>175</v>
      </c>
      <c r="B5" s="9" t="s">
        <v>261</v>
      </c>
      <c r="C5" s="9" t="s">
        <v>162</v>
      </c>
      <c r="D5" s="9" t="s">
        <v>54</v>
      </c>
      <c r="E5" s="9" t="s">
        <v>55</v>
      </c>
      <c r="F5" s="9">
        <v>7</v>
      </c>
      <c r="G5" s="9">
        <v>8</v>
      </c>
      <c r="H5" s="9">
        <v>2001</v>
      </c>
      <c r="I5" s="13">
        <v>0.87847222222222221</v>
      </c>
      <c r="J5" s="9">
        <v>53.535411000000003</v>
      </c>
      <c r="K5" s="9">
        <v>-113.50799000000001</v>
      </c>
      <c r="L5" s="9">
        <v>71157099999</v>
      </c>
      <c r="M5" s="9" t="s">
        <v>195</v>
      </c>
      <c r="N5" s="10">
        <v>3.52</v>
      </c>
      <c r="O5" s="10">
        <v>16</v>
      </c>
      <c r="P5" s="10">
        <v>11</v>
      </c>
      <c r="Q5" s="10">
        <v>1.6666693333344003</v>
      </c>
      <c r="R5" s="10">
        <v>0.68929720667254935</v>
      </c>
      <c r="S5" s="10">
        <v>72.230456407253413</v>
      </c>
      <c r="T5" s="9">
        <v>5</v>
      </c>
      <c r="U5" s="11"/>
      <c r="V5" s="9">
        <v>-6</v>
      </c>
      <c r="W5" s="11">
        <v>344.55716488321224</v>
      </c>
      <c r="X5" s="9">
        <v>15.5</v>
      </c>
      <c r="Y5" s="9">
        <v>18.2</v>
      </c>
      <c r="Z5" s="9">
        <v>16.399999999999999</v>
      </c>
      <c r="AA5" s="12">
        <v>2.0506712962962963E-2</v>
      </c>
      <c r="AB5" s="12">
        <v>2.1117593E-2</v>
      </c>
      <c r="AC5" s="12">
        <v>2.2092707999999999E-2</v>
      </c>
      <c r="AD5" s="12">
        <v>2.2093171000000002E-2</v>
      </c>
      <c r="AE5" s="12">
        <v>2.2106250000000001E-2</v>
      </c>
      <c r="AF5" s="12">
        <v>2.2107175999999999E-2</v>
      </c>
      <c r="AG5" s="12">
        <v>2.2262269000000001E-2</v>
      </c>
      <c r="AH5" s="12">
        <v>2.2279397999999999E-2</v>
      </c>
      <c r="AI5" s="12">
        <v>2.2295717999999999E-2</v>
      </c>
      <c r="AJ5" s="12">
        <v>2.2328819E-2</v>
      </c>
      <c r="AK5" s="12">
        <v>2.2390740999999999E-2</v>
      </c>
      <c r="AL5" s="12">
        <v>2.2437962999999998E-2</v>
      </c>
    </row>
    <row r="6" spans="1:38" x14ac:dyDescent="0.75">
      <c r="A6" s="9" t="s">
        <v>172</v>
      </c>
      <c r="B6" s="9" t="s">
        <v>261</v>
      </c>
      <c r="C6" s="9" t="s">
        <v>161</v>
      </c>
      <c r="D6" s="9" t="s">
        <v>168</v>
      </c>
      <c r="E6" s="9" t="s">
        <v>169</v>
      </c>
      <c r="F6" s="9">
        <v>26</v>
      </c>
      <c r="G6" s="9">
        <v>7</v>
      </c>
      <c r="H6" s="9">
        <v>2002</v>
      </c>
      <c r="I6" s="13">
        <v>0.875</v>
      </c>
      <c r="J6" s="9">
        <v>53.479489200000003</v>
      </c>
      <c r="K6" s="9">
        <v>-2.2451148000000001</v>
      </c>
      <c r="L6" s="9">
        <v>3334099999</v>
      </c>
      <c r="M6" s="9" t="s">
        <v>182</v>
      </c>
      <c r="N6" s="10">
        <v>14.11</v>
      </c>
      <c r="O6" s="10">
        <v>16.8</v>
      </c>
      <c r="P6" s="10">
        <v>12.7</v>
      </c>
      <c r="Q6" s="10">
        <v>2.6</v>
      </c>
      <c r="R6" s="10">
        <v>1.0753019219254136</v>
      </c>
      <c r="S6" s="10">
        <v>76.790000000000006</v>
      </c>
      <c r="T6" s="9">
        <v>6</v>
      </c>
      <c r="U6" s="11">
        <v>0</v>
      </c>
      <c r="V6" s="9">
        <v>1</v>
      </c>
      <c r="W6" s="11">
        <v>0</v>
      </c>
      <c r="X6" s="9">
        <v>16.5</v>
      </c>
      <c r="Y6" s="9">
        <v>19.2</v>
      </c>
      <c r="Z6" s="9">
        <v>14.7</v>
      </c>
      <c r="AA6" s="12">
        <v>1.831886574074074E-2</v>
      </c>
      <c r="AB6" s="14">
        <v>1.9287037037037037E-2</v>
      </c>
      <c r="AC6" s="14">
        <v>1.9275347222222221E-2</v>
      </c>
      <c r="AD6" s="14">
        <v>1.9276157407407405E-2</v>
      </c>
      <c r="AE6" s="14">
        <v>1.9279861111111112E-2</v>
      </c>
      <c r="AF6" s="14">
        <v>1.9280439814814816E-2</v>
      </c>
      <c r="AG6" s="14">
        <v>1.9625E-2</v>
      </c>
      <c r="AH6" s="14">
        <v>1.9782638888888888E-2</v>
      </c>
      <c r="AI6" s="14">
        <v>1.9814699074074075E-2</v>
      </c>
      <c r="AJ6" s="14">
        <v>1.9852662037037037E-2</v>
      </c>
      <c r="AK6" s="14">
        <v>1.9874074074074075E-2</v>
      </c>
      <c r="AL6" s="14">
        <v>2.0038541666666666E-2</v>
      </c>
    </row>
    <row r="7" spans="1:38" x14ac:dyDescent="0.75">
      <c r="A7" s="9" t="s">
        <v>172</v>
      </c>
      <c r="B7" s="9" t="s">
        <v>261</v>
      </c>
      <c r="C7" s="9" t="s">
        <v>162</v>
      </c>
      <c r="D7" s="9" t="s">
        <v>168</v>
      </c>
      <c r="E7" s="9" t="s">
        <v>169</v>
      </c>
      <c r="F7" s="9">
        <v>30</v>
      </c>
      <c r="G7" s="9">
        <v>7</v>
      </c>
      <c r="H7" s="9">
        <v>2002</v>
      </c>
      <c r="I7" s="13">
        <v>0.875</v>
      </c>
      <c r="J7" s="9">
        <v>53.479489200000003</v>
      </c>
      <c r="K7" s="9">
        <v>-2.2451148000000001</v>
      </c>
      <c r="L7" s="9">
        <v>3334099999</v>
      </c>
      <c r="M7" s="9" t="s">
        <v>182</v>
      </c>
      <c r="N7" s="10">
        <v>14.11</v>
      </c>
      <c r="O7" s="10">
        <v>16.3</v>
      </c>
      <c r="P7" s="10">
        <v>15.6</v>
      </c>
      <c r="Q7" s="10">
        <v>2.1</v>
      </c>
      <c r="R7" s="10">
        <v>0.86851309078591099</v>
      </c>
      <c r="S7" s="10">
        <v>95.63</v>
      </c>
      <c r="T7" s="9">
        <v>8</v>
      </c>
      <c r="U7" s="11">
        <v>0</v>
      </c>
      <c r="V7" s="9">
        <v>1</v>
      </c>
      <c r="W7" s="11">
        <v>0</v>
      </c>
      <c r="X7" s="9">
        <v>16.5</v>
      </c>
      <c r="Y7" s="9">
        <v>20.100000000000001</v>
      </c>
      <c r="Z7" s="9">
        <v>15.6</v>
      </c>
      <c r="AA7" s="12">
        <v>2.0506712962962963E-2</v>
      </c>
      <c r="AB7" s="14">
        <v>2.2007175925925927E-2</v>
      </c>
      <c r="AC7" s="14">
        <v>2.1849884259259256E-2</v>
      </c>
      <c r="AD7" s="14">
        <v>2.1898611111111108E-2</v>
      </c>
      <c r="AE7" s="14">
        <v>2.1900462962962965E-2</v>
      </c>
      <c r="AF7" s="14">
        <v>2.2203587962962967E-2</v>
      </c>
      <c r="AG7" s="14">
        <v>2.2566319444444444E-2</v>
      </c>
      <c r="AH7" s="14">
        <v>2.3340277777777779E-2</v>
      </c>
      <c r="AI7" s="14">
        <v>2.3595949074074075E-2</v>
      </c>
      <c r="AJ7" s="14">
        <v>2.390625E-2</v>
      </c>
      <c r="AK7" s="9"/>
      <c r="AL7" s="9"/>
    </row>
    <row r="8" spans="1:38" x14ac:dyDescent="0.75">
      <c r="A8" s="9" t="s">
        <v>175</v>
      </c>
      <c r="B8" s="9" t="s">
        <v>261</v>
      </c>
      <c r="C8" s="9" t="s">
        <v>161</v>
      </c>
      <c r="D8" s="9" t="s">
        <v>36</v>
      </c>
      <c r="E8" s="9" t="s">
        <v>37</v>
      </c>
      <c r="F8" s="9">
        <v>24</v>
      </c>
      <c r="G8" s="9">
        <v>8</v>
      </c>
      <c r="H8" s="9">
        <v>2003</v>
      </c>
      <c r="I8" s="13">
        <v>0.79166666666666663</v>
      </c>
      <c r="J8" s="9">
        <v>48.856696900000003</v>
      </c>
      <c r="K8" s="9">
        <v>2.3514615999999999</v>
      </c>
      <c r="L8" s="9">
        <v>7156099999</v>
      </c>
      <c r="M8" s="9" t="s">
        <v>196</v>
      </c>
      <c r="N8" s="10">
        <v>4.6399999999999997</v>
      </c>
      <c r="O8" s="10">
        <v>22.9</v>
      </c>
      <c r="P8" s="10">
        <v>11.9</v>
      </c>
      <c r="Q8" s="10">
        <v>4.0999999999999996</v>
      </c>
      <c r="R8" s="10">
        <v>1.6956684153439212</v>
      </c>
      <c r="S8" s="10">
        <v>49.95</v>
      </c>
      <c r="T8" s="9">
        <v>2</v>
      </c>
      <c r="U8" s="11">
        <v>0</v>
      </c>
      <c r="V8" s="9">
        <v>2</v>
      </c>
      <c r="W8" s="11">
        <v>401.34847248698441</v>
      </c>
      <c r="X8" s="9">
        <v>22.6</v>
      </c>
      <c r="Y8" s="9">
        <v>22.4</v>
      </c>
      <c r="Z8" s="9">
        <v>20.100000000000001</v>
      </c>
      <c r="AA8" s="12">
        <v>1.831886574074074E-2</v>
      </c>
      <c r="AB8" s="12">
        <v>1.8899883999999999E-2</v>
      </c>
      <c r="AC8" s="12">
        <v>1.8629282E-2</v>
      </c>
      <c r="AD8" s="12">
        <v>1.8643171E-2</v>
      </c>
      <c r="AE8" s="12">
        <v>1.8766667000000001E-2</v>
      </c>
      <c r="AF8" s="12">
        <v>1.8961573999999998E-2</v>
      </c>
      <c r="AG8" s="12">
        <v>1.8980786999999999E-2</v>
      </c>
      <c r="AH8" s="12">
        <v>1.9138888999999999E-2</v>
      </c>
      <c r="AI8" s="12">
        <v>1.9271412000000002E-2</v>
      </c>
      <c r="AJ8" s="12">
        <v>1.9276156999999999E-2</v>
      </c>
      <c r="AK8" s="12">
        <v>1.9304281999999999E-2</v>
      </c>
      <c r="AL8" s="12">
        <v>1.9385069000000001E-2</v>
      </c>
    </row>
    <row r="9" spans="1:38" x14ac:dyDescent="0.75">
      <c r="A9" s="9" t="s">
        <v>175</v>
      </c>
      <c r="B9" s="9" t="s">
        <v>261</v>
      </c>
      <c r="C9" s="9" t="s">
        <v>162</v>
      </c>
      <c r="D9" s="9" t="s">
        <v>36</v>
      </c>
      <c r="E9" s="9" t="s">
        <v>37</v>
      </c>
      <c r="F9" s="9">
        <v>23</v>
      </c>
      <c r="G9" s="9">
        <v>8</v>
      </c>
      <c r="H9" s="9">
        <v>2003</v>
      </c>
      <c r="I9" s="13">
        <v>0.84375</v>
      </c>
      <c r="J9" s="9">
        <v>48.856696900000003</v>
      </c>
      <c r="K9" s="9">
        <v>2.3514615999999999</v>
      </c>
      <c r="L9" s="9">
        <v>7156099999</v>
      </c>
      <c r="M9" s="9" t="s">
        <v>196</v>
      </c>
      <c r="N9" s="10">
        <v>4.6399999999999997</v>
      </c>
      <c r="O9" s="10">
        <v>21.9</v>
      </c>
      <c r="P9" s="10">
        <v>15.5</v>
      </c>
      <c r="Q9" s="10">
        <v>2.1</v>
      </c>
      <c r="R9" s="10">
        <v>0.86851309078591099</v>
      </c>
      <c r="S9" s="10">
        <v>67.05</v>
      </c>
      <c r="T9" s="9">
        <v>4</v>
      </c>
      <c r="U9" s="11">
        <v>15</v>
      </c>
      <c r="V9" s="9">
        <v>2</v>
      </c>
      <c r="W9" s="11">
        <v>174.2546260473554</v>
      </c>
      <c r="X9" s="9">
        <v>21.9</v>
      </c>
      <c r="Y9" s="9">
        <v>23.3</v>
      </c>
      <c r="Z9" s="9">
        <v>19.899999999999999</v>
      </c>
      <c r="AA9" s="12">
        <v>2.0506712962962963E-2</v>
      </c>
      <c r="AB9" s="12">
        <v>2.1117593E-2</v>
      </c>
      <c r="AC9" s="12">
        <v>2.0881713E-2</v>
      </c>
      <c r="AD9" s="12">
        <v>2.0916087999999999E-2</v>
      </c>
      <c r="AE9" s="12">
        <v>2.0916667E-2</v>
      </c>
      <c r="AF9" s="12">
        <v>2.0978356E-2</v>
      </c>
      <c r="AG9" s="12">
        <v>2.1100346999999998E-2</v>
      </c>
      <c r="AH9" s="12">
        <v>2.1136574000000002E-2</v>
      </c>
      <c r="AI9" s="12">
        <v>2.1198495000000001E-2</v>
      </c>
      <c r="AJ9" s="12">
        <v>2.1269443999999998E-2</v>
      </c>
      <c r="AK9" s="12">
        <v>2.1540162000000002E-2</v>
      </c>
      <c r="AL9" s="12">
        <v>2.1598843E-2</v>
      </c>
    </row>
    <row r="10" spans="1:38" x14ac:dyDescent="0.75">
      <c r="A10" s="9" t="s">
        <v>158</v>
      </c>
      <c r="B10" s="9" t="s">
        <v>261</v>
      </c>
      <c r="C10" s="9" t="s">
        <v>161</v>
      </c>
      <c r="D10" s="9" t="s">
        <v>78</v>
      </c>
      <c r="E10" s="9" t="s">
        <v>52</v>
      </c>
      <c r="F10" s="9">
        <v>20</v>
      </c>
      <c r="G10" s="9">
        <v>8</v>
      </c>
      <c r="H10" s="9">
        <v>2004</v>
      </c>
      <c r="I10" s="13">
        <v>0.94097222222222221</v>
      </c>
      <c r="J10" s="9">
        <v>37.983941199999997</v>
      </c>
      <c r="K10" s="9">
        <v>23.728305200000001</v>
      </c>
      <c r="L10" s="9">
        <v>16716099999</v>
      </c>
      <c r="M10" s="9" t="s">
        <v>191</v>
      </c>
      <c r="N10" s="10">
        <v>11.32</v>
      </c>
      <c r="O10" s="10">
        <v>22.8</v>
      </c>
      <c r="P10" s="10">
        <v>13.2</v>
      </c>
      <c r="Q10" s="10">
        <v>0</v>
      </c>
      <c r="R10" s="10">
        <v>0</v>
      </c>
      <c r="S10" s="10">
        <v>54.72</v>
      </c>
      <c r="T10" s="9">
        <v>3</v>
      </c>
      <c r="U10" s="11">
        <v>85</v>
      </c>
      <c r="V10" s="9">
        <v>3</v>
      </c>
      <c r="W10" s="11">
        <v>0</v>
      </c>
      <c r="X10" s="9">
        <v>22.6</v>
      </c>
      <c r="Y10" s="9">
        <v>22.8</v>
      </c>
      <c r="Z10" s="9">
        <v>18</v>
      </c>
      <c r="AA10" s="12">
        <v>1.8290625000000001E-2</v>
      </c>
      <c r="AB10" s="12">
        <v>1.8834954000000001E-2</v>
      </c>
      <c r="AC10" s="12">
        <v>1.8809027999999998E-2</v>
      </c>
      <c r="AD10" s="12">
        <v>1.8858680999999999E-2</v>
      </c>
      <c r="AE10" s="12">
        <v>1.9011226999999999E-2</v>
      </c>
      <c r="AF10" s="12">
        <v>1.9044907E-2</v>
      </c>
      <c r="AG10" s="12">
        <v>1.9070601999999999E-2</v>
      </c>
      <c r="AH10" s="12">
        <v>1.9235069E-2</v>
      </c>
      <c r="AI10" s="12">
        <v>1.9289468000000001E-2</v>
      </c>
      <c r="AJ10" s="12">
        <v>1.9410764E-2</v>
      </c>
      <c r="AK10" s="12">
        <v>1.9416782E-2</v>
      </c>
      <c r="AL10" s="12">
        <v>1.9466898E-2</v>
      </c>
    </row>
    <row r="11" spans="1:38" x14ac:dyDescent="0.75">
      <c r="A11" s="9" t="s">
        <v>158</v>
      </c>
      <c r="B11" s="9" t="s">
        <v>261</v>
      </c>
      <c r="C11" s="9" t="s">
        <v>162</v>
      </c>
      <c r="D11" s="9" t="s">
        <v>78</v>
      </c>
      <c r="E11" s="9" t="s">
        <v>52</v>
      </c>
      <c r="F11" s="9">
        <v>27</v>
      </c>
      <c r="G11" s="9">
        <v>8</v>
      </c>
      <c r="H11" s="9">
        <v>2004</v>
      </c>
      <c r="I11" s="13">
        <v>0.90972222222222221</v>
      </c>
      <c r="J11" s="9">
        <v>37.983941199999997</v>
      </c>
      <c r="K11" s="9">
        <v>23.728305200000001</v>
      </c>
      <c r="L11" s="9">
        <v>16716099999</v>
      </c>
      <c r="M11" s="9" t="s">
        <v>191</v>
      </c>
      <c r="N11" s="10">
        <v>11.32</v>
      </c>
      <c r="O11" s="10">
        <v>25.6</v>
      </c>
      <c r="P11" s="10">
        <v>14.7</v>
      </c>
      <c r="Q11" s="10">
        <v>3.6</v>
      </c>
      <c r="R11" s="10">
        <v>1.4888795842044189</v>
      </c>
      <c r="S11" s="10">
        <v>51</v>
      </c>
      <c r="T11" s="9">
        <v>2</v>
      </c>
      <c r="U11" s="11">
        <v>50</v>
      </c>
      <c r="V11" s="9">
        <v>3</v>
      </c>
      <c r="W11" s="11">
        <v>0</v>
      </c>
      <c r="X11" s="9">
        <v>25.5</v>
      </c>
      <c r="Y11" s="9">
        <v>25</v>
      </c>
      <c r="Z11" s="9">
        <v>20.399999999999999</v>
      </c>
      <c r="AA11" s="12">
        <v>2.0506712962962963E-2</v>
      </c>
      <c r="AB11" s="12">
        <v>2.1035763999999998E-2</v>
      </c>
      <c r="AC11" s="12">
        <v>2.1115278000000001E-2</v>
      </c>
      <c r="AD11" s="12">
        <v>2.1122453999999999E-2</v>
      </c>
      <c r="AE11" s="12">
        <v>2.1139120000000001E-2</v>
      </c>
      <c r="AF11" s="12">
        <v>2.116088E-2</v>
      </c>
      <c r="AG11" s="12">
        <v>2.1202777999999999E-2</v>
      </c>
      <c r="AH11" s="12">
        <v>2.1462616E-2</v>
      </c>
      <c r="AI11" s="12">
        <v>2.1575231E-2</v>
      </c>
      <c r="AJ11" s="12">
        <v>2.158125E-2</v>
      </c>
      <c r="AK11" s="12">
        <v>2.1596065000000001E-2</v>
      </c>
      <c r="AL11" s="12">
        <v>2.1604513999999998E-2</v>
      </c>
    </row>
    <row r="12" spans="1:38" x14ac:dyDescent="0.75">
      <c r="A12" s="9" t="s">
        <v>175</v>
      </c>
      <c r="B12" s="9" t="s">
        <v>261</v>
      </c>
      <c r="C12" s="9" t="s">
        <v>161</v>
      </c>
      <c r="D12" s="9" t="s">
        <v>56</v>
      </c>
      <c r="E12" s="9" t="s">
        <v>57</v>
      </c>
      <c r="F12" s="9">
        <v>8</v>
      </c>
      <c r="G12" s="9">
        <v>8</v>
      </c>
      <c r="H12" s="9">
        <v>2005</v>
      </c>
      <c r="I12" s="13">
        <v>0.80555555555555547</v>
      </c>
      <c r="J12" s="9">
        <v>60.167409800000001</v>
      </c>
      <c r="K12" s="9">
        <v>24.942576899999999</v>
      </c>
      <c r="L12" s="9">
        <v>2988099999</v>
      </c>
      <c r="M12" s="9" t="s">
        <v>197</v>
      </c>
      <c r="N12" s="10">
        <v>10.16</v>
      </c>
      <c r="O12" s="10">
        <v>18.399999999999999</v>
      </c>
      <c r="P12" s="10">
        <v>16.7</v>
      </c>
      <c r="Q12" s="10">
        <v>10</v>
      </c>
      <c r="R12" s="10">
        <v>4.1357766227900523</v>
      </c>
      <c r="S12" s="10">
        <v>89.84</v>
      </c>
      <c r="T12" s="9">
        <v>8</v>
      </c>
      <c r="U12" s="11">
        <v>80</v>
      </c>
      <c r="V12" s="9">
        <v>3</v>
      </c>
      <c r="W12" s="11">
        <v>46.083385167490349</v>
      </c>
      <c r="X12" s="9">
        <v>18.600000000000001</v>
      </c>
      <c r="Y12" s="9">
        <v>21.8</v>
      </c>
      <c r="Z12" s="9">
        <v>17.600000000000001</v>
      </c>
      <c r="AA12" s="12">
        <v>1.8290625000000001E-2</v>
      </c>
      <c r="AB12" s="12">
        <v>1.8629282407407407E-2</v>
      </c>
      <c r="AC12" s="12">
        <v>1.8846412E-2</v>
      </c>
      <c r="AD12" s="12">
        <v>1.8852661999999999E-2</v>
      </c>
      <c r="AE12" s="12">
        <v>1.8853703999999999E-2</v>
      </c>
      <c r="AF12" s="12">
        <v>1.8877082999999999E-2</v>
      </c>
      <c r="AG12" s="12">
        <v>1.8894792000000001E-2</v>
      </c>
      <c r="AH12" s="12">
        <v>1.8898379999999999E-2</v>
      </c>
      <c r="AI12" s="12">
        <v>1.8901504999999999E-2</v>
      </c>
      <c r="AJ12" s="12">
        <v>1.8919444000000001E-2</v>
      </c>
      <c r="AK12" s="12">
        <v>1.8937730999999999E-2</v>
      </c>
      <c r="AL12" s="12">
        <v>1.9136805999999999E-2</v>
      </c>
    </row>
    <row r="13" spans="1:38" x14ac:dyDescent="0.75">
      <c r="A13" s="9" t="s">
        <v>175</v>
      </c>
      <c r="B13" s="9" t="s">
        <v>261</v>
      </c>
      <c r="C13" s="9" t="s">
        <v>162</v>
      </c>
      <c r="D13" s="9" t="s">
        <v>56</v>
      </c>
      <c r="E13" s="9" t="s">
        <v>57</v>
      </c>
      <c r="F13" s="9">
        <v>6</v>
      </c>
      <c r="G13" s="9">
        <v>8</v>
      </c>
      <c r="H13" s="9">
        <v>2005</v>
      </c>
      <c r="I13" s="13">
        <v>0.88541666666666663</v>
      </c>
      <c r="J13" s="9">
        <v>60.167409800000001</v>
      </c>
      <c r="K13" s="9">
        <v>24.942576899999999</v>
      </c>
      <c r="L13" s="9">
        <v>2988099999</v>
      </c>
      <c r="M13" s="9" t="s">
        <v>197</v>
      </c>
      <c r="N13" s="10">
        <v>10.16</v>
      </c>
      <c r="O13" s="10">
        <v>15.8</v>
      </c>
      <c r="P13" s="10">
        <v>15</v>
      </c>
      <c r="Q13" s="10">
        <v>5</v>
      </c>
      <c r="R13" s="10">
        <v>2.0678883113950262</v>
      </c>
      <c r="S13" s="10">
        <v>95</v>
      </c>
      <c r="T13" s="9">
        <v>8</v>
      </c>
      <c r="U13" s="11">
        <v>15</v>
      </c>
      <c r="V13" s="9">
        <v>3</v>
      </c>
      <c r="W13" s="11">
        <v>3.0749357574787028E-2</v>
      </c>
      <c r="X13" s="9">
        <v>15.9</v>
      </c>
      <c r="Y13" s="9">
        <v>19.600000000000001</v>
      </c>
      <c r="Z13" s="9">
        <v>15.2</v>
      </c>
      <c r="AA13" s="12">
        <v>2.0506712962962963E-2</v>
      </c>
      <c r="AB13" s="12">
        <v>2.0881713E-2</v>
      </c>
      <c r="AC13" s="12">
        <v>2.1111343000000001E-2</v>
      </c>
      <c r="AD13" s="12">
        <v>2.1127430999999999E-2</v>
      </c>
      <c r="AE13" s="12">
        <v>2.1134258999999999E-2</v>
      </c>
      <c r="AF13" s="12">
        <v>2.1147916999999999E-2</v>
      </c>
      <c r="AG13" s="12">
        <v>2.1183565000000001E-2</v>
      </c>
      <c r="AH13" s="12">
        <v>2.1209143999999999E-2</v>
      </c>
      <c r="AI13" s="12">
        <v>2.1221411999999999E-2</v>
      </c>
      <c r="AJ13" s="12">
        <v>2.1223958000000001E-2</v>
      </c>
      <c r="AK13" s="12">
        <v>2.1328125E-2</v>
      </c>
      <c r="AL13" s="12">
        <v>2.1479167E-2</v>
      </c>
    </row>
    <row r="14" spans="1:38" x14ac:dyDescent="0.75">
      <c r="A14" s="9" t="s">
        <v>172</v>
      </c>
      <c r="B14" s="9" t="s">
        <v>261</v>
      </c>
      <c r="C14" s="9" t="s">
        <v>161</v>
      </c>
      <c r="D14" s="9" t="s">
        <v>159</v>
      </c>
      <c r="E14" s="9" t="s">
        <v>170</v>
      </c>
      <c r="F14" s="9">
        <v>25</v>
      </c>
      <c r="G14" s="9">
        <v>3</v>
      </c>
      <c r="H14" s="9">
        <v>2006</v>
      </c>
      <c r="I14" s="13">
        <v>0.875</v>
      </c>
      <c r="J14" s="9">
        <v>-37.814216999999999</v>
      </c>
      <c r="K14" s="9">
        <v>144.96315999999999</v>
      </c>
      <c r="L14" s="9">
        <v>94868099999</v>
      </c>
      <c r="M14" s="9" t="s">
        <v>183</v>
      </c>
      <c r="N14" s="10">
        <v>0.41</v>
      </c>
      <c r="O14" s="10">
        <v>16.7</v>
      </c>
      <c r="P14" s="10">
        <v>11.3</v>
      </c>
      <c r="Q14" s="10">
        <v>0.5</v>
      </c>
      <c r="R14" s="10">
        <v>0.20678883113950261</v>
      </c>
      <c r="S14" s="10">
        <v>70.47</v>
      </c>
      <c r="T14" s="9">
        <v>5</v>
      </c>
      <c r="U14" s="11">
        <v>60</v>
      </c>
      <c r="V14" s="9">
        <v>10</v>
      </c>
      <c r="W14" s="11">
        <v>0</v>
      </c>
      <c r="X14" s="9">
        <v>16.3</v>
      </c>
      <c r="Y14" s="9">
        <v>18.7</v>
      </c>
      <c r="Z14" s="9">
        <v>13.7</v>
      </c>
      <c r="AA14" s="12">
        <v>1.8258449074074073E-2</v>
      </c>
      <c r="AB14" s="14">
        <v>1.9275347222222221E-2</v>
      </c>
      <c r="AC14" s="14">
        <v>1.9340162037037038E-2</v>
      </c>
      <c r="AD14" s="14">
        <v>1.9342129629629629E-2</v>
      </c>
      <c r="AE14" s="14">
        <v>1.9351736111111111E-2</v>
      </c>
      <c r="AF14" s="14">
        <v>1.9356018518518519E-2</v>
      </c>
      <c r="AG14" s="14">
        <v>1.9877083333333333E-2</v>
      </c>
      <c r="AH14" s="14">
        <v>1.9994097222222222E-2</v>
      </c>
      <c r="AI14" s="14">
        <v>2.0203124999999999E-2</v>
      </c>
      <c r="AJ14" s="14">
        <v>2.0622337962962964E-2</v>
      </c>
      <c r="AK14" s="9"/>
      <c r="AL14" s="9"/>
    </row>
    <row r="15" spans="1:38" x14ac:dyDescent="0.75">
      <c r="A15" s="9" t="s">
        <v>172</v>
      </c>
      <c r="B15" s="9" t="s">
        <v>261</v>
      </c>
      <c r="C15" s="9" t="s">
        <v>162</v>
      </c>
      <c r="D15" s="9" t="s">
        <v>159</v>
      </c>
      <c r="E15" s="9" t="s">
        <v>170</v>
      </c>
      <c r="F15" s="9">
        <v>21</v>
      </c>
      <c r="G15" s="9">
        <v>3</v>
      </c>
      <c r="H15" s="9">
        <v>2006</v>
      </c>
      <c r="I15" s="13">
        <v>0.875</v>
      </c>
      <c r="J15" s="9">
        <v>-37.814216999999999</v>
      </c>
      <c r="K15" s="9">
        <v>144.96315999999999</v>
      </c>
      <c r="L15" s="9">
        <v>94868099999</v>
      </c>
      <c r="M15" s="9" t="s">
        <v>183</v>
      </c>
      <c r="N15" s="10">
        <v>0.41</v>
      </c>
      <c r="O15" s="10">
        <v>17.3</v>
      </c>
      <c r="P15" s="10">
        <v>14.2</v>
      </c>
      <c r="Q15" s="10">
        <v>1.5</v>
      </c>
      <c r="R15" s="10">
        <v>0.6203664934185078</v>
      </c>
      <c r="S15" s="10">
        <v>82.03</v>
      </c>
      <c r="T15" s="9">
        <v>7</v>
      </c>
      <c r="U15" s="11">
        <v>60</v>
      </c>
      <c r="V15" s="9">
        <v>10</v>
      </c>
      <c r="W15" s="11">
        <v>0</v>
      </c>
      <c r="X15" s="9">
        <v>17.2</v>
      </c>
      <c r="Y15" s="9">
        <v>20.100000000000001</v>
      </c>
      <c r="Z15" s="9">
        <v>15.5</v>
      </c>
      <c r="AA15" s="12">
        <v>2.0506712962962963E-2</v>
      </c>
      <c r="AB15" s="14">
        <v>2.1849884259259256E-2</v>
      </c>
      <c r="AC15" s="14">
        <v>2.1871064814814812E-2</v>
      </c>
      <c r="AD15" s="14">
        <v>2.1884953703703705E-2</v>
      </c>
      <c r="AE15" s="14">
        <v>2.2099537037037039E-2</v>
      </c>
      <c r="AF15" s="14">
        <v>2.2200000000000001E-2</v>
      </c>
      <c r="AG15" s="14">
        <v>2.2543287037037035E-2</v>
      </c>
      <c r="AH15" s="14">
        <v>2.2596990740740744E-2</v>
      </c>
      <c r="AI15" s="14">
        <v>2.2734837962962964E-2</v>
      </c>
      <c r="AJ15" s="14">
        <v>2.3096064814814812E-2</v>
      </c>
      <c r="AK15" s="14">
        <v>2.3725115740740741E-2</v>
      </c>
      <c r="AL15" s="14">
        <v>2.4018055555555556E-2</v>
      </c>
    </row>
    <row r="16" spans="1:38" x14ac:dyDescent="0.75">
      <c r="A16" s="9" t="s">
        <v>175</v>
      </c>
      <c r="B16" s="9" t="s">
        <v>261</v>
      </c>
      <c r="C16" s="9" t="s">
        <v>161</v>
      </c>
      <c r="D16" s="9" t="s">
        <v>58</v>
      </c>
      <c r="E16" s="9" t="s">
        <v>49</v>
      </c>
      <c r="F16" s="9">
        <v>27</v>
      </c>
      <c r="G16" s="9">
        <v>8</v>
      </c>
      <c r="H16" s="9">
        <v>2007</v>
      </c>
      <c r="I16" s="13">
        <v>0.90277777777777779</v>
      </c>
      <c r="J16" s="9">
        <v>34.619881300000003</v>
      </c>
      <c r="K16" s="9">
        <v>135.49035699999999</v>
      </c>
      <c r="L16" s="9">
        <v>47772099999</v>
      </c>
      <c r="M16" s="9" t="s">
        <v>198</v>
      </c>
      <c r="N16" s="10">
        <v>7.45</v>
      </c>
      <c r="O16" s="10">
        <v>29.2</v>
      </c>
      <c r="P16" s="10">
        <v>23.9</v>
      </c>
      <c r="Q16" s="10">
        <v>3.1</v>
      </c>
      <c r="R16" s="10">
        <v>1.2820907530649162</v>
      </c>
      <c r="S16" s="10">
        <v>73.23</v>
      </c>
      <c r="T16" s="9">
        <v>6</v>
      </c>
      <c r="U16" s="11">
        <v>20</v>
      </c>
      <c r="V16" s="9">
        <v>9</v>
      </c>
      <c r="W16" s="11">
        <v>0</v>
      </c>
      <c r="X16" s="9">
        <v>33.799999999999997</v>
      </c>
      <c r="Y16" s="9">
        <v>32.200000000000003</v>
      </c>
      <c r="Z16" s="9">
        <v>26.3</v>
      </c>
      <c r="AA16" s="12">
        <v>1.8258449074074073E-2</v>
      </c>
      <c r="AB16" s="12">
        <v>1.8629282407407407E-2</v>
      </c>
      <c r="AC16" s="12">
        <v>1.8818287E-2</v>
      </c>
      <c r="AD16" s="12">
        <v>1.8854513999999999E-2</v>
      </c>
      <c r="AE16" s="12">
        <v>1.8890856000000001E-2</v>
      </c>
      <c r="AF16" s="12">
        <v>1.8997337999999999E-2</v>
      </c>
      <c r="AG16" s="12">
        <v>1.9113542000000001E-2</v>
      </c>
      <c r="AH16" s="12">
        <v>1.9265971999999999E-2</v>
      </c>
      <c r="AI16" s="12">
        <v>1.9405324000000002E-2</v>
      </c>
      <c r="AJ16" s="12">
        <v>1.9741551E-2</v>
      </c>
      <c r="AK16" s="12">
        <v>1.9775346999999999E-2</v>
      </c>
      <c r="AL16" s="12">
        <v>1.9803125000000001E-2</v>
      </c>
    </row>
    <row r="17" spans="1:38" x14ac:dyDescent="0.75">
      <c r="A17" s="9" t="s">
        <v>175</v>
      </c>
      <c r="B17" s="9" t="s">
        <v>261</v>
      </c>
      <c r="C17" s="9" t="s">
        <v>162</v>
      </c>
      <c r="D17" s="9" t="s">
        <v>58</v>
      </c>
      <c r="E17" s="9" t="s">
        <v>49</v>
      </c>
      <c r="F17" s="9">
        <v>25</v>
      </c>
      <c r="G17" s="9">
        <v>8</v>
      </c>
      <c r="H17" s="9">
        <v>2007</v>
      </c>
      <c r="I17" s="13">
        <v>0.90972222222222221</v>
      </c>
      <c r="J17" s="9">
        <v>34.619881300000003</v>
      </c>
      <c r="K17" s="9">
        <v>135.49035699999999</v>
      </c>
      <c r="L17" s="9">
        <v>47772099999</v>
      </c>
      <c r="M17" s="9" t="s">
        <v>198</v>
      </c>
      <c r="N17" s="10">
        <v>7.45</v>
      </c>
      <c r="O17" s="10">
        <v>26.5</v>
      </c>
      <c r="P17" s="10">
        <v>18.899999999999999</v>
      </c>
      <c r="Q17" s="10">
        <v>1.5</v>
      </c>
      <c r="R17" s="10">
        <v>0.6203664934185078</v>
      </c>
      <c r="S17" s="10">
        <v>63.12</v>
      </c>
      <c r="T17" s="9">
        <v>4</v>
      </c>
      <c r="U17" s="11">
        <v>10</v>
      </c>
      <c r="V17" s="9">
        <v>9</v>
      </c>
      <c r="W17" s="11">
        <v>0</v>
      </c>
      <c r="X17" s="9">
        <v>26.9</v>
      </c>
      <c r="Y17" s="9">
        <v>27.6</v>
      </c>
      <c r="Z17" s="9">
        <v>22.6</v>
      </c>
      <c r="AA17" s="12">
        <v>2.0506712962962963E-2</v>
      </c>
      <c r="AB17" s="12">
        <v>2.0881713E-2</v>
      </c>
      <c r="AC17" s="12">
        <v>2.2169096999999999E-2</v>
      </c>
      <c r="AD17" s="12">
        <v>2.2245949000000001E-2</v>
      </c>
      <c r="AE17" s="12">
        <v>2.2266319E-2</v>
      </c>
      <c r="AF17" s="12">
        <v>2.2301967999999998E-2</v>
      </c>
      <c r="AG17" s="12">
        <v>2.2506713000000001E-2</v>
      </c>
      <c r="AH17" s="12">
        <v>2.2574536999999999E-2</v>
      </c>
      <c r="AI17" s="12">
        <v>2.2578009E-2</v>
      </c>
      <c r="AJ17" s="12">
        <v>2.2583448999999998E-2</v>
      </c>
      <c r="AK17" s="12">
        <v>2.2602430999999999E-2</v>
      </c>
      <c r="AL17" s="12">
        <v>2.2668981000000001E-2</v>
      </c>
    </row>
    <row r="18" spans="1:38" x14ac:dyDescent="0.75">
      <c r="A18" s="9" t="s">
        <v>158</v>
      </c>
      <c r="B18" s="9" t="s">
        <v>261</v>
      </c>
      <c r="C18" s="9" t="s">
        <v>161</v>
      </c>
      <c r="D18" s="9" t="s">
        <v>79</v>
      </c>
      <c r="E18" s="9" t="s">
        <v>43</v>
      </c>
      <c r="F18" s="9">
        <v>17</v>
      </c>
      <c r="G18" s="9">
        <v>8</v>
      </c>
      <c r="H18" s="9">
        <v>2008</v>
      </c>
      <c r="I18" s="13">
        <v>0.94791666666666663</v>
      </c>
      <c r="J18" s="9">
        <v>39.906216999999998</v>
      </c>
      <c r="K18" s="9">
        <v>116.39127499999999</v>
      </c>
      <c r="L18" s="9">
        <v>54511099999</v>
      </c>
      <c r="M18" s="9" t="s">
        <v>192</v>
      </c>
      <c r="N18" s="10">
        <v>25.38</v>
      </c>
      <c r="O18" s="10">
        <v>20</v>
      </c>
      <c r="P18" s="10">
        <v>18</v>
      </c>
      <c r="Q18" s="10">
        <v>3</v>
      </c>
      <c r="R18" s="10">
        <v>1.2407329868370156</v>
      </c>
      <c r="S18" s="10">
        <v>88.29</v>
      </c>
      <c r="T18" s="9">
        <v>8</v>
      </c>
      <c r="U18" s="11">
        <v>15</v>
      </c>
      <c r="V18" s="9">
        <v>8</v>
      </c>
      <c r="W18" s="11">
        <v>0</v>
      </c>
      <c r="X18" s="9">
        <v>20.399999999999999</v>
      </c>
      <c r="Y18" s="9">
        <v>23.4</v>
      </c>
      <c r="Z18" s="9">
        <v>18.8</v>
      </c>
      <c r="AA18" s="12">
        <v>1.8258449074074073E-2</v>
      </c>
      <c r="AB18" s="12">
        <v>1.8809027999999998E-2</v>
      </c>
      <c r="AC18" s="12">
        <v>1.8763542000000001E-2</v>
      </c>
      <c r="AD18" s="12">
        <v>1.878206E-2</v>
      </c>
      <c r="AE18" s="12">
        <v>1.8797569E-2</v>
      </c>
      <c r="AF18" s="12">
        <v>1.8797569E-2</v>
      </c>
      <c r="AG18" s="12">
        <v>1.8809144E-2</v>
      </c>
      <c r="AH18" s="12">
        <v>1.8827315000000001E-2</v>
      </c>
      <c r="AI18" s="12">
        <v>1.8845486000000002E-2</v>
      </c>
      <c r="AJ18" s="12">
        <v>1.9024883999999999E-2</v>
      </c>
      <c r="AK18" s="12">
        <v>1.9043171000000001E-2</v>
      </c>
      <c r="AL18" s="12">
        <v>1.9065741000000001E-2</v>
      </c>
    </row>
    <row r="19" spans="1:38" x14ac:dyDescent="0.75">
      <c r="A19" s="9" t="s">
        <v>158</v>
      </c>
      <c r="B19" s="9" t="s">
        <v>261</v>
      </c>
      <c r="C19" s="9" t="s">
        <v>162</v>
      </c>
      <c r="D19" s="9" t="s">
        <v>79</v>
      </c>
      <c r="E19" s="9" t="s">
        <v>43</v>
      </c>
      <c r="F19" s="9">
        <v>15</v>
      </c>
      <c r="G19" s="9">
        <v>8</v>
      </c>
      <c r="H19" s="9">
        <v>2008</v>
      </c>
      <c r="I19" s="13">
        <v>0.94791666666666663</v>
      </c>
      <c r="J19" s="9">
        <v>39.906216999999998</v>
      </c>
      <c r="K19" s="9">
        <v>116.39127499999999</v>
      </c>
      <c r="L19" s="9">
        <v>54511099999</v>
      </c>
      <c r="M19" s="9" t="s">
        <v>192</v>
      </c>
      <c r="N19" s="10">
        <v>25.38</v>
      </c>
      <c r="O19" s="10">
        <v>20</v>
      </c>
      <c r="P19" s="10">
        <v>16</v>
      </c>
      <c r="Q19" s="10">
        <v>4</v>
      </c>
      <c r="R19" s="10">
        <v>1.6543106491160209</v>
      </c>
      <c r="S19" s="10">
        <v>77.790000000000006</v>
      </c>
      <c r="T19" s="9">
        <v>6</v>
      </c>
      <c r="U19" s="11">
        <v>15</v>
      </c>
      <c r="V19" s="9">
        <v>8</v>
      </c>
      <c r="W19" s="11">
        <v>0</v>
      </c>
      <c r="X19" s="9">
        <v>20.100000000000001</v>
      </c>
      <c r="Y19" s="9">
        <v>22.4</v>
      </c>
      <c r="Z19" s="9">
        <v>17.899999999999999</v>
      </c>
      <c r="AA19" s="12">
        <v>2.0506712962962963E-2</v>
      </c>
      <c r="AB19" s="12">
        <v>2.1035763999999998E-2</v>
      </c>
      <c r="AC19" s="12">
        <v>2.0771528000000001E-2</v>
      </c>
      <c r="AD19" s="12">
        <v>2.1090509E-2</v>
      </c>
      <c r="AE19" s="12">
        <v>2.1140045999999999E-2</v>
      </c>
      <c r="AF19" s="12">
        <v>2.1248148000000001E-2</v>
      </c>
      <c r="AG19" s="12">
        <v>2.1295833E-2</v>
      </c>
      <c r="AH19" s="12">
        <v>2.1299420999999999E-2</v>
      </c>
      <c r="AI19" s="12">
        <v>2.1423610999999999E-2</v>
      </c>
      <c r="AJ19" s="12">
        <v>2.1471759E-2</v>
      </c>
      <c r="AK19" s="12">
        <v>2.1540971999999999E-2</v>
      </c>
      <c r="AL19" s="12">
        <v>2.1670139000000001E-2</v>
      </c>
    </row>
    <row r="20" spans="1:38" x14ac:dyDescent="0.75">
      <c r="A20" s="9" t="s">
        <v>175</v>
      </c>
      <c r="B20" s="9" t="s">
        <v>261</v>
      </c>
      <c r="C20" s="9" t="s">
        <v>161</v>
      </c>
      <c r="D20" s="9" t="s">
        <v>59</v>
      </c>
      <c r="E20" s="9" t="s">
        <v>51</v>
      </c>
      <c r="F20" s="9">
        <v>17</v>
      </c>
      <c r="G20" s="9">
        <v>8</v>
      </c>
      <c r="H20" s="9">
        <v>2009</v>
      </c>
      <c r="I20" s="13">
        <v>0.86805555555555547</v>
      </c>
      <c r="J20" s="9">
        <v>52.517036500000003</v>
      </c>
      <c r="K20" s="9">
        <v>13.3888599</v>
      </c>
      <c r="L20" s="9">
        <v>10384099999</v>
      </c>
      <c r="M20" s="9" t="s">
        <v>199</v>
      </c>
      <c r="N20" s="10">
        <v>5</v>
      </c>
      <c r="O20" s="10">
        <v>24</v>
      </c>
      <c r="P20" s="10">
        <v>12</v>
      </c>
      <c r="Q20" s="10">
        <v>1.1111128888896</v>
      </c>
      <c r="R20" s="10">
        <v>0.45953147111503284</v>
      </c>
      <c r="S20" s="10">
        <v>47.055506340487867</v>
      </c>
      <c r="T20" s="9">
        <v>1</v>
      </c>
      <c r="U20" s="11"/>
      <c r="V20" s="9">
        <v>2</v>
      </c>
      <c r="W20" s="11">
        <v>16.719666846443403</v>
      </c>
      <c r="X20" s="9">
        <v>23.7</v>
      </c>
      <c r="Y20" s="9">
        <v>23.1</v>
      </c>
      <c r="Z20" s="9">
        <v>18.600000000000001</v>
      </c>
      <c r="AA20" s="12">
        <v>1.8258449074074073E-2</v>
      </c>
      <c r="AB20" s="12">
        <v>1.8629282407407407E-2</v>
      </c>
      <c r="AC20" s="12">
        <v>1.8591551000000001E-2</v>
      </c>
      <c r="AD20" s="12">
        <v>1.8635648000000001E-2</v>
      </c>
      <c r="AE20" s="12">
        <v>1.8719791999999999E-2</v>
      </c>
      <c r="AF20" s="12">
        <v>1.8934491000000001E-2</v>
      </c>
      <c r="AG20" s="12">
        <v>1.8963773E-2</v>
      </c>
      <c r="AH20" s="12">
        <v>1.900787E-2</v>
      </c>
      <c r="AI20" s="12">
        <v>1.9054745000000001E-2</v>
      </c>
      <c r="AJ20" s="12">
        <v>1.9189699000000001E-2</v>
      </c>
      <c r="AK20" s="12">
        <v>1.9230324E-2</v>
      </c>
      <c r="AL20" s="12">
        <v>1.9259722E-2</v>
      </c>
    </row>
    <row r="21" spans="1:38" x14ac:dyDescent="0.75">
      <c r="A21" s="9" t="s">
        <v>175</v>
      </c>
      <c r="B21" s="9" t="s">
        <v>261</v>
      </c>
      <c r="C21" s="9" t="s">
        <v>162</v>
      </c>
      <c r="D21" s="9" t="s">
        <v>59</v>
      </c>
      <c r="E21" s="9" t="s">
        <v>51</v>
      </c>
      <c r="F21" s="9">
        <v>15</v>
      </c>
      <c r="G21" s="9">
        <v>8</v>
      </c>
      <c r="H21" s="9">
        <v>2009</v>
      </c>
      <c r="I21" s="13">
        <v>0.80902777777777779</v>
      </c>
      <c r="J21" s="9">
        <v>52.517036500000003</v>
      </c>
      <c r="K21" s="9">
        <v>13.3888599</v>
      </c>
      <c r="L21" s="9">
        <v>10384099999</v>
      </c>
      <c r="M21" s="9" t="s">
        <v>199</v>
      </c>
      <c r="N21" s="10">
        <v>5</v>
      </c>
      <c r="O21" s="10">
        <v>27</v>
      </c>
      <c r="P21" s="10">
        <v>6</v>
      </c>
      <c r="Q21" s="10">
        <v>5.5555644444480015</v>
      </c>
      <c r="R21" s="10">
        <v>2.2976573555751649</v>
      </c>
      <c r="S21" s="10">
        <v>26.279415485300483</v>
      </c>
      <c r="T21" s="9">
        <v>0</v>
      </c>
      <c r="U21" s="11"/>
      <c r="V21" s="9">
        <v>2</v>
      </c>
      <c r="W21" s="11">
        <v>246.83525628712005</v>
      </c>
      <c r="X21" s="9">
        <v>26.3</v>
      </c>
      <c r="Y21" s="9">
        <v>22.9</v>
      </c>
      <c r="Z21" s="9">
        <v>19.5</v>
      </c>
      <c r="AA21" s="12">
        <v>2.0506712962962963E-2</v>
      </c>
      <c r="AB21" s="12">
        <v>2.0881713E-2</v>
      </c>
      <c r="AC21" s="12">
        <v>2.1426389000000001E-2</v>
      </c>
      <c r="AD21" s="12">
        <v>2.1427545999999999E-2</v>
      </c>
      <c r="AE21" s="12">
        <v>2.1434605999999998E-2</v>
      </c>
      <c r="AF21" s="12">
        <v>2.1438078999999999E-2</v>
      </c>
      <c r="AG21" s="12">
        <v>2.1439468E-2</v>
      </c>
      <c r="AH21" s="12">
        <v>2.1687268999999999E-2</v>
      </c>
      <c r="AI21" s="12">
        <v>2.1694328999999998E-2</v>
      </c>
      <c r="AJ21" s="12">
        <v>2.1775694000000002E-2</v>
      </c>
      <c r="AK21" s="12">
        <v>2.1793981E-2</v>
      </c>
      <c r="AL21" s="12">
        <v>2.1824883999999999E-2</v>
      </c>
    </row>
    <row r="22" spans="1:38" x14ac:dyDescent="0.75">
      <c r="A22" s="9" t="s">
        <v>172</v>
      </c>
      <c r="B22" s="9" t="s">
        <v>261</v>
      </c>
      <c r="C22" s="9" t="s">
        <v>161</v>
      </c>
      <c r="D22" s="9" t="s">
        <v>173</v>
      </c>
      <c r="E22" s="9" t="s">
        <v>174</v>
      </c>
      <c r="F22" s="9">
        <v>11</v>
      </c>
      <c r="G22" s="9">
        <v>10</v>
      </c>
      <c r="H22" s="9">
        <v>2010</v>
      </c>
      <c r="I22" s="13">
        <v>0.875</v>
      </c>
      <c r="J22" s="9">
        <v>28.6517178</v>
      </c>
      <c r="K22" s="9">
        <v>77.221938800000004</v>
      </c>
      <c r="L22" s="9">
        <v>42182099999</v>
      </c>
      <c r="M22" s="9" t="s">
        <v>184</v>
      </c>
      <c r="N22" s="10">
        <v>7.63</v>
      </c>
      <c r="O22" s="10">
        <v>23.8</v>
      </c>
      <c r="P22" s="10">
        <v>20.7</v>
      </c>
      <c r="Q22" s="10">
        <v>1</v>
      </c>
      <c r="R22" s="10">
        <v>0.41357766227900522</v>
      </c>
      <c r="S22" s="10">
        <v>82.83</v>
      </c>
      <c r="T22" s="9">
        <v>7</v>
      </c>
      <c r="U22" s="11">
        <v>0</v>
      </c>
      <c r="V22" s="9">
        <v>5.5</v>
      </c>
      <c r="W22" s="11">
        <v>0</v>
      </c>
      <c r="X22" s="9">
        <v>24.4</v>
      </c>
      <c r="Y22" s="9">
        <v>27</v>
      </c>
      <c r="Z22" s="9">
        <v>22</v>
      </c>
      <c r="AA22" s="12">
        <v>1.8258449074074073E-2</v>
      </c>
      <c r="AB22" s="14">
        <v>1.9275347222222221E-2</v>
      </c>
      <c r="AC22" s="14">
        <v>1.9414236111111111E-2</v>
      </c>
      <c r="AD22" s="14">
        <v>1.9416319444444444E-2</v>
      </c>
      <c r="AE22" s="14">
        <v>1.9428009259259259E-2</v>
      </c>
      <c r="AF22" s="14">
        <v>1.9480324074074074E-2</v>
      </c>
      <c r="AG22" s="14">
        <v>1.9986458333333335E-2</v>
      </c>
      <c r="AH22" s="14">
        <v>1.9992245370370369E-2</v>
      </c>
      <c r="AI22" s="14">
        <v>2.001701388888889E-2</v>
      </c>
      <c r="AJ22" s="14">
        <v>2.0028587962962963E-2</v>
      </c>
      <c r="AK22" s="14">
        <v>2.0551504629629628E-2</v>
      </c>
      <c r="AL22" s="14">
        <v>2.0658680555555555E-2</v>
      </c>
    </row>
    <row r="23" spans="1:38" x14ac:dyDescent="0.75">
      <c r="A23" s="9" t="s">
        <v>172</v>
      </c>
      <c r="B23" s="9" t="s">
        <v>261</v>
      </c>
      <c r="C23" s="9" t="s">
        <v>162</v>
      </c>
      <c r="D23" s="9" t="s">
        <v>173</v>
      </c>
      <c r="E23" s="9" t="s">
        <v>148</v>
      </c>
      <c r="F23" s="9">
        <v>8</v>
      </c>
      <c r="G23" s="9">
        <v>10</v>
      </c>
      <c r="H23" s="9">
        <v>2010</v>
      </c>
      <c r="I23" s="13">
        <v>0.875</v>
      </c>
      <c r="J23" s="9">
        <v>28.6517178</v>
      </c>
      <c r="K23" s="9">
        <v>77.221938800000004</v>
      </c>
      <c r="L23" s="9">
        <v>42182099999</v>
      </c>
      <c r="M23" s="9" t="s">
        <v>184</v>
      </c>
      <c r="N23" s="10">
        <v>7.63</v>
      </c>
      <c r="O23" s="10">
        <v>24.6</v>
      </c>
      <c r="P23" s="10">
        <v>22.8</v>
      </c>
      <c r="Q23" s="10">
        <v>0</v>
      </c>
      <c r="R23" s="10">
        <v>0</v>
      </c>
      <c r="S23" s="10">
        <v>89.750157064787601</v>
      </c>
      <c r="T23" s="9">
        <v>8</v>
      </c>
      <c r="U23" s="11">
        <v>0</v>
      </c>
      <c r="V23" s="9">
        <v>5.5</v>
      </c>
      <c r="W23" s="11">
        <v>0</v>
      </c>
      <c r="X23" s="9">
        <v>25.5</v>
      </c>
      <c r="Y23" s="9">
        <v>28.8</v>
      </c>
      <c r="Z23" s="9">
        <v>23.3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x14ac:dyDescent="0.75">
      <c r="A24" s="9" t="s">
        <v>175</v>
      </c>
      <c r="B24" s="9" t="s">
        <v>261</v>
      </c>
      <c r="C24" s="9" t="s">
        <v>161</v>
      </c>
      <c r="D24" s="9" t="s">
        <v>60</v>
      </c>
      <c r="E24" s="9" t="s">
        <v>61</v>
      </c>
      <c r="F24" s="9">
        <v>28</v>
      </c>
      <c r="G24" s="9">
        <v>8</v>
      </c>
      <c r="H24" s="9">
        <v>2011</v>
      </c>
      <c r="I24" s="13">
        <v>0.8125</v>
      </c>
      <c r="J24" s="9">
        <v>35.871299999999998</v>
      </c>
      <c r="K24" s="9">
        <v>128.6018</v>
      </c>
      <c r="L24" s="9">
        <v>47143099999</v>
      </c>
      <c r="M24" s="9" t="s">
        <v>200</v>
      </c>
      <c r="N24" s="10">
        <v>1.89</v>
      </c>
      <c r="O24" s="10">
        <v>23.2</v>
      </c>
      <c r="P24" s="10">
        <v>20.100000000000001</v>
      </c>
      <c r="Q24" s="10">
        <v>2.1</v>
      </c>
      <c r="R24" s="10">
        <v>0.86851309078591099</v>
      </c>
      <c r="S24" s="10">
        <v>82.76</v>
      </c>
      <c r="T24" s="9">
        <v>7</v>
      </c>
      <c r="U24" s="11">
        <v>90</v>
      </c>
      <c r="V24" s="9">
        <v>9</v>
      </c>
      <c r="W24" s="11">
        <v>0</v>
      </c>
      <c r="X24" s="9">
        <v>23.7</v>
      </c>
      <c r="Y24" s="9">
        <v>26.4</v>
      </c>
      <c r="Z24" s="9">
        <v>21.4</v>
      </c>
      <c r="AA24" s="12">
        <v>1.8258449074074073E-2</v>
      </c>
      <c r="AB24" s="12">
        <v>1.8591550925925928E-2</v>
      </c>
      <c r="AC24" s="12">
        <v>1.8909838000000002E-2</v>
      </c>
      <c r="AD24" s="12">
        <v>1.8912847E-2</v>
      </c>
      <c r="AE24" s="12">
        <v>1.8971528000000001E-2</v>
      </c>
      <c r="AF24" s="12">
        <v>1.9011226999999999E-2</v>
      </c>
      <c r="AG24" s="12">
        <v>1.9026273E-2</v>
      </c>
      <c r="AH24" s="12">
        <v>1.9046644000000001E-2</v>
      </c>
      <c r="AI24" s="12">
        <v>1.9060647999999999E-2</v>
      </c>
      <c r="AJ24" s="12">
        <v>1.9144792000000001E-2</v>
      </c>
      <c r="AK24" s="12">
        <v>1.9375347000000001E-2</v>
      </c>
      <c r="AL24" s="12">
        <v>1.9926157E-2</v>
      </c>
    </row>
    <row r="25" spans="1:38" x14ac:dyDescent="0.75">
      <c r="A25" s="9" t="s">
        <v>175</v>
      </c>
      <c r="B25" s="9" t="s">
        <v>261</v>
      </c>
      <c r="C25" s="9" t="s">
        <v>162</v>
      </c>
      <c r="D25" s="9" t="s">
        <v>60</v>
      </c>
      <c r="E25" s="9" t="s">
        <v>61</v>
      </c>
      <c r="F25" s="9">
        <v>27</v>
      </c>
      <c r="G25" s="9">
        <v>8</v>
      </c>
      <c r="H25" s="9">
        <v>2011</v>
      </c>
      <c r="I25" s="13">
        <v>0.875</v>
      </c>
      <c r="J25" s="9">
        <v>35.871299999999998</v>
      </c>
      <c r="K25" s="9">
        <v>128.6018</v>
      </c>
      <c r="L25" s="9">
        <v>47143099999</v>
      </c>
      <c r="M25" s="9" t="s">
        <v>200</v>
      </c>
      <c r="N25" s="10">
        <v>1.89</v>
      </c>
      <c r="O25" s="10">
        <v>21.9</v>
      </c>
      <c r="P25" s="10">
        <v>19.600000000000001</v>
      </c>
      <c r="Q25" s="10">
        <v>0.5</v>
      </c>
      <c r="R25" s="10">
        <v>0.20678883113950261</v>
      </c>
      <c r="S25" s="10">
        <v>86.82</v>
      </c>
      <c r="T25" s="9">
        <v>8</v>
      </c>
      <c r="U25" s="11">
        <v>0</v>
      </c>
      <c r="V25" s="9">
        <v>9</v>
      </c>
      <c r="W25" s="11">
        <v>0</v>
      </c>
      <c r="X25" s="9">
        <v>22.4</v>
      </c>
      <c r="Y25" s="9">
        <v>25.3</v>
      </c>
      <c r="Z25" s="9">
        <v>20.3</v>
      </c>
      <c r="AA25" s="12">
        <v>2.0506712962962963E-2</v>
      </c>
      <c r="AB25" s="12">
        <v>2.0881713E-2</v>
      </c>
      <c r="AC25" s="12">
        <v>2.1400230999999999E-2</v>
      </c>
      <c r="AD25" s="12">
        <v>2.1412500000000001E-2</v>
      </c>
      <c r="AE25" s="12">
        <v>2.1453587999999999E-2</v>
      </c>
      <c r="AF25" s="12">
        <v>2.1486458E-2</v>
      </c>
      <c r="AG25" s="12">
        <v>2.1487847000000001E-2</v>
      </c>
      <c r="AH25" s="12">
        <v>2.1777431E-2</v>
      </c>
      <c r="AI25" s="12">
        <v>2.1823727000000001E-2</v>
      </c>
      <c r="AJ25" s="12">
        <v>2.1956366000000001E-2</v>
      </c>
      <c r="AK25" s="12">
        <v>2.2078588E-2</v>
      </c>
      <c r="AL25" s="12">
        <v>2.2299537000000001E-2</v>
      </c>
    </row>
    <row r="26" spans="1:38" ht="14.65" customHeight="1" x14ac:dyDescent="0.75">
      <c r="A26" s="9" t="s">
        <v>158</v>
      </c>
      <c r="B26" s="9" t="s">
        <v>261</v>
      </c>
      <c r="C26" s="9" t="s">
        <v>161</v>
      </c>
      <c r="D26" s="9" t="s">
        <v>33</v>
      </c>
      <c r="E26" s="9" t="s">
        <v>23</v>
      </c>
      <c r="F26" s="9">
        <v>4</v>
      </c>
      <c r="G26" s="9">
        <v>8</v>
      </c>
      <c r="H26" s="9">
        <v>2012</v>
      </c>
      <c r="I26" s="13">
        <v>0.88541666666666663</v>
      </c>
      <c r="J26" s="9">
        <v>51.507321900000001</v>
      </c>
      <c r="K26" s="9">
        <v>-0.12764739999999999</v>
      </c>
      <c r="L26" s="9">
        <v>3770099999</v>
      </c>
      <c r="M26" s="9" t="s">
        <v>193</v>
      </c>
      <c r="N26" s="10">
        <v>1.1100000000000001</v>
      </c>
      <c r="O26" s="10">
        <v>17</v>
      </c>
      <c r="P26" s="10">
        <v>12</v>
      </c>
      <c r="Q26" s="10">
        <v>1.9444475555568004</v>
      </c>
      <c r="R26" s="10">
        <v>0.80418007445130768</v>
      </c>
      <c r="S26" s="10">
        <v>72.416682532588027</v>
      </c>
      <c r="T26" s="9">
        <v>5</v>
      </c>
      <c r="U26" s="11">
        <v>15</v>
      </c>
      <c r="V26" s="9">
        <v>1</v>
      </c>
      <c r="W26" s="11">
        <v>0</v>
      </c>
      <c r="X26" s="9">
        <v>16.600000000000001</v>
      </c>
      <c r="Y26" s="9">
        <v>19.100000000000001</v>
      </c>
      <c r="Z26" s="9">
        <v>14.4</v>
      </c>
      <c r="AA26" s="12">
        <v>1.8258449074074073E-2</v>
      </c>
      <c r="AB26" s="12">
        <v>1.8763542000000001E-2</v>
      </c>
      <c r="AC26" s="12">
        <v>1.9102082999999999E-2</v>
      </c>
      <c r="AD26" s="12">
        <v>1.9107638999999999E-2</v>
      </c>
      <c r="AE26" s="12">
        <v>1.9113773000000001E-2</v>
      </c>
      <c r="AF26" s="12">
        <v>1.9125462999999999E-2</v>
      </c>
      <c r="AG26" s="12">
        <v>1.9131249999999999E-2</v>
      </c>
      <c r="AH26" s="12">
        <v>1.9137846999999999E-2</v>
      </c>
      <c r="AI26" s="12">
        <v>1.9152315E-2</v>
      </c>
      <c r="AJ26" s="12">
        <v>1.9170601999999998E-2</v>
      </c>
      <c r="AK26" s="12">
        <v>1.9199190000000001E-2</v>
      </c>
      <c r="AL26" s="12">
        <v>1.9203934999999998E-2</v>
      </c>
    </row>
    <row r="27" spans="1:38" x14ac:dyDescent="0.75">
      <c r="A27" s="9" t="s">
        <v>158</v>
      </c>
      <c r="B27" s="9" t="s">
        <v>261</v>
      </c>
      <c r="C27" s="9" t="s">
        <v>162</v>
      </c>
      <c r="D27" s="9" t="s">
        <v>33</v>
      </c>
      <c r="E27" s="9" t="s">
        <v>23</v>
      </c>
      <c r="F27" s="9">
        <v>3</v>
      </c>
      <c r="G27" s="9">
        <v>8</v>
      </c>
      <c r="H27" s="9">
        <v>2012</v>
      </c>
      <c r="I27" s="13">
        <v>0.89236111111111116</v>
      </c>
      <c r="J27" s="9">
        <v>51.507321900000001</v>
      </c>
      <c r="K27" s="9">
        <v>-0.12764739999999999</v>
      </c>
      <c r="L27" s="9">
        <v>3770099999</v>
      </c>
      <c r="M27" s="9" t="s">
        <v>193</v>
      </c>
      <c r="N27" s="10">
        <v>1.1100000000000001</v>
      </c>
      <c r="O27" s="10">
        <v>17</v>
      </c>
      <c r="P27" s="10">
        <v>11</v>
      </c>
      <c r="Q27" s="10">
        <v>3.6111168888912006</v>
      </c>
      <c r="R27" s="10">
        <v>1.493477281123857</v>
      </c>
      <c r="S27" s="10">
        <v>67.784447314576951</v>
      </c>
      <c r="T27" s="9">
        <v>5</v>
      </c>
      <c r="U27" s="11">
        <v>25</v>
      </c>
      <c r="V27" s="9">
        <v>1</v>
      </c>
      <c r="W27" s="11">
        <v>0</v>
      </c>
      <c r="X27" s="9">
        <v>16.5</v>
      </c>
      <c r="Y27" s="9">
        <v>18.7</v>
      </c>
      <c r="Z27" s="9">
        <v>14.2</v>
      </c>
      <c r="AA27" s="12">
        <v>2.0506712962962963E-2</v>
      </c>
      <c r="AB27" s="12">
        <v>2.0771528000000001E-2</v>
      </c>
      <c r="AC27" s="12">
        <v>2.1073495000000001E-2</v>
      </c>
      <c r="AD27" s="12">
        <v>2.1134259259259259E-2</v>
      </c>
      <c r="AE27" s="12">
        <v>2.1185648000000001E-2</v>
      </c>
      <c r="AF27" s="12">
        <v>2.1289120000000002E-2</v>
      </c>
      <c r="AG27" s="12">
        <v>2.1360647999999999E-2</v>
      </c>
      <c r="AH27" s="12">
        <v>2.1380208000000001E-2</v>
      </c>
      <c r="AI27" s="12">
        <v>2.1449073999999999E-2</v>
      </c>
      <c r="AJ27" s="12">
        <v>2.1477198999999999E-2</v>
      </c>
      <c r="AK27" s="12">
        <v>2.1518402999999998E-2</v>
      </c>
      <c r="AL27" s="12">
        <v>2.1647568999999998E-2</v>
      </c>
    </row>
    <row r="28" spans="1:38" x14ac:dyDescent="0.75">
      <c r="A28" s="9" t="s">
        <v>175</v>
      </c>
      <c r="B28" s="9" t="s">
        <v>261</v>
      </c>
      <c r="C28" s="9" t="s">
        <v>161</v>
      </c>
      <c r="D28" s="9" t="s">
        <v>160</v>
      </c>
      <c r="E28" s="9" t="s">
        <v>62</v>
      </c>
      <c r="F28" s="9">
        <v>10</v>
      </c>
      <c r="G28" s="9">
        <v>8</v>
      </c>
      <c r="H28" s="9">
        <v>2013</v>
      </c>
      <c r="I28" s="13">
        <v>0.78819444444444453</v>
      </c>
      <c r="J28" s="9">
        <v>55.750446099999998</v>
      </c>
      <c r="K28" s="9">
        <v>37.617494299999997</v>
      </c>
      <c r="L28" s="9">
        <v>27612099999</v>
      </c>
      <c r="M28" s="9" t="s">
        <v>188</v>
      </c>
      <c r="N28" s="10">
        <v>9.2100000000000009</v>
      </c>
      <c r="O28" s="10">
        <v>20.9</v>
      </c>
      <c r="P28" s="10">
        <v>17.8</v>
      </c>
      <c r="Q28" s="10">
        <v>0</v>
      </c>
      <c r="R28" s="10">
        <v>0</v>
      </c>
      <c r="S28" s="10">
        <v>82.48</v>
      </c>
      <c r="T28" s="9">
        <v>7</v>
      </c>
      <c r="U28" s="11">
        <v>55</v>
      </c>
      <c r="V28" s="9">
        <v>3</v>
      </c>
      <c r="W28" s="11">
        <v>52.263085687771586</v>
      </c>
      <c r="X28" s="9">
        <v>21.2</v>
      </c>
      <c r="Y28" s="9">
        <v>23.8</v>
      </c>
      <c r="Z28" s="9">
        <v>19.7</v>
      </c>
      <c r="AA28" s="12">
        <v>1.8258449074074073E-2</v>
      </c>
      <c r="AB28" s="12">
        <v>1.8591550925925928E-2</v>
      </c>
      <c r="AC28" s="12">
        <v>1.9001272999999999E-2</v>
      </c>
      <c r="AD28" s="12">
        <v>1.9007291999999999E-2</v>
      </c>
      <c r="AE28" s="12">
        <v>1.9011690000000001E-2</v>
      </c>
      <c r="AF28" s="12">
        <v>1.9032291999999999E-2</v>
      </c>
      <c r="AG28" s="12">
        <v>1.9042476999999999E-2</v>
      </c>
      <c r="AH28" s="12">
        <v>1.9064468000000001E-2</v>
      </c>
      <c r="AI28" s="12">
        <v>1.9079861E-2</v>
      </c>
      <c r="AJ28" s="12">
        <v>1.9088079000000001E-2</v>
      </c>
      <c r="AK28" s="12">
        <v>1.9163889E-2</v>
      </c>
      <c r="AL28" s="12">
        <v>1.9188657000000001E-2</v>
      </c>
    </row>
    <row r="29" spans="1:38" x14ac:dyDescent="0.75">
      <c r="A29" s="9" t="s">
        <v>175</v>
      </c>
      <c r="B29" s="9" t="s">
        <v>261</v>
      </c>
      <c r="C29" s="9" t="s">
        <v>162</v>
      </c>
      <c r="D29" s="9" t="s">
        <v>160</v>
      </c>
      <c r="E29" s="9" t="s">
        <v>62</v>
      </c>
      <c r="F29" s="9">
        <v>11</v>
      </c>
      <c r="G29" s="9">
        <v>8</v>
      </c>
      <c r="H29" s="9">
        <v>2013</v>
      </c>
      <c r="I29" s="13">
        <v>0.87847222222222221</v>
      </c>
      <c r="J29" s="9">
        <v>55.750446099999998</v>
      </c>
      <c r="K29" s="9">
        <v>37.617494299999997</v>
      </c>
      <c r="L29" s="9">
        <v>27612099999</v>
      </c>
      <c r="M29" s="9" t="s">
        <v>188</v>
      </c>
      <c r="N29" s="10">
        <v>9.2100000000000009</v>
      </c>
      <c r="O29" s="10">
        <v>20.2</v>
      </c>
      <c r="P29" s="10">
        <v>20.100000000000001</v>
      </c>
      <c r="Q29" s="10">
        <v>1</v>
      </c>
      <c r="R29" s="10">
        <v>0.41357766227900522</v>
      </c>
      <c r="S29" s="10">
        <v>99.38</v>
      </c>
      <c r="T29" s="9">
        <v>8</v>
      </c>
      <c r="U29" s="11">
        <v>5</v>
      </c>
      <c r="V29" s="9">
        <v>3</v>
      </c>
      <c r="W29" s="11">
        <v>18.583143308685408</v>
      </c>
      <c r="X29" s="9">
        <v>20.9</v>
      </c>
      <c r="Y29" s="9">
        <v>24.6</v>
      </c>
      <c r="Z29" s="9">
        <v>19.899999999999999</v>
      </c>
      <c r="AA29" s="12">
        <v>2.0506712962962963E-2</v>
      </c>
      <c r="AB29" s="12">
        <v>2.0881713E-2</v>
      </c>
      <c r="AC29" s="12">
        <v>2.1335069000000002E-2</v>
      </c>
      <c r="AD29" s="12">
        <v>2.1356133999999999E-2</v>
      </c>
      <c r="AE29" s="12">
        <v>2.1377083000000002E-2</v>
      </c>
      <c r="AF29" s="12">
        <v>2.1377546000000001E-2</v>
      </c>
      <c r="AG29" s="12">
        <v>2.1489583E-2</v>
      </c>
      <c r="AH29" s="12">
        <v>2.1687384000000001E-2</v>
      </c>
      <c r="AI29" s="12">
        <v>2.1783680999999999E-2</v>
      </c>
      <c r="AJ29" s="12">
        <v>2.1930903000000002E-2</v>
      </c>
      <c r="AK29" s="12">
        <v>2.2246412E-2</v>
      </c>
      <c r="AL29" s="12">
        <v>2.2273610999999999E-2</v>
      </c>
    </row>
    <row r="30" spans="1:38" x14ac:dyDescent="0.75">
      <c r="A30" s="9" t="s">
        <v>172</v>
      </c>
      <c r="B30" s="9" t="s">
        <v>261</v>
      </c>
      <c r="C30" s="9" t="s">
        <v>161</v>
      </c>
      <c r="D30" s="9" t="s">
        <v>171</v>
      </c>
      <c r="E30" s="9" t="s">
        <v>167</v>
      </c>
      <c r="F30" s="9">
        <v>1</v>
      </c>
      <c r="G30" s="9">
        <v>8</v>
      </c>
      <c r="H30" s="9">
        <v>2014</v>
      </c>
      <c r="I30" s="13">
        <v>0.875</v>
      </c>
      <c r="J30" s="9">
        <v>55.860982499999999</v>
      </c>
      <c r="K30" s="9">
        <v>-4.2488786999999997</v>
      </c>
      <c r="L30" s="9">
        <v>3140099999</v>
      </c>
      <c r="M30" s="9" t="s">
        <v>185</v>
      </c>
      <c r="N30" s="10">
        <v>11.55</v>
      </c>
      <c r="O30" s="10">
        <v>13</v>
      </c>
      <c r="P30" s="10">
        <v>10</v>
      </c>
      <c r="Q30" s="10">
        <v>1.5</v>
      </c>
      <c r="R30" s="10">
        <v>0.6203664934185078</v>
      </c>
      <c r="S30" s="10">
        <v>82.01</v>
      </c>
      <c r="T30" s="9">
        <v>7</v>
      </c>
      <c r="U30" s="11">
        <v>10</v>
      </c>
      <c r="V30" s="9">
        <v>1</v>
      </c>
      <c r="W30" s="11">
        <v>0</v>
      </c>
      <c r="X30" s="9">
        <v>12.5</v>
      </c>
      <c r="Y30" s="9">
        <v>16.100000000000001</v>
      </c>
      <c r="Z30" s="9">
        <v>11.2</v>
      </c>
      <c r="AA30" s="12">
        <v>1.8258449074074073E-2</v>
      </c>
      <c r="AB30" s="14">
        <v>1.9275347222222221E-2</v>
      </c>
      <c r="AC30" s="14">
        <v>1.9399421296296297E-2</v>
      </c>
      <c r="AD30" s="14">
        <v>1.9399768518518518E-2</v>
      </c>
      <c r="AE30" s="14">
        <v>1.9400810185185184E-2</v>
      </c>
      <c r="AF30" s="14">
        <v>1.9424074074074073E-2</v>
      </c>
      <c r="AG30" s="14">
        <v>1.9443402777777778E-2</v>
      </c>
      <c r="AH30" s="14">
        <v>1.9478703703703703E-2</v>
      </c>
      <c r="AI30" s="14">
        <v>1.9487268518518518E-2</v>
      </c>
      <c r="AJ30" s="14">
        <v>1.9488310185185185E-2</v>
      </c>
      <c r="AK30" s="14">
        <v>1.9489351851851851E-2</v>
      </c>
      <c r="AL30" s="14">
        <v>1.9642013888888889E-2</v>
      </c>
    </row>
    <row r="31" spans="1:38" x14ac:dyDescent="0.75">
      <c r="A31" s="9" t="s">
        <v>172</v>
      </c>
      <c r="B31" s="9" t="s">
        <v>261</v>
      </c>
      <c r="C31" s="9" t="s">
        <v>162</v>
      </c>
      <c r="D31" s="9" t="s">
        <v>171</v>
      </c>
      <c r="E31" s="9" t="s">
        <v>167</v>
      </c>
      <c r="F31" s="9">
        <v>29</v>
      </c>
      <c r="G31" s="9">
        <v>7</v>
      </c>
      <c r="H31" s="9">
        <v>2014</v>
      </c>
      <c r="I31" s="13">
        <v>0.875</v>
      </c>
      <c r="J31" s="9">
        <v>55.860982499999999</v>
      </c>
      <c r="K31" s="9">
        <v>-4.2488786999999997</v>
      </c>
      <c r="L31" s="9">
        <v>3140099999</v>
      </c>
      <c r="M31" s="9" t="s">
        <v>185</v>
      </c>
      <c r="N31" s="10">
        <v>11.55</v>
      </c>
      <c r="O31" s="10">
        <v>14</v>
      </c>
      <c r="P31" s="10">
        <v>11</v>
      </c>
      <c r="Q31" s="10">
        <v>4.5999999999999996</v>
      </c>
      <c r="R31" s="10">
        <v>1.902457246483424</v>
      </c>
      <c r="S31" s="10">
        <v>82.14</v>
      </c>
      <c r="T31" s="9">
        <v>7</v>
      </c>
      <c r="U31" s="11">
        <v>10</v>
      </c>
      <c r="V31" s="9">
        <v>1</v>
      </c>
      <c r="W31" s="11">
        <v>0</v>
      </c>
      <c r="X31" s="9">
        <v>13.6</v>
      </c>
      <c r="Y31" s="9">
        <v>17</v>
      </c>
      <c r="Z31" s="9">
        <v>12.4</v>
      </c>
      <c r="AA31" s="12">
        <v>2.0506712962962963E-2</v>
      </c>
      <c r="AB31" s="14">
        <v>2.1849884259259256E-2</v>
      </c>
      <c r="AC31" s="14">
        <v>2.2330439814814817E-2</v>
      </c>
      <c r="AD31" s="14">
        <v>2.2331944444444446E-2</v>
      </c>
      <c r="AE31" s="14">
        <v>2.2347453703703699E-2</v>
      </c>
      <c r="AF31" s="14">
        <v>2.2608217592592589E-2</v>
      </c>
      <c r="AG31" s="14">
        <v>2.2608333333333331E-2</v>
      </c>
      <c r="AH31" s="14">
        <v>2.2707754629629633E-2</v>
      </c>
      <c r="AI31" s="14">
        <v>2.2893055555555555E-2</v>
      </c>
      <c r="AJ31" s="14">
        <v>2.3055324074074072E-2</v>
      </c>
      <c r="AK31" s="14">
        <v>2.317592592592593E-2</v>
      </c>
      <c r="AL31" s="14">
        <v>2.3753587962962962E-2</v>
      </c>
    </row>
    <row r="32" spans="1:38" x14ac:dyDescent="0.75">
      <c r="A32" s="9" t="s">
        <v>175</v>
      </c>
      <c r="B32" s="9" t="s">
        <v>261</v>
      </c>
      <c r="C32" s="9" t="s">
        <v>161</v>
      </c>
      <c r="D32" s="9" t="s">
        <v>63</v>
      </c>
      <c r="E32" s="9" t="s">
        <v>43</v>
      </c>
      <c r="F32" s="9">
        <v>22</v>
      </c>
      <c r="G32" s="9">
        <v>8</v>
      </c>
      <c r="H32" s="9">
        <v>2015</v>
      </c>
      <c r="I32" s="13">
        <v>0.86805555555555547</v>
      </c>
      <c r="J32" s="9">
        <v>39.906216999999998</v>
      </c>
      <c r="K32" s="9">
        <v>116.39127499999999</v>
      </c>
      <c r="L32" s="9">
        <v>54511099999</v>
      </c>
      <c r="M32" s="9" t="s">
        <v>192</v>
      </c>
      <c r="N32" s="10">
        <v>25.38</v>
      </c>
      <c r="O32" s="10">
        <v>22.5</v>
      </c>
      <c r="P32" s="10">
        <v>18.100000000000001</v>
      </c>
      <c r="Q32" s="10">
        <v>3</v>
      </c>
      <c r="R32" s="10">
        <v>1.2407329868370156</v>
      </c>
      <c r="S32" s="10">
        <v>76.23</v>
      </c>
      <c r="T32" s="9">
        <v>6</v>
      </c>
      <c r="U32" s="11">
        <v>10</v>
      </c>
      <c r="V32" s="9">
        <v>8</v>
      </c>
      <c r="W32" s="11">
        <v>0</v>
      </c>
      <c r="X32" s="9">
        <v>22.8</v>
      </c>
      <c r="Y32" s="9">
        <v>24.9</v>
      </c>
      <c r="Z32" s="9">
        <v>20.2</v>
      </c>
      <c r="AA32" s="12">
        <v>1.8258449074074073E-2</v>
      </c>
      <c r="AB32" s="12">
        <v>1.8591550925925928E-2</v>
      </c>
      <c r="AC32" s="12">
        <v>1.8763078999999998E-2</v>
      </c>
      <c r="AD32" s="12">
        <v>1.8770370000000001E-2</v>
      </c>
      <c r="AE32" s="12">
        <v>1.8782755000000002E-2</v>
      </c>
      <c r="AF32" s="12">
        <v>1.8805208E-2</v>
      </c>
      <c r="AG32" s="12">
        <v>1.8853124999999998E-2</v>
      </c>
      <c r="AH32" s="12">
        <v>1.9250116000000001E-2</v>
      </c>
      <c r="AI32" s="12">
        <v>1.9255670999999999E-2</v>
      </c>
      <c r="AJ32" s="12">
        <v>1.9269675999999999E-2</v>
      </c>
      <c r="AK32" s="12">
        <v>1.9315855999999999E-2</v>
      </c>
      <c r="AL32" s="12">
        <v>1.9380439999999999E-2</v>
      </c>
    </row>
    <row r="33" spans="1:38" x14ac:dyDescent="0.75">
      <c r="A33" s="9" t="s">
        <v>175</v>
      </c>
      <c r="B33" s="9" t="s">
        <v>261</v>
      </c>
      <c r="C33" s="9" t="s">
        <v>162</v>
      </c>
      <c r="D33" s="9" t="s">
        <v>63</v>
      </c>
      <c r="E33" s="9" t="s">
        <v>43</v>
      </c>
      <c r="F33" s="9">
        <v>24</v>
      </c>
      <c r="G33" s="9">
        <v>8</v>
      </c>
      <c r="H33" s="9">
        <v>2015</v>
      </c>
      <c r="I33" s="13">
        <v>0.85763888888888884</v>
      </c>
      <c r="J33" s="9">
        <v>39.906216999999998</v>
      </c>
      <c r="K33" s="9">
        <v>116.39127499999999</v>
      </c>
      <c r="L33" s="9">
        <v>54511099999</v>
      </c>
      <c r="M33" s="9" t="s">
        <v>192</v>
      </c>
      <c r="N33" s="10">
        <v>25.38</v>
      </c>
      <c r="O33" s="10">
        <v>20</v>
      </c>
      <c r="P33" s="10">
        <v>18</v>
      </c>
      <c r="Q33" s="10">
        <v>3</v>
      </c>
      <c r="R33" s="10">
        <v>1.2407329868370156</v>
      </c>
      <c r="S33" s="10">
        <v>88.29</v>
      </c>
      <c r="T33" s="9">
        <v>8</v>
      </c>
      <c r="U33" s="11">
        <v>5</v>
      </c>
      <c r="V33" s="9">
        <v>8</v>
      </c>
      <c r="W33" s="11">
        <v>0</v>
      </c>
      <c r="X33" s="9">
        <v>20.399999999999999</v>
      </c>
      <c r="Y33" s="9">
        <v>23.4</v>
      </c>
      <c r="Z33" s="9">
        <v>18.8</v>
      </c>
      <c r="AA33" s="12">
        <v>2.0506712962962963E-2</v>
      </c>
      <c r="AB33" s="12">
        <v>2.0881713E-2</v>
      </c>
      <c r="AC33" s="12">
        <v>2.2005903E-2</v>
      </c>
      <c r="AD33" s="12">
        <v>2.2011227000000001E-2</v>
      </c>
      <c r="AE33" s="12">
        <v>2.2031134000000001E-2</v>
      </c>
      <c r="AF33" s="12">
        <v>2.2032176000000001E-2</v>
      </c>
      <c r="AG33" s="12">
        <v>2.2041898000000001E-2</v>
      </c>
      <c r="AH33" s="12">
        <v>2.2062847E-2</v>
      </c>
      <c r="AI33" s="12">
        <v>2.2103356000000001E-2</v>
      </c>
      <c r="AJ33" s="12">
        <v>2.2122105999999999E-2</v>
      </c>
      <c r="AK33" s="12">
        <v>2.2141319E-2</v>
      </c>
      <c r="AL33" s="12">
        <v>2.2156480999999999E-2</v>
      </c>
    </row>
    <row r="34" spans="1:38" x14ac:dyDescent="0.75">
      <c r="A34" s="9" t="s">
        <v>158</v>
      </c>
      <c r="B34" s="9" t="s">
        <v>261</v>
      </c>
      <c r="C34" s="9" t="s">
        <v>161</v>
      </c>
      <c r="D34" s="9" t="s">
        <v>80</v>
      </c>
      <c r="E34" s="9" t="s">
        <v>81</v>
      </c>
      <c r="F34" s="9">
        <v>13</v>
      </c>
      <c r="G34" s="9">
        <v>8</v>
      </c>
      <c r="H34" s="9">
        <v>2016</v>
      </c>
      <c r="I34" s="13">
        <v>0.89374999999999993</v>
      </c>
      <c r="J34" s="9">
        <v>-22.911013000000001</v>
      </c>
      <c r="K34" s="9">
        <v>-43.209372000000002</v>
      </c>
      <c r="L34" s="9">
        <v>83755099999</v>
      </c>
      <c r="M34" s="9" t="s">
        <v>194</v>
      </c>
      <c r="N34" s="10">
        <v>4.7300000000000004</v>
      </c>
      <c r="O34" s="10">
        <v>21</v>
      </c>
      <c r="P34" s="10">
        <v>17</v>
      </c>
      <c r="Q34" s="10">
        <v>3.6</v>
      </c>
      <c r="R34" s="10">
        <v>1.4888795842044189</v>
      </c>
      <c r="S34" s="10">
        <v>77.94</v>
      </c>
      <c r="T34" s="9">
        <v>6</v>
      </c>
      <c r="U34" s="11">
        <v>27</v>
      </c>
      <c r="V34" s="9">
        <v>-3</v>
      </c>
      <c r="W34" s="11">
        <v>0</v>
      </c>
      <c r="X34" s="9">
        <v>21.2</v>
      </c>
      <c r="Y34" s="9">
        <v>23.5</v>
      </c>
      <c r="Z34" s="9">
        <v>18.899999999999999</v>
      </c>
      <c r="AA34" s="12">
        <v>1.8258449074074073E-2</v>
      </c>
      <c r="AB34" s="12">
        <v>1.8763542000000001E-2</v>
      </c>
      <c r="AC34" s="12">
        <v>1.8809837999999999E-2</v>
      </c>
      <c r="AD34" s="12">
        <v>1.8815278000000001E-2</v>
      </c>
      <c r="AE34" s="12">
        <v>1.8822453999999999E-2</v>
      </c>
      <c r="AF34" s="12">
        <v>1.8822569000000001E-2</v>
      </c>
      <c r="AG34" s="12">
        <v>1.8853241E-2</v>
      </c>
      <c r="AH34" s="12">
        <v>1.8866435000000001E-2</v>
      </c>
      <c r="AI34" s="12">
        <v>1.9015394000000001E-2</v>
      </c>
      <c r="AJ34" s="12">
        <v>1.9026156999999998E-2</v>
      </c>
      <c r="AK34" s="12">
        <v>1.9106366E-2</v>
      </c>
      <c r="AL34" s="12">
        <v>1.911875E-2</v>
      </c>
    </row>
    <row r="35" spans="1:38" x14ac:dyDescent="0.75">
      <c r="A35" s="9" t="s">
        <v>158</v>
      </c>
      <c r="B35" s="9" t="s">
        <v>261</v>
      </c>
      <c r="C35" s="9" t="s">
        <v>162</v>
      </c>
      <c r="D35" s="9" t="s">
        <v>80</v>
      </c>
      <c r="E35" s="9" t="s">
        <v>81</v>
      </c>
      <c r="F35" s="9">
        <v>12</v>
      </c>
      <c r="G35" s="9">
        <v>8</v>
      </c>
      <c r="H35" s="9">
        <v>2016</v>
      </c>
      <c r="I35" s="13">
        <v>0.46527777777777773</v>
      </c>
      <c r="J35" s="9">
        <v>-22.911013000000001</v>
      </c>
      <c r="K35" s="9">
        <v>-43.209372000000002</v>
      </c>
      <c r="L35" s="9">
        <v>83755099999</v>
      </c>
      <c r="M35" s="9" t="s">
        <v>194</v>
      </c>
      <c r="N35" s="10">
        <v>4.7300000000000004</v>
      </c>
      <c r="O35" s="10">
        <v>17</v>
      </c>
      <c r="P35" s="10">
        <v>16</v>
      </c>
      <c r="Q35" s="10">
        <v>1</v>
      </c>
      <c r="R35" s="10">
        <v>0.41357766227900522</v>
      </c>
      <c r="S35" s="10">
        <v>93.84</v>
      </c>
      <c r="T35" s="9">
        <v>8</v>
      </c>
      <c r="U35" s="11">
        <v>10</v>
      </c>
      <c r="V35" s="9">
        <v>-3</v>
      </c>
      <c r="W35" s="11">
        <v>17.353076128706441</v>
      </c>
      <c r="X35" s="9">
        <v>17.2</v>
      </c>
      <c r="Y35" s="9">
        <v>20.7</v>
      </c>
      <c r="Z35" s="9">
        <v>16.2</v>
      </c>
      <c r="AA35" s="12">
        <v>2.0506712962962963E-2</v>
      </c>
      <c r="AB35" s="12">
        <v>2.0771528000000001E-2</v>
      </c>
      <c r="AC35" s="12">
        <v>2.0340856000000001E-2</v>
      </c>
      <c r="AD35" s="12">
        <v>2.0515393999999999E-2</v>
      </c>
      <c r="AE35" s="12">
        <v>2.0631481E-2</v>
      </c>
      <c r="AF35" s="12">
        <v>2.0758217999999998E-2</v>
      </c>
      <c r="AG35" s="12">
        <v>2.0923379999999998E-2</v>
      </c>
      <c r="AH35" s="12">
        <v>2.0985764000000001E-2</v>
      </c>
      <c r="AI35" s="12">
        <v>2.1139004999999999E-2</v>
      </c>
      <c r="AJ35" s="12">
        <v>2.1141897999999999E-2</v>
      </c>
      <c r="AK35" s="12">
        <v>2.1690625000000002E-2</v>
      </c>
      <c r="AL35" s="12">
        <v>2.1700694E-2</v>
      </c>
    </row>
    <row r="36" spans="1:38" x14ac:dyDescent="0.75">
      <c r="A36" s="9" t="s">
        <v>175</v>
      </c>
      <c r="B36" s="9" t="s">
        <v>261</v>
      </c>
      <c r="C36" s="9" t="s">
        <v>161</v>
      </c>
      <c r="D36" s="9" t="s">
        <v>33</v>
      </c>
      <c r="E36" s="9" t="s">
        <v>23</v>
      </c>
      <c r="F36" s="9">
        <v>4</v>
      </c>
      <c r="G36" s="9">
        <v>8</v>
      </c>
      <c r="H36" s="9">
        <v>2017</v>
      </c>
      <c r="I36" s="13">
        <v>0.88888888888888884</v>
      </c>
      <c r="J36" s="9">
        <v>51.507321900000001</v>
      </c>
      <c r="K36" s="9">
        <v>-0.12764739999999999</v>
      </c>
      <c r="L36" s="9">
        <v>3770099999</v>
      </c>
      <c r="M36" s="9" t="s">
        <v>193</v>
      </c>
      <c r="N36" s="10">
        <v>1.1100000000000001</v>
      </c>
      <c r="O36" s="10">
        <v>19</v>
      </c>
      <c r="P36" s="10">
        <v>13</v>
      </c>
      <c r="Q36" s="10">
        <v>5.2777862222256005</v>
      </c>
      <c r="R36" s="10">
        <v>2.1827744877964061</v>
      </c>
      <c r="S36" s="10">
        <v>68.199697657117497</v>
      </c>
      <c r="T36" s="9">
        <v>5</v>
      </c>
      <c r="U36" s="11">
        <v>20</v>
      </c>
      <c r="V36" s="9">
        <v>1</v>
      </c>
      <c r="W36" s="11">
        <v>0</v>
      </c>
      <c r="X36" s="9">
        <v>18.7</v>
      </c>
      <c r="Y36" s="9">
        <v>20.6</v>
      </c>
      <c r="Z36" s="9">
        <v>16.100000000000001</v>
      </c>
      <c r="AA36" s="12">
        <v>1.8258449074074073E-2</v>
      </c>
      <c r="AB36" s="12">
        <v>1.8591550925925928E-2</v>
      </c>
      <c r="AC36" s="12">
        <v>1.8628588000000001E-2</v>
      </c>
      <c r="AD36" s="12">
        <v>1.8633565000000001E-2</v>
      </c>
      <c r="AE36" s="12">
        <v>1.8641204000000001E-2</v>
      </c>
      <c r="AF36" s="12">
        <v>1.8658795999999998E-2</v>
      </c>
      <c r="AG36" s="12">
        <v>1.8704977000000001E-2</v>
      </c>
      <c r="AH36" s="12">
        <v>1.8724190000000002E-2</v>
      </c>
      <c r="AI36" s="12">
        <v>1.8740625E-2</v>
      </c>
      <c r="AJ36" s="12">
        <v>1.8777199000000001E-2</v>
      </c>
      <c r="AK36" s="12">
        <v>1.8837383999999999E-2</v>
      </c>
      <c r="AL36" s="12">
        <v>1.8853472E-2</v>
      </c>
    </row>
    <row r="37" spans="1:38" x14ac:dyDescent="0.75">
      <c r="A37" s="9" t="s">
        <v>175</v>
      </c>
      <c r="B37" s="9" t="s">
        <v>261</v>
      </c>
      <c r="C37" s="9" t="s">
        <v>162</v>
      </c>
      <c r="D37" s="9" t="s">
        <v>33</v>
      </c>
      <c r="E37" s="9" t="s">
        <v>23</v>
      </c>
      <c r="F37" s="9">
        <v>5</v>
      </c>
      <c r="G37" s="9">
        <v>8</v>
      </c>
      <c r="H37" s="9">
        <v>2017</v>
      </c>
      <c r="I37" s="13">
        <v>0.84027777777777779</v>
      </c>
      <c r="J37" s="9">
        <v>51.507321900000001</v>
      </c>
      <c r="K37" s="9">
        <v>-0.12764739999999999</v>
      </c>
      <c r="L37" s="9">
        <v>3770099999</v>
      </c>
      <c r="M37" s="9" t="s">
        <v>193</v>
      </c>
      <c r="N37" s="10">
        <v>1.1100000000000001</v>
      </c>
      <c r="O37" s="10">
        <v>19</v>
      </c>
      <c r="P37" s="10">
        <v>8</v>
      </c>
      <c r="Q37" s="10">
        <v>4.1666733333360018</v>
      </c>
      <c r="R37" s="10">
        <v>1.7232430166813739</v>
      </c>
      <c r="S37" s="10">
        <v>48.872720850158181</v>
      </c>
      <c r="T37" s="9">
        <v>1</v>
      </c>
      <c r="U37" s="11">
        <v>10</v>
      </c>
      <c r="V37" s="9">
        <v>1</v>
      </c>
      <c r="W37" s="11">
        <v>0</v>
      </c>
      <c r="X37" s="9">
        <v>18.2</v>
      </c>
      <c r="Y37" s="9">
        <v>18.899999999999999</v>
      </c>
      <c r="Z37" s="9">
        <v>14.3</v>
      </c>
      <c r="AA37" s="12">
        <v>2.0340856481481481E-2</v>
      </c>
      <c r="AB37" s="12">
        <v>2.0881713E-2</v>
      </c>
      <c r="AC37" s="12">
        <v>2.1022222E-2</v>
      </c>
      <c r="AD37" s="12">
        <v>2.1558912E-2</v>
      </c>
      <c r="AE37" s="12">
        <v>2.1568286999999998E-2</v>
      </c>
      <c r="AF37" s="12">
        <v>2.1665046E-2</v>
      </c>
      <c r="AG37" s="12">
        <v>2.1762037000000001E-2</v>
      </c>
      <c r="AH37" s="12">
        <v>2.1764467999999999E-2</v>
      </c>
      <c r="AI37" s="12">
        <v>2.1772105999999999E-2</v>
      </c>
      <c r="AJ37" s="12">
        <v>2.1817129629629631E-2</v>
      </c>
      <c r="AK37" s="12">
        <v>2.1828703703703701E-2</v>
      </c>
      <c r="AL37" s="12">
        <v>2.1843749999999999E-2</v>
      </c>
    </row>
    <row r="38" spans="1:38" x14ac:dyDescent="0.75">
      <c r="A38" s="9" t="s">
        <v>172</v>
      </c>
      <c r="B38" s="9" t="s">
        <v>261</v>
      </c>
      <c r="C38" s="9" t="s">
        <v>161</v>
      </c>
      <c r="D38" s="9" t="s">
        <v>150</v>
      </c>
      <c r="E38" s="9" t="s">
        <v>170</v>
      </c>
      <c r="F38" s="9">
        <v>13</v>
      </c>
      <c r="G38" s="9">
        <v>4</v>
      </c>
      <c r="H38" s="9">
        <v>2018</v>
      </c>
      <c r="I38" s="13">
        <v>0.88194444444444453</v>
      </c>
      <c r="J38" s="9">
        <v>-28.002372999999999</v>
      </c>
      <c r="K38" s="9">
        <v>153.41459800000001</v>
      </c>
      <c r="L38" s="9">
        <v>94580099999</v>
      </c>
      <c r="M38" s="9" t="s">
        <v>186</v>
      </c>
      <c r="N38" s="10">
        <v>7.89</v>
      </c>
      <c r="O38" s="10">
        <v>20.8</v>
      </c>
      <c r="P38" s="10">
        <v>20.100000000000001</v>
      </c>
      <c r="Q38" s="10">
        <v>2.6</v>
      </c>
      <c r="R38" s="10">
        <v>1.0753019219254136</v>
      </c>
      <c r="S38" s="10">
        <v>95.78</v>
      </c>
      <c r="T38" s="9">
        <v>8</v>
      </c>
      <c r="U38" s="11">
        <v>70</v>
      </c>
      <c r="V38" s="9">
        <v>10</v>
      </c>
      <c r="W38" s="11">
        <v>0</v>
      </c>
      <c r="X38" s="9">
        <v>21.4</v>
      </c>
      <c r="Y38" s="9">
        <v>25</v>
      </c>
      <c r="Z38" s="9">
        <v>20.2</v>
      </c>
      <c r="AA38" s="12">
        <v>1.8258449074074073E-2</v>
      </c>
      <c r="AB38" s="14">
        <v>1.9275347222222221E-2</v>
      </c>
      <c r="AC38" s="14">
        <v>1.8977083333333335E-2</v>
      </c>
      <c r="AD38" s="14">
        <v>1.8987962962962963E-2</v>
      </c>
      <c r="AE38" s="14">
        <v>1.9081712962962964E-2</v>
      </c>
      <c r="AF38" s="14">
        <v>1.910011574074074E-2</v>
      </c>
      <c r="AG38" s="14">
        <v>1.9107638888888889E-2</v>
      </c>
      <c r="AH38" s="14">
        <v>1.9265972222222223E-2</v>
      </c>
      <c r="AI38" s="14">
        <v>1.929803240740741E-2</v>
      </c>
      <c r="AJ38" s="14">
        <v>1.9400925925925929E-2</v>
      </c>
      <c r="AK38" s="14">
        <v>1.9642476851851852E-2</v>
      </c>
      <c r="AL38" s="14">
        <v>2.0095138888888888E-2</v>
      </c>
    </row>
    <row r="39" spans="1:38" s="2" customFormat="1" x14ac:dyDescent="0.75">
      <c r="A39" s="9" t="s">
        <v>172</v>
      </c>
      <c r="B39" s="9" t="s">
        <v>261</v>
      </c>
      <c r="C39" s="9" t="s">
        <v>162</v>
      </c>
      <c r="D39" s="9" t="s">
        <v>150</v>
      </c>
      <c r="E39" s="9" t="s">
        <v>170</v>
      </c>
      <c r="F39" s="9">
        <v>9</v>
      </c>
      <c r="G39" s="9">
        <v>4</v>
      </c>
      <c r="H39" s="9">
        <v>2018</v>
      </c>
      <c r="I39" s="13">
        <v>0.85763888888888884</v>
      </c>
      <c r="J39" s="9">
        <v>-28.002372999999999</v>
      </c>
      <c r="K39" s="9">
        <v>153.41459800000001</v>
      </c>
      <c r="L39" s="9">
        <v>94580099999</v>
      </c>
      <c r="M39" s="9" t="s">
        <v>186</v>
      </c>
      <c r="N39" s="10">
        <v>7.89</v>
      </c>
      <c r="O39" s="10">
        <v>17.100000000000001</v>
      </c>
      <c r="P39" s="10">
        <v>16.899999999999999</v>
      </c>
      <c r="Q39" s="10">
        <v>2.6</v>
      </c>
      <c r="R39" s="10">
        <v>1.0753019219254136</v>
      </c>
      <c r="S39" s="10">
        <v>98.74</v>
      </c>
      <c r="T39" s="9">
        <v>8</v>
      </c>
      <c r="U39" s="11">
        <v>35</v>
      </c>
      <c r="V39" s="9">
        <v>10</v>
      </c>
      <c r="W39" s="11">
        <v>0</v>
      </c>
      <c r="X39" s="9">
        <v>17.399999999999999</v>
      </c>
      <c r="Y39" s="9">
        <v>21.2</v>
      </c>
      <c r="Z39" s="9">
        <v>16.7</v>
      </c>
      <c r="AA39" s="12">
        <v>2.0340856481481481E-2</v>
      </c>
      <c r="AB39" s="14">
        <v>2.1849884259259256E-2</v>
      </c>
      <c r="AC39" s="14">
        <v>2.2052083333333333E-2</v>
      </c>
      <c r="AD39" s="14">
        <v>2.2064351851851852E-2</v>
      </c>
      <c r="AE39" s="14">
        <v>2.2088078703703704E-2</v>
      </c>
      <c r="AF39" s="14">
        <v>2.2104282407407406E-2</v>
      </c>
      <c r="AG39" s="14">
        <v>2.2108564814814814E-2</v>
      </c>
      <c r="AH39" s="14">
        <v>2.2115162037037037E-2</v>
      </c>
      <c r="AI39" s="14">
        <v>2.2198726851851851E-2</v>
      </c>
      <c r="AJ39" s="14">
        <v>2.2234259259259259E-2</v>
      </c>
      <c r="AK39" s="14">
        <v>2.2350810185185185E-2</v>
      </c>
      <c r="AL39" s="14">
        <v>2.2360185185185188E-2</v>
      </c>
    </row>
    <row r="40" spans="1:38" x14ac:dyDescent="0.75">
      <c r="A40" s="9" t="s">
        <v>175</v>
      </c>
      <c r="B40" s="9" t="s">
        <v>261</v>
      </c>
      <c r="C40" s="9" t="s">
        <v>161</v>
      </c>
      <c r="D40" s="9" t="s">
        <v>27</v>
      </c>
      <c r="E40" s="9" t="s">
        <v>28</v>
      </c>
      <c r="F40" s="9">
        <v>6</v>
      </c>
      <c r="G40" s="9">
        <v>10</v>
      </c>
      <c r="H40" s="9">
        <v>2019</v>
      </c>
      <c r="I40" s="13">
        <v>0.83333333333333337</v>
      </c>
      <c r="J40" s="9">
        <v>25.2856329</v>
      </c>
      <c r="K40" s="9">
        <v>51.5264162</v>
      </c>
      <c r="L40" s="9">
        <v>41170099999</v>
      </c>
      <c r="M40" s="9" t="s">
        <v>201</v>
      </c>
      <c r="N40" s="10">
        <v>4.74</v>
      </c>
      <c r="O40" s="10">
        <v>31.7</v>
      </c>
      <c r="P40" s="10">
        <v>21.9</v>
      </c>
      <c r="Q40" s="10">
        <v>2.1</v>
      </c>
      <c r="R40" s="10">
        <v>0.86851309078591099</v>
      </c>
      <c r="S40" s="10">
        <v>56.26</v>
      </c>
      <c r="T40" s="9">
        <v>3</v>
      </c>
      <c r="U40" s="11">
        <v>0</v>
      </c>
      <c r="V40" s="9">
        <v>3</v>
      </c>
      <c r="W40" s="11">
        <v>0</v>
      </c>
      <c r="X40" s="9">
        <v>35.4</v>
      </c>
      <c r="Y40" s="9">
        <v>32.299999999999997</v>
      </c>
      <c r="Z40" s="9">
        <v>26.6</v>
      </c>
      <c r="AA40" s="12">
        <v>1.8258449074074073E-2</v>
      </c>
      <c r="AB40" s="12">
        <v>1.8591550925925928E-2</v>
      </c>
      <c r="AC40" s="12">
        <v>1.8615277999999999E-2</v>
      </c>
      <c r="AD40" s="12">
        <v>1.862662E-2</v>
      </c>
      <c r="AE40" s="12">
        <v>1.8634259259259257E-2</v>
      </c>
      <c r="AF40" s="12">
        <v>1.8696296000000001E-2</v>
      </c>
      <c r="AG40" s="12">
        <v>1.8715277777777779E-2</v>
      </c>
      <c r="AH40" s="12">
        <v>1.8742477E-2</v>
      </c>
      <c r="AI40" s="12">
        <v>1.8804629999999999E-2</v>
      </c>
      <c r="AJ40" s="12">
        <v>1.8874537E-2</v>
      </c>
      <c r="AK40" s="12">
        <v>1.8877314814814816E-2</v>
      </c>
      <c r="AL40" s="12">
        <v>1.9036343000000001E-2</v>
      </c>
    </row>
    <row r="41" spans="1:38" x14ac:dyDescent="0.75">
      <c r="A41" s="16" t="s">
        <v>175</v>
      </c>
      <c r="B41" s="16" t="s">
        <v>261</v>
      </c>
      <c r="C41" s="16" t="s">
        <v>162</v>
      </c>
      <c r="D41" s="16" t="s">
        <v>27</v>
      </c>
      <c r="E41" s="16" t="s">
        <v>28</v>
      </c>
      <c r="F41" s="16">
        <v>28</v>
      </c>
      <c r="G41" s="16">
        <v>9</v>
      </c>
      <c r="H41" s="16">
        <v>2019</v>
      </c>
      <c r="I41" s="17">
        <v>0.88194444444444453</v>
      </c>
      <c r="J41" s="16">
        <v>25.2856329</v>
      </c>
      <c r="K41" s="16">
        <v>51.5264162</v>
      </c>
      <c r="L41" s="16">
        <v>41170099999</v>
      </c>
      <c r="M41" s="16" t="s">
        <v>201</v>
      </c>
      <c r="N41" s="15">
        <v>4.74</v>
      </c>
      <c r="O41" s="15">
        <v>32.4</v>
      </c>
      <c r="P41" s="15">
        <v>24.5</v>
      </c>
      <c r="Q41" s="15">
        <v>0.5</v>
      </c>
      <c r="R41" s="15">
        <v>0.20678883113950261</v>
      </c>
      <c r="S41" s="10">
        <v>63.26</v>
      </c>
      <c r="T41" s="16">
        <v>4</v>
      </c>
      <c r="U41" s="18">
        <v>10</v>
      </c>
      <c r="V41" s="16">
        <v>3</v>
      </c>
      <c r="W41" s="18">
        <v>0</v>
      </c>
      <c r="X41" s="16">
        <v>39.1</v>
      </c>
      <c r="Y41" s="16">
        <v>34.4</v>
      </c>
      <c r="Z41" s="16">
        <v>28.2</v>
      </c>
      <c r="AA41" s="12">
        <v>2.0340856481481481E-2</v>
      </c>
      <c r="AB41" s="19">
        <v>2.0881713E-2</v>
      </c>
      <c r="AC41" s="19">
        <v>2.1037269000000001E-2</v>
      </c>
      <c r="AD41" s="19">
        <v>2.1079051000000001E-2</v>
      </c>
      <c r="AE41" s="19">
        <v>2.1125000000000001E-2</v>
      </c>
      <c r="AF41" s="19">
        <v>2.1247106000000002E-2</v>
      </c>
      <c r="AG41" s="19">
        <v>2.1247917000000002E-2</v>
      </c>
      <c r="AH41" s="19">
        <v>2.1345255E-2</v>
      </c>
      <c r="AI41" s="19">
        <v>2.1590278000000001E-2</v>
      </c>
      <c r="AJ41" s="19">
        <v>2.1593866E-2</v>
      </c>
      <c r="AK41" s="19">
        <v>2.1608796296296296E-2</v>
      </c>
      <c r="AL41" s="19">
        <v>2.1678240740740738E-2</v>
      </c>
    </row>
    <row r="42" spans="1:38" x14ac:dyDescent="0.75">
      <c r="A42" s="9" t="s">
        <v>158</v>
      </c>
      <c r="B42" s="9" t="s">
        <v>264</v>
      </c>
      <c r="C42" s="9" t="s">
        <v>161</v>
      </c>
      <c r="D42" s="9" t="s">
        <v>149</v>
      </c>
      <c r="E42" s="9" t="s">
        <v>75</v>
      </c>
      <c r="F42" s="9">
        <v>22</v>
      </c>
      <c r="G42" s="9">
        <v>9</v>
      </c>
      <c r="H42" s="9">
        <v>2000</v>
      </c>
      <c r="I42" s="13">
        <v>0.38680555555555557</v>
      </c>
      <c r="J42" s="9">
        <v>-33.854815000000002</v>
      </c>
      <c r="K42" s="9">
        <v>151.216453</v>
      </c>
      <c r="L42" s="9">
        <v>94768099999</v>
      </c>
      <c r="M42" s="9" t="s">
        <v>190</v>
      </c>
      <c r="N42" s="10">
        <v>1.61</v>
      </c>
      <c r="O42" s="10">
        <v>18.399999999999999</v>
      </c>
      <c r="P42" s="10">
        <v>14.5</v>
      </c>
      <c r="Q42" s="10">
        <v>3.6</v>
      </c>
      <c r="R42" s="10">
        <v>1.4888795842044189</v>
      </c>
      <c r="S42" s="10">
        <v>78.045805634373025</v>
      </c>
      <c r="T42" s="9">
        <v>6</v>
      </c>
      <c r="U42" s="11">
        <v>43</v>
      </c>
      <c r="V42" s="9">
        <v>11</v>
      </c>
      <c r="W42" s="11">
        <v>359.84701888962627</v>
      </c>
      <c r="X42" s="9">
        <v>18.3</v>
      </c>
      <c r="Y42" s="9">
        <v>20.9</v>
      </c>
      <c r="Z42" s="9">
        <v>18.5</v>
      </c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 x14ac:dyDescent="0.75">
      <c r="A43" s="9" t="s">
        <v>158</v>
      </c>
      <c r="B43" s="9" t="s">
        <v>264</v>
      </c>
      <c r="C43" s="9" t="s">
        <v>162</v>
      </c>
      <c r="D43" s="9" t="s">
        <v>149</v>
      </c>
      <c r="E43" s="9" t="s">
        <v>75</v>
      </c>
      <c r="F43" s="9">
        <v>28</v>
      </c>
      <c r="G43" s="9">
        <v>9</v>
      </c>
      <c r="H43" s="9">
        <v>2000</v>
      </c>
      <c r="I43" s="13">
        <v>0.44791666666666669</v>
      </c>
      <c r="J43" s="9">
        <v>-33.854815000000002</v>
      </c>
      <c r="K43" s="9">
        <v>151.216453</v>
      </c>
      <c r="L43" s="9">
        <v>94768099999</v>
      </c>
      <c r="M43" s="9" t="s">
        <v>190</v>
      </c>
      <c r="N43" s="10">
        <v>1.61</v>
      </c>
      <c r="O43" s="10">
        <v>19.100000000000001</v>
      </c>
      <c r="P43" s="10">
        <v>17.5</v>
      </c>
      <c r="Q43" s="10">
        <v>6.7</v>
      </c>
      <c r="R43" s="10">
        <v>2.7709703372693348</v>
      </c>
      <c r="S43" s="10">
        <v>90.463599287597319</v>
      </c>
      <c r="T43" s="9">
        <v>9</v>
      </c>
      <c r="U43" s="11">
        <v>45</v>
      </c>
      <c r="V43" s="9">
        <v>11</v>
      </c>
      <c r="W43" s="11">
        <v>0</v>
      </c>
      <c r="X43" s="9">
        <v>19.399999999999999</v>
      </c>
      <c r="Y43" s="9">
        <v>22.6</v>
      </c>
      <c r="Z43" s="9">
        <v>18.2</v>
      </c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x14ac:dyDescent="0.75">
      <c r="A44" s="9" t="s">
        <v>175</v>
      </c>
      <c r="B44" s="9" t="s">
        <v>264</v>
      </c>
      <c r="C44" s="9" t="s">
        <v>161</v>
      </c>
      <c r="D44" s="9" t="s">
        <v>166</v>
      </c>
      <c r="E44" s="9" t="s">
        <v>94</v>
      </c>
      <c r="F44" s="9">
        <v>12</v>
      </c>
      <c r="G44" s="9">
        <v>8</v>
      </c>
      <c r="H44" s="9">
        <v>2001</v>
      </c>
      <c r="I44" s="13">
        <v>0.65972222222222221</v>
      </c>
      <c r="J44" s="9">
        <v>53.535411000000003</v>
      </c>
      <c r="K44" s="9">
        <v>-113.50799000000001</v>
      </c>
      <c r="L44" s="9">
        <v>71157099999</v>
      </c>
      <c r="M44" s="9" t="s">
        <v>195</v>
      </c>
      <c r="N44" s="10">
        <v>3.52</v>
      </c>
      <c r="O44" s="10">
        <v>27</v>
      </c>
      <c r="P44" s="10">
        <v>16</v>
      </c>
      <c r="Q44" s="10">
        <v>6.1111160000000009</v>
      </c>
      <c r="R44" s="10">
        <v>2.5274210691958254</v>
      </c>
      <c r="S44" s="10">
        <v>51.047239335256002</v>
      </c>
      <c r="T44" s="9">
        <v>13</v>
      </c>
      <c r="U44" s="11"/>
      <c r="V44" s="9">
        <v>-6</v>
      </c>
      <c r="W44" s="11">
        <v>0</v>
      </c>
      <c r="X44" s="9">
        <v>27.5</v>
      </c>
      <c r="Y44" s="9">
        <v>26.4</v>
      </c>
      <c r="Z44" s="9">
        <v>21.7</v>
      </c>
      <c r="AA44" s="12">
        <v>5.4004629629629632E-2</v>
      </c>
      <c r="AB44" s="20">
        <v>5.5289351851851853E-2</v>
      </c>
      <c r="AC44" s="20">
        <v>5.5914351851851847E-2</v>
      </c>
      <c r="AD44" s="20">
        <v>5.5937500000000001E-2</v>
      </c>
      <c r="AE44" s="20">
        <v>5.5972222222222222E-2</v>
      </c>
      <c r="AF44" s="20">
        <v>5.6192129629629634E-2</v>
      </c>
      <c r="AG44" s="20">
        <v>5.635416666666667E-2</v>
      </c>
      <c r="AH44" s="20">
        <v>5.7002314814814818E-2</v>
      </c>
      <c r="AI44" s="20">
        <v>5.707175925925926E-2</v>
      </c>
      <c r="AJ44" s="20">
        <v>5.7175925925925929E-2</v>
      </c>
      <c r="AK44" s="20">
        <v>5.7430555555555561E-2</v>
      </c>
      <c r="AL44" s="20">
        <v>5.7800925925925929E-2</v>
      </c>
    </row>
    <row r="45" spans="1:38" x14ac:dyDescent="0.75">
      <c r="A45" s="9" t="s">
        <v>175</v>
      </c>
      <c r="B45" s="9" t="s">
        <v>264</v>
      </c>
      <c r="C45" s="9" t="s">
        <v>161</v>
      </c>
      <c r="D45" s="9" t="s">
        <v>166</v>
      </c>
      <c r="E45" s="9" t="s">
        <v>94</v>
      </c>
      <c r="F45" s="9">
        <v>4</v>
      </c>
      <c r="G45" s="9">
        <v>8</v>
      </c>
      <c r="H45" s="9">
        <v>2001</v>
      </c>
      <c r="I45" s="13">
        <v>0.65972222222222221</v>
      </c>
      <c r="J45" s="9">
        <v>53.535411000000003</v>
      </c>
      <c r="K45" s="9">
        <v>-113.50799000000001</v>
      </c>
      <c r="L45" s="9">
        <v>71157099999</v>
      </c>
      <c r="M45" s="9" t="s">
        <v>195</v>
      </c>
      <c r="N45" s="10">
        <v>3.52</v>
      </c>
      <c r="O45" s="10">
        <v>22</v>
      </c>
      <c r="P45" s="10">
        <v>12</v>
      </c>
      <c r="Q45" s="10">
        <v>1.666668</v>
      </c>
      <c r="R45" s="10">
        <v>0.6892966552352251</v>
      </c>
      <c r="S45" s="10">
        <v>53.097527749871411</v>
      </c>
      <c r="T45" s="9">
        <v>0</v>
      </c>
      <c r="U45" s="11"/>
      <c r="V45" s="9">
        <v>-6</v>
      </c>
      <c r="W45" s="11">
        <v>0</v>
      </c>
      <c r="X45" s="9">
        <v>21.6</v>
      </c>
      <c r="Y45" s="9">
        <v>21.9</v>
      </c>
      <c r="Z45" s="9">
        <v>17.3</v>
      </c>
      <c r="AA45" s="12">
        <v>5.4004629629629632E-2</v>
      </c>
      <c r="AB45" s="20">
        <v>5.5289351851851853E-2</v>
      </c>
      <c r="AC45" s="20">
        <v>5.5914351851851847E-2</v>
      </c>
      <c r="AD45" s="20">
        <v>5.5937500000000001E-2</v>
      </c>
      <c r="AE45" s="20">
        <v>5.5972222222222222E-2</v>
      </c>
      <c r="AF45" s="20">
        <v>5.6192129629629634E-2</v>
      </c>
      <c r="AG45" s="20">
        <v>5.635416666666667E-2</v>
      </c>
      <c r="AH45" s="20">
        <v>5.7002314814814818E-2</v>
      </c>
      <c r="AI45" s="20">
        <v>5.707175925925926E-2</v>
      </c>
      <c r="AJ45" s="20">
        <v>5.7175925925925929E-2</v>
      </c>
      <c r="AK45" s="20">
        <v>5.7430555555555561E-2</v>
      </c>
      <c r="AL45" s="20">
        <v>5.7800925925925929E-2</v>
      </c>
    </row>
    <row r="46" spans="1:38" x14ac:dyDescent="0.75">
      <c r="A46" s="9" t="s">
        <v>175</v>
      </c>
      <c r="B46" s="9" t="s">
        <v>264</v>
      </c>
      <c r="C46" s="9" t="s">
        <v>162</v>
      </c>
      <c r="D46" s="9" t="s">
        <v>166</v>
      </c>
      <c r="E46" s="9" t="s">
        <v>94</v>
      </c>
      <c r="F46" s="9">
        <v>9</v>
      </c>
      <c r="G46" s="9">
        <v>8</v>
      </c>
      <c r="H46" s="9">
        <v>2001</v>
      </c>
      <c r="I46" s="13">
        <v>0.80208333333333337</v>
      </c>
      <c r="J46" s="9">
        <v>53.535411000000003</v>
      </c>
      <c r="K46" s="9">
        <v>-113.50799000000001</v>
      </c>
      <c r="L46" s="9">
        <v>71157099999</v>
      </c>
      <c r="M46" s="9" t="s">
        <v>195</v>
      </c>
      <c r="N46" s="10">
        <v>3.52</v>
      </c>
      <c r="O46" s="10">
        <v>21.3</v>
      </c>
      <c r="P46" s="10">
        <v>10.199999999999999</v>
      </c>
      <c r="Q46" s="10">
        <v>0</v>
      </c>
      <c r="R46" s="10">
        <v>0</v>
      </c>
      <c r="S46" s="10">
        <v>49.179701537193488</v>
      </c>
      <c r="T46" s="9">
        <v>1</v>
      </c>
      <c r="U46" s="11"/>
      <c r="V46" s="9">
        <v>-6</v>
      </c>
      <c r="W46" s="11">
        <v>106.16156053353663</v>
      </c>
      <c r="X46" s="9">
        <v>20.8</v>
      </c>
      <c r="Y46" s="9">
        <v>20.9</v>
      </c>
      <c r="Z46" s="9">
        <v>17.899999999999999</v>
      </c>
      <c r="AA46" s="12">
        <v>6.0763888888888888E-2</v>
      </c>
      <c r="AB46" s="20">
        <v>6.3078703703703706E-2</v>
      </c>
      <c r="AC46" s="20">
        <v>6.0972222222222226E-2</v>
      </c>
      <c r="AD46" s="20">
        <v>6.1678240740740742E-2</v>
      </c>
      <c r="AE46" s="20">
        <v>6.1759259259259257E-2</v>
      </c>
      <c r="AF46" s="20">
        <v>6.236111111111111E-2</v>
      </c>
      <c r="AG46" s="20">
        <v>6.2719907407407405E-2</v>
      </c>
      <c r="AH46" s="20">
        <v>6.295138888888889E-2</v>
      </c>
      <c r="AI46" s="20">
        <v>6.2974537037037037E-2</v>
      </c>
      <c r="AJ46" s="20">
        <v>6.3657407407407399E-2</v>
      </c>
      <c r="AK46" s="20">
        <v>6.4201388888888891E-2</v>
      </c>
      <c r="AL46" s="20">
        <v>6.5185185185185179E-2</v>
      </c>
    </row>
    <row r="47" spans="1:38" x14ac:dyDescent="0.75">
      <c r="A47" s="9" t="s">
        <v>172</v>
      </c>
      <c r="B47" s="9" t="s">
        <v>264</v>
      </c>
      <c r="C47" s="9" t="s">
        <v>161</v>
      </c>
      <c r="D47" s="9" t="s">
        <v>168</v>
      </c>
      <c r="E47" s="9" t="s">
        <v>169</v>
      </c>
      <c r="F47" s="9">
        <v>28</v>
      </c>
      <c r="G47" s="9">
        <v>7</v>
      </c>
      <c r="H47" s="9">
        <v>2002</v>
      </c>
      <c r="I47" s="13">
        <v>0.33333333333333331</v>
      </c>
      <c r="J47" s="9">
        <v>53.479489200000003</v>
      </c>
      <c r="K47" s="9">
        <v>-2.2451148000000001</v>
      </c>
      <c r="L47" s="9">
        <v>3334099999</v>
      </c>
      <c r="M47" s="9" t="s">
        <v>182</v>
      </c>
      <c r="N47" s="10">
        <v>14.11</v>
      </c>
      <c r="O47" s="10">
        <v>16.899999999999999</v>
      </c>
      <c r="P47" s="10">
        <v>13</v>
      </c>
      <c r="Q47" s="10">
        <v>5.0999999999999996</v>
      </c>
      <c r="R47" s="10">
        <v>2.1092460776229265</v>
      </c>
      <c r="S47" s="10">
        <v>77.819999999999993</v>
      </c>
      <c r="T47" s="9">
        <v>6</v>
      </c>
      <c r="U47" s="11">
        <v>0</v>
      </c>
      <c r="V47" s="9">
        <v>1</v>
      </c>
      <c r="W47" s="11">
        <v>569.29302076935971</v>
      </c>
      <c r="X47" s="9">
        <v>16.7</v>
      </c>
      <c r="Y47" s="9">
        <v>19.399999999999999</v>
      </c>
      <c r="Z47" s="9">
        <v>17.8</v>
      </c>
      <c r="AA47" s="12">
        <v>5.3726851851851852E-2</v>
      </c>
      <c r="AB47" s="13">
        <v>5.9016203703703703E-2</v>
      </c>
      <c r="AC47" s="13">
        <v>5.9432870370370372E-2</v>
      </c>
      <c r="AD47" s="13">
        <v>5.9756944444444439E-2</v>
      </c>
      <c r="AE47" s="13">
        <v>6.1342592592592594E-2</v>
      </c>
      <c r="AF47" s="13">
        <v>6.1979166666666669E-2</v>
      </c>
      <c r="AG47" s="13">
        <v>6.7696759259259262E-2</v>
      </c>
      <c r="AH47" s="13"/>
      <c r="AI47" s="9"/>
      <c r="AJ47" s="9"/>
      <c r="AK47" s="13"/>
      <c r="AL47" s="13"/>
    </row>
    <row r="48" spans="1:38" x14ac:dyDescent="0.75">
      <c r="A48" s="9" t="s">
        <v>172</v>
      </c>
      <c r="B48" s="9" t="s">
        <v>264</v>
      </c>
      <c r="C48" s="9" t="s">
        <v>162</v>
      </c>
      <c r="D48" s="9" t="s">
        <v>168</v>
      </c>
      <c r="E48" s="9" t="s">
        <v>267</v>
      </c>
      <c r="F48" s="9">
        <v>28</v>
      </c>
      <c r="G48" s="9">
        <v>7</v>
      </c>
      <c r="H48" s="9">
        <v>2002</v>
      </c>
      <c r="I48" s="13">
        <v>0.625</v>
      </c>
      <c r="J48" s="9">
        <v>53.479489200000003</v>
      </c>
      <c r="K48" s="9">
        <v>-2.2451148000000001</v>
      </c>
      <c r="L48" s="9">
        <v>3334099999</v>
      </c>
      <c r="M48" s="9" t="s">
        <v>182</v>
      </c>
      <c r="N48" s="10">
        <v>14.11</v>
      </c>
      <c r="O48" s="10">
        <v>23.4</v>
      </c>
      <c r="P48" s="10">
        <v>12.9</v>
      </c>
      <c r="Q48" s="10">
        <v>2.6</v>
      </c>
      <c r="R48" s="10">
        <v>1.0753019219254136</v>
      </c>
      <c r="S48" s="10">
        <v>51.749603516154664</v>
      </c>
      <c r="T48" s="9">
        <v>2</v>
      </c>
      <c r="U48" s="11">
        <v>0</v>
      </c>
      <c r="V48" s="9">
        <v>0</v>
      </c>
      <c r="W48" s="11">
        <v>621.36879714842451</v>
      </c>
      <c r="X48" s="9">
        <v>23.1</v>
      </c>
      <c r="Y48" s="9">
        <v>23.1</v>
      </c>
      <c r="Z48" s="9">
        <v>22.5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 x14ac:dyDescent="0.75">
      <c r="A49" s="9" t="s">
        <v>176</v>
      </c>
      <c r="B49" s="9" t="s">
        <v>264</v>
      </c>
      <c r="C49" s="9" t="s">
        <v>161</v>
      </c>
      <c r="D49" s="9" t="s">
        <v>233</v>
      </c>
      <c r="E49" s="9" t="s">
        <v>41</v>
      </c>
      <c r="F49" s="9">
        <v>12</v>
      </c>
      <c r="G49" s="9">
        <v>10</v>
      </c>
      <c r="H49" s="9">
        <v>2002</v>
      </c>
      <c r="I49" s="13">
        <v>0.60416666666666663</v>
      </c>
      <c r="J49" s="9">
        <v>45.067755099999999</v>
      </c>
      <c r="K49" s="9">
        <v>7.6824892</v>
      </c>
      <c r="L49" s="9">
        <v>16061099999</v>
      </c>
      <c r="M49" s="9" t="s">
        <v>234</v>
      </c>
      <c r="N49" s="10">
        <v>5.53</v>
      </c>
      <c r="O49" s="10">
        <v>18</v>
      </c>
      <c r="P49" s="10">
        <v>7</v>
      </c>
      <c r="Q49" s="10">
        <v>0</v>
      </c>
      <c r="R49" s="10">
        <v>0</v>
      </c>
      <c r="S49" s="10">
        <v>48.59</v>
      </c>
      <c r="T49" s="9">
        <v>2</v>
      </c>
      <c r="U49" s="11">
        <v>25</v>
      </c>
      <c r="V49" s="9">
        <v>2</v>
      </c>
      <c r="W49" s="11">
        <v>597.2426079865437</v>
      </c>
      <c r="X49" s="9">
        <v>17.100000000000001</v>
      </c>
      <c r="Y49" s="9">
        <v>18.100000000000001</v>
      </c>
      <c r="Z49" s="9">
        <v>23.2</v>
      </c>
      <c r="AA49" s="12">
        <v>5.3726851851851852E-2</v>
      </c>
      <c r="AB49" s="21">
        <v>5.4733796296296294E-2</v>
      </c>
      <c r="AC49" s="13">
        <v>5.6550925925925921E-2</v>
      </c>
      <c r="AD49" s="13">
        <v>5.6828703703703708E-2</v>
      </c>
      <c r="AE49" s="13">
        <v>5.6956018518518524E-2</v>
      </c>
      <c r="AF49" s="13">
        <v>5.7546296296296297E-2</v>
      </c>
      <c r="AG49" s="13">
        <v>5.7719907407407407E-2</v>
      </c>
      <c r="AH49" s="13">
        <v>5.7719907407407407E-2</v>
      </c>
      <c r="AI49" s="13">
        <v>5.7847222222222223E-2</v>
      </c>
      <c r="AJ49" s="13">
        <v>5.8171296296296297E-2</v>
      </c>
      <c r="AK49" s="13">
        <v>5.8206018518518511E-2</v>
      </c>
      <c r="AL49" s="13">
        <v>5.8298611111111114E-2</v>
      </c>
    </row>
    <row r="50" spans="1:38" x14ac:dyDescent="0.75">
      <c r="A50" s="9" t="s">
        <v>176</v>
      </c>
      <c r="B50" s="9" t="s">
        <v>264</v>
      </c>
      <c r="C50" s="9" t="s">
        <v>162</v>
      </c>
      <c r="D50" s="9" t="s">
        <v>233</v>
      </c>
      <c r="E50" s="9" t="s">
        <v>41</v>
      </c>
      <c r="F50" s="9">
        <v>12</v>
      </c>
      <c r="G50" s="9">
        <v>10</v>
      </c>
      <c r="H50" s="9">
        <v>2002</v>
      </c>
      <c r="I50" s="13">
        <v>0.67708333333333337</v>
      </c>
      <c r="J50" s="9">
        <v>45.067755099999999</v>
      </c>
      <c r="K50" s="9">
        <v>7.6824892</v>
      </c>
      <c r="L50" s="9">
        <v>16061099999</v>
      </c>
      <c r="M50" s="9" t="s">
        <v>234</v>
      </c>
      <c r="N50" s="10">
        <v>5.53</v>
      </c>
      <c r="O50" s="10">
        <v>17</v>
      </c>
      <c r="P50" s="10">
        <v>7</v>
      </c>
      <c r="Q50" s="10">
        <v>0</v>
      </c>
      <c r="R50" s="10">
        <v>0</v>
      </c>
      <c r="S50" s="10">
        <v>51.75</v>
      </c>
      <c r="T50" s="9">
        <v>2</v>
      </c>
      <c r="U50" s="11">
        <v>45</v>
      </c>
      <c r="V50" s="9">
        <v>2</v>
      </c>
      <c r="W50" s="11">
        <v>489.97423519912172</v>
      </c>
      <c r="X50" s="9">
        <v>16.100000000000001</v>
      </c>
      <c r="Y50" s="9">
        <v>17.5</v>
      </c>
      <c r="Z50" s="9">
        <v>20.9</v>
      </c>
      <c r="AA50" s="12">
        <v>5.9976851851851858E-2</v>
      </c>
      <c r="AB50" s="13">
        <v>6.0787037037037035E-2</v>
      </c>
      <c r="AC50" s="13">
        <v>6.174768518518519E-2</v>
      </c>
      <c r="AD50" s="13">
        <v>6.177083333333333E-2</v>
      </c>
      <c r="AE50" s="13">
        <v>6.1793981481481484E-2</v>
      </c>
      <c r="AF50" s="13">
        <v>6.1944444444444441E-2</v>
      </c>
      <c r="AG50" s="13">
        <v>6.2094907407407411E-2</v>
      </c>
      <c r="AH50" s="13">
        <v>6.2557870370370375E-2</v>
      </c>
      <c r="AI50" s="13">
        <v>6.2928240740740743E-2</v>
      </c>
      <c r="AJ50" s="13">
        <v>6.3159722222222228E-2</v>
      </c>
      <c r="AK50" s="13">
        <v>6.3310185185185178E-2</v>
      </c>
      <c r="AL50" s="13">
        <v>6.3668981481481479E-2</v>
      </c>
    </row>
    <row r="51" spans="1:38" x14ac:dyDescent="0.75">
      <c r="A51" s="9" t="s">
        <v>175</v>
      </c>
      <c r="B51" s="9" t="s">
        <v>264</v>
      </c>
      <c r="C51" s="9" t="s">
        <v>161</v>
      </c>
      <c r="D51" s="9" t="s">
        <v>250</v>
      </c>
      <c r="E51" s="9" t="s">
        <v>37</v>
      </c>
      <c r="F51" s="9">
        <v>23</v>
      </c>
      <c r="G51" s="9">
        <v>8</v>
      </c>
      <c r="H51" s="9">
        <v>2003</v>
      </c>
      <c r="I51" s="13">
        <v>0.35416666666666669</v>
      </c>
      <c r="J51" s="9">
        <v>48.870513099999997</v>
      </c>
      <c r="K51" s="9">
        <v>2.3528927999999998</v>
      </c>
      <c r="L51" s="9">
        <v>7156099999</v>
      </c>
      <c r="M51" s="9" t="s">
        <v>196</v>
      </c>
      <c r="N51" s="10">
        <v>6.15</v>
      </c>
      <c r="O51" s="10">
        <v>18.2</v>
      </c>
      <c r="P51" s="10">
        <v>16</v>
      </c>
      <c r="Q51" s="10">
        <v>2.1</v>
      </c>
      <c r="R51" s="10">
        <v>0.86851309078591099</v>
      </c>
      <c r="S51" s="10">
        <v>87.01</v>
      </c>
      <c r="T51" s="9">
        <v>8</v>
      </c>
      <c r="U51" s="11">
        <v>30</v>
      </c>
      <c r="V51" s="9">
        <v>2</v>
      </c>
      <c r="W51" s="11">
        <v>4.7555143614841668</v>
      </c>
      <c r="X51" s="9">
        <v>18.3</v>
      </c>
      <c r="Y51" s="9">
        <v>21.4</v>
      </c>
      <c r="Z51" s="9">
        <v>16.899999999999999</v>
      </c>
      <c r="AA51" s="12">
        <v>5.4004629629629632E-2</v>
      </c>
      <c r="AB51" s="20">
        <v>5.5289351851851853E-2</v>
      </c>
      <c r="AC51" s="20">
        <v>5.3715277777777772E-2</v>
      </c>
      <c r="AD51" s="20">
        <v>5.4166666666666669E-2</v>
      </c>
      <c r="AE51" s="20">
        <v>5.424768518518519E-2</v>
      </c>
      <c r="AF51" s="20">
        <v>5.4328703703703705E-2</v>
      </c>
      <c r="AG51" s="20">
        <v>5.5266203703703699E-2</v>
      </c>
      <c r="AH51" s="20">
        <v>5.5324074074074074E-2</v>
      </c>
      <c r="AI51" s="20">
        <v>5.5393518518518516E-2</v>
      </c>
      <c r="AJ51" s="20">
        <v>5.5717592592592596E-2</v>
      </c>
      <c r="AK51" s="20">
        <v>5.5729166666666663E-2</v>
      </c>
      <c r="AL51" s="20">
        <v>5.5833333333333325E-2</v>
      </c>
    </row>
    <row r="52" spans="1:38" x14ac:dyDescent="0.75">
      <c r="A52" s="9" t="s">
        <v>175</v>
      </c>
      <c r="B52" s="9" t="s">
        <v>264</v>
      </c>
      <c r="C52" s="9" t="s">
        <v>162</v>
      </c>
      <c r="D52" s="9" t="s">
        <v>250</v>
      </c>
      <c r="E52" s="9" t="s">
        <v>37</v>
      </c>
      <c r="F52" s="9">
        <v>24</v>
      </c>
      <c r="G52" s="9">
        <v>8</v>
      </c>
      <c r="H52" s="9">
        <v>2003</v>
      </c>
      <c r="I52" s="13">
        <v>0.39583333333333331</v>
      </c>
      <c r="J52" s="9">
        <v>48.870513099999997</v>
      </c>
      <c r="K52" s="9">
        <v>2.3528927999999998</v>
      </c>
      <c r="L52" s="9">
        <v>7156099999</v>
      </c>
      <c r="M52" s="9" t="s">
        <v>196</v>
      </c>
      <c r="N52" s="10">
        <v>6.15</v>
      </c>
      <c r="O52" s="10">
        <v>24.2</v>
      </c>
      <c r="P52" s="10">
        <v>15.9</v>
      </c>
      <c r="Q52" s="10">
        <v>4.0999999999999996</v>
      </c>
      <c r="R52" s="10">
        <v>1.6956684153439212</v>
      </c>
      <c r="S52" s="10">
        <v>59.87</v>
      </c>
      <c r="T52" s="9">
        <v>3</v>
      </c>
      <c r="U52" s="11">
        <v>30</v>
      </c>
      <c r="V52" s="9">
        <v>2</v>
      </c>
      <c r="W52" s="11">
        <v>177.38999555467873</v>
      </c>
      <c r="X52" s="9">
        <v>24.2</v>
      </c>
      <c r="Y52" s="9">
        <v>24.8</v>
      </c>
      <c r="Z52" s="9">
        <v>21.1</v>
      </c>
      <c r="AA52" s="12">
        <v>5.9976851851851858E-2</v>
      </c>
      <c r="AB52" s="20">
        <v>6.0972222222222226E-2</v>
      </c>
      <c r="AC52" s="20">
        <v>6.0324074074074079E-2</v>
      </c>
      <c r="AD52" s="20">
        <v>6.0810185185185182E-2</v>
      </c>
      <c r="AE52" s="20">
        <v>6.1226851851851859E-2</v>
      </c>
      <c r="AF52" s="20">
        <v>6.1724537037037036E-2</v>
      </c>
      <c r="AG52" s="20">
        <v>6.190972222222222E-2</v>
      </c>
      <c r="AH52" s="20">
        <v>6.1967592592592595E-2</v>
      </c>
      <c r="AI52" s="20">
        <v>6.2199074074074073E-2</v>
      </c>
      <c r="AJ52" s="20">
        <v>6.2314814814814816E-2</v>
      </c>
      <c r="AK52" s="20">
        <v>6.267361111111111E-2</v>
      </c>
      <c r="AL52" s="20">
        <v>6.2893518518518529E-2</v>
      </c>
    </row>
    <row r="53" spans="1:38" x14ac:dyDescent="0.75">
      <c r="A53" s="9" t="s">
        <v>158</v>
      </c>
      <c r="B53" s="9" t="s">
        <v>264</v>
      </c>
      <c r="C53" s="9" t="s">
        <v>161</v>
      </c>
      <c r="D53" s="9" t="s">
        <v>163</v>
      </c>
      <c r="E53" s="9" t="s">
        <v>164</v>
      </c>
      <c r="F53" s="9">
        <v>20</v>
      </c>
      <c r="G53" s="9">
        <v>8</v>
      </c>
      <c r="H53" s="9">
        <v>2004</v>
      </c>
      <c r="I53" s="13">
        <v>0.375</v>
      </c>
      <c r="J53" s="9">
        <v>37.983941199999997</v>
      </c>
      <c r="K53" s="9">
        <v>23.728305200000001</v>
      </c>
      <c r="L53" s="9">
        <v>16716099999</v>
      </c>
      <c r="M53" s="9" t="s">
        <v>191</v>
      </c>
      <c r="N53" s="10">
        <v>11.32</v>
      </c>
      <c r="O53" s="10">
        <v>28</v>
      </c>
      <c r="P53" s="10">
        <v>10</v>
      </c>
      <c r="Q53" s="10">
        <v>0.5</v>
      </c>
      <c r="R53" s="10">
        <v>0.20678883113950261</v>
      </c>
      <c r="S53" s="10">
        <v>32</v>
      </c>
      <c r="T53" s="9">
        <v>3</v>
      </c>
      <c r="U53" s="11"/>
      <c r="V53" s="9">
        <v>3</v>
      </c>
      <c r="W53" s="11">
        <v>384.10736886199396</v>
      </c>
      <c r="X53" s="9">
        <v>27.2</v>
      </c>
      <c r="Y53" s="9">
        <v>24.6</v>
      </c>
      <c r="Z53" s="9">
        <v>24.7</v>
      </c>
      <c r="AA53" s="12">
        <v>5.3715277777777772E-2</v>
      </c>
      <c r="AB53" s="12">
        <v>5.5520833333333332E-2</v>
      </c>
      <c r="AC53" s="12">
        <v>5.5324074074074074E-2</v>
      </c>
      <c r="AD53" s="12">
        <v>5.5381944444444442E-2</v>
      </c>
      <c r="AE53" s="12">
        <v>5.5578703703703707E-2</v>
      </c>
      <c r="AF53" s="12">
        <v>5.5995370370370369E-2</v>
      </c>
      <c r="AG53" s="12">
        <v>5.6192129629629634E-2</v>
      </c>
      <c r="AH53" s="12">
        <v>5.6712962962962965E-2</v>
      </c>
      <c r="AI53" s="12">
        <v>5.6863425925925921E-2</v>
      </c>
      <c r="AJ53" s="12">
        <v>5.6898148148148149E-2</v>
      </c>
      <c r="AK53" s="12">
        <v>5.7037037037037032E-2</v>
      </c>
      <c r="AL53" s="12">
        <v>5.7164351851851848E-2</v>
      </c>
    </row>
    <row r="54" spans="1:38" x14ac:dyDescent="0.75">
      <c r="A54" s="9" t="s">
        <v>158</v>
      </c>
      <c r="B54" s="9" t="s">
        <v>264</v>
      </c>
      <c r="C54" s="9" t="s">
        <v>162</v>
      </c>
      <c r="D54" s="9" t="s">
        <v>163</v>
      </c>
      <c r="E54" s="9" t="s">
        <v>164</v>
      </c>
      <c r="F54" s="9">
        <v>23</v>
      </c>
      <c r="G54" s="9">
        <v>8</v>
      </c>
      <c r="H54" s="9">
        <v>2004</v>
      </c>
      <c r="I54" s="13">
        <v>0.375</v>
      </c>
      <c r="J54" s="9">
        <v>37.983941199999997</v>
      </c>
      <c r="K54" s="9">
        <v>23.728305200000001</v>
      </c>
      <c r="L54" s="9">
        <v>16716099999</v>
      </c>
      <c r="M54" s="9" t="s">
        <v>191</v>
      </c>
      <c r="N54" s="10">
        <v>11.32</v>
      </c>
      <c r="O54" s="10">
        <v>30.4</v>
      </c>
      <c r="P54" s="10">
        <v>11.7</v>
      </c>
      <c r="Q54" s="10">
        <v>2.6</v>
      </c>
      <c r="R54" s="10">
        <v>1.0753019219254136</v>
      </c>
      <c r="S54" s="10">
        <v>31.72</v>
      </c>
      <c r="T54" s="9">
        <v>0</v>
      </c>
      <c r="U54" s="11">
        <v>0</v>
      </c>
      <c r="V54" s="9">
        <v>3</v>
      </c>
      <c r="W54" s="11">
        <v>376.82482386283152</v>
      </c>
      <c r="X54" s="9">
        <v>29.3</v>
      </c>
      <c r="Y54" s="9">
        <v>26.6</v>
      </c>
      <c r="Z54" s="9">
        <v>24.2</v>
      </c>
      <c r="AA54" s="12">
        <v>5.9976851851851858E-2</v>
      </c>
      <c r="AB54" s="12">
        <v>6.1863425925925926E-2</v>
      </c>
      <c r="AC54" s="12">
        <v>6.1944444444444441E-2</v>
      </c>
      <c r="AD54" s="12">
        <v>6.1990740740740735E-2</v>
      </c>
      <c r="AE54" s="12">
        <v>6.2094907407407411E-2</v>
      </c>
      <c r="AF54" s="12">
        <v>6.2256944444444441E-2</v>
      </c>
      <c r="AG54" s="12">
        <v>6.2407407407407411E-2</v>
      </c>
      <c r="AH54" s="12">
        <v>6.2465277777777772E-2</v>
      </c>
      <c r="AI54" s="12">
        <v>6.2569444444444441E-2</v>
      </c>
      <c r="AJ54" s="12">
        <v>6.2685185185185191E-2</v>
      </c>
      <c r="AK54" s="12">
        <v>6.2754629629629632E-2</v>
      </c>
      <c r="AL54" s="12">
        <v>6.2928240740740743E-2</v>
      </c>
    </row>
    <row r="55" spans="1:38" x14ac:dyDescent="0.75">
      <c r="A55" s="9" t="s">
        <v>176</v>
      </c>
      <c r="B55" s="9" t="s">
        <v>264</v>
      </c>
      <c r="C55" s="9" t="s">
        <v>161</v>
      </c>
      <c r="D55" s="9" t="s">
        <v>235</v>
      </c>
      <c r="E55" s="9" t="s">
        <v>51</v>
      </c>
      <c r="F55" s="9">
        <v>2</v>
      </c>
      <c r="G55" s="9">
        <v>5</v>
      </c>
      <c r="H55" s="9">
        <v>2004</v>
      </c>
      <c r="I55" s="13">
        <v>0.54166666666666663</v>
      </c>
      <c r="J55" s="9">
        <v>51.1525648</v>
      </c>
      <c r="K55" s="9">
        <v>11.8099186</v>
      </c>
      <c r="L55" s="9">
        <v>10555099999</v>
      </c>
      <c r="M55" s="9" t="s">
        <v>236</v>
      </c>
      <c r="N55" s="10">
        <v>39.24</v>
      </c>
      <c r="O55" s="10">
        <v>12</v>
      </c>
      <c r="P55" s="10">
        <v>11</v>
      </c>
      <c r="Q55" s="10">
        <v>5.6666757333369606</v>
      </c>
      <c r="R55" s="10">
        <v>2.3436105026866678</v>
      </c>
      <c r="S55" s="10">
        <v>93.603358983026411</v>
      </c>
      <c r="T55" s="9">
        <v>9</v>
      </c>
      <c r="U55" s="11"/>
      <c r="V55" s="9">
        <v>2</v>
      </c>
      <c r="W55" s="11">
        <v>0</v>
      </c>
      <c r="X55" s="9">
        <v>11.7</v>
      </c>
      <c r="Y55" s="9">
        <v>15.9</v>
      </c>
      <c r="Z55" s="9">
        <v>11.3</v>
      </c>
      <c r="AA55" s="12">
        <v>5.3715277777777772E-2</v>
      </c>
      <c r="AB55" s="21">
        <v>5.4733796296296294E-2</v>
      </c>
      <c r="AC55" s="13">
        <v>5.4652777777777772E-2</v>
      </c>
      <c r="AD55" s="13">
        <v>5.4884259259259265E-2</v>
      </c>
      <c r="AE55" s="13">
        <v>5.4988425925925927E-2</v>
      </c>
      <c r="AF55" s="13">
        <v>5.5532407407407412E-2</v>
      </c>
      <c r="AG55" s="13">
        <v>5.5625000000000001E-2</v>
      </c>
      <c r="AH55" s="13">
        <v>5.5625000000000001E-2</v>
      </c>
      <c r="AI55" s="13">
        <v>5.5717592592592596E-2</v>
      </c>
      <c r="AJ55" s="13">
        <v>5.5891203703703707E-2</v>
      </c>
      <c r="AK55" s="13">
        <v>5.5960648148148141E-2</v>
      </c>
      <c r="AL55" s="13">
        <v>5.603009259259259E-2</v>
      </c>
    </row>
    <row r="56" spans="1:38" x14ac:dyDescent="0.75">
      <c r="A56" s="9" t="s">
        <v>176</v>
      </c>
      <c r="B56" s="9" t="s">
        <v>264</v>
      </c>
      <c r="C56" s="9" t="s">
        <v>162</v>
      </c>
      <c r="D56" s="9" t="s">
        <v>235</v>
      </c>
      <c r="E56" s="9" t="s">
        <v>51</v>
      </c>
      <c r="F56" s="9">
        <v>1</v>
      </c>
      <c r="G56" s="9">
        <v>5</v>
      </c>
      <c r="H56" s="9">
        <v>2004</v>
      </c>
      <c r="I56" s="13">
        <v>0.41666666666666669</v>
      </c>
      <c r="J56" s="9">
        <v>51.1525648</v>
      </c>
      <c r="K56" s="9">
        <v>11.8099186</v>
      </c>
      <c r="L56" s="9">
        <v>10555099999</v>
      </c>
      <c r="M56" s="9" t="s">
        <v>236</v>
      </c>
      <c r="N56" s="10">
        <v>39.24</v>
      </c>
      <c r="O56" s="10">
        <v>19</v>
      </c>
      <c r="P56" s="10">
        <v>10</v>
      </c>
      <c r="Q56" s="10">
        <v>5.1388971111144013</v>
      </c>
      <c r="R56" s="10">
        <v>2.1253330539070272</v>
      </c>
      <c r="S56" s="10">
        <v>55.931179356641849</v>
      </c>
      <c r="T56" s="9">
        <v>2</v>
      </c>
      <c r="U56" s="11"/>
      <c r="V56" s="9">
        <v>2</v>
      </c>
      <c r="W56" s="11">
        <v>450.90847997750802</v>
      </c>
      <c r="X56" s="9">
        <v>18.399999999999999</v>
      </c>
      <c r="Y56" s="9">
        <v>19.5</v>
      </c>
      <c r="Z56" s="9">
        <v>17.3</v>
      </c>
      <c r="AA56" s="12">
        <v>5.9976851851851858E-2</v>
      </c>
      <c r="AB56" s="13">
        <v>6.0787037037037035E-2</v>
      </c>
      <c r="AC56" s="13">
        <v>6.069444444444444E-2</v>
      </c>
      <c r="AD56" s="13">
        <v>6.0810185185185182E-2</v>
      </c>
      <c r="AE56" s="13">
        <v>6.083333333333333E-2</v>
      </c>
      <c r="AF56" s="13">
        <v>6.0925925925925932E-2</v>
      </c>
      <c r="AG56" s="13">
        <v>6.09837962962963E-2</v>
      </c>
      <c r="AH56" s="13">
        <v>6.100694444444444E-2</v>
      </c>
      <c r="AI56" s="13">
        <v>6.1030092592592594E-2</v>
      </c>
      <c r="AJ56" s="13">
        <v>6.1122685185185183E-2</v>
      </c>
      <c r="AK56" s="13">
        <v>6.1307870370370367E-2</v>
      </c>
      <c r="AL56" s="13">
        <v>6.1944444444444441E-2</v>
      </c>
    </row>
    <row r="57" spans="1:38" x14ac:dyDescent="0.75">
      <c r="A57" s="9" t="s">
        <v>175</v>
      </c>
      <c r="B57" s="9" t="s">
        <v>264</v>
      </c>
      <c r="C57" s="9" t="s">
        <v>161</v>
      </c>
      <c r="D57" s="9" t="s">
        <v>249</v>
      </c>
      <c r="E57" s="9" t="s">
        <v>57</v>
      </c>
      <c r="F57" s="9">
        <v>6</v>
      </c>
      <c r="G57" s="9">
        <v>8</v>
      </c>
      <c r="H57" s="9">
        <v>2005</v>
      </c>
      <c r="I57" s="13">
        <v>0.77777777777777779</v>
      </c>
      <c r="J57" s="9">
        <v>60.167409800000001</v>
      </c>
      <c r="K57" s="9">
        <v>24.942576899999999</v>
      </c>
      <c r="L57" s="9">
        <v>2988099999</v>
      </c>
      <c r="M57" s="9" t="s">
        <v>197</v>
      </c>
      <c r="N57" s="10">
        <v>10.16</v>
      </c>
      <c r="O57" s="10">
        <v>17.2</v>
      </c>
      <c r="P57" s="10">
        <v>15.9</v>
      </c>
      <c r="Q57" s="10">
        <v>7</v>
      </c>
      <c r="R57" s="10">
        <v>2.8950436359530367</v>
      </c>
      <c r="S57" s="10">
        <v>92.08</v>
      </c>
      <c r="T57" s="9">
        <v>8</v>
      </c>
      <c r="U57" s="11">
        <v>40</v>
      </c>
      <c r="V57" s="9">
        <v>3</v>
      </c>
      <c r="W57" s="11">
        <v>71.086173595367683</v>
      </c>
      <c r="X57" s="9">
        <v>17.399999999999999</v>
      </c>
      <c r="Y57" s="9">
        <v>20.8</v>
      </c>
      <c r="Z57" s="9">
        <v>16.7</v>
      </c>
      <c r="AA57" s="12">
        <v>5.3715277777777772E-2</v>
      </c>
      <c r="AB57" s="20">
        <v>5.3715277777777772E-2</v>
      </c>
      <c r="AC57" s="20">
        <v>5.4571759259259257E-2</v>
      </c>
      <c r="AD57" s="20">
        <v>5.527777777777778E-2</v>
      </c>
      <c r="AE57" s="20">
        <v>5.5370370370370368E-2</v>
      </c>
      <c r="AF57" s="20">
        <v>5.5555555555555552E-2</v>
      </c>
      <c r="AG57" s="20">
        <v>5.5775462962962964E-2</v>
      </c>
      <c r="AH57" s="20">
        <v>5.5844907407407406E-2</v>
      </c>
      <c r="AI57" s="20">
        <v>5.5949074074074075E-2</v>
      </c>
      <c r="AJ57" s="20">
        <v>5.6076388888888884E-2</v>
      </c>
      <c r="AK57" s="20">
        <v>5.6261574074074068E-2</v>
      </c>
      <c r="AL57" s="20">
        <v>5.6747685185185186E-2</v>
      </c>
    </row>
    <row r="58" spans="1:38" x14ac:dyDescent="0.75">
      <c r="A58" s="9" t="s">
        <v>175</v>
      </c>
      <c r="B58" s="9" t="s">
        <v>264</v>
      </c>
      <c r="C58" s="9" t="s">
        <v>162</v>
      </c>
      <c r="D58" s="9" t="s">
        <v>249</v>
      </c>
      <c r="E58" s="9" t="s">
        <v>57</v>
      </c>
      <c r="F58" s="9">
        <v>7</v>
      </c>
      <c r="G58" s="9">
        <v>8</v>
      </c>
      <c r="H58" s="9">
        <v>2005</v>
      </c>
      <c r="I58" s="13">
        <v>0.4826388888888889</v>
      </c>
      <c r="J58" s="9">
        <v>60.167409800000001</v>
      </c>
      <c r="K58" s="9">
        <v>24.942576899999999</v>
      </c>
      <c r="L58" s="9">
        <v>2988099999</v>
      </c>
      <c r="M58" s="9" t="s">
        <v>197</v>
      </c>
      <c r="N58" s="10">
        <v>10.16</v>
      </c>
      <c r="O58" s="10">
        <v>18.2</v>
      </c>
      <c r="P58" s="10">
        <v>16</v>
      </c>
      <c r="Q58" s="10">
        <v>4</v>
      </c>
      <c r="R58" s="10">
        <v>1.6543106491160209</v>
      </c>
      <c r="S58" s="10">
        <v>87.01</v>
      </c>
      <c r="T58" s="9">
        <v>8</v>
      </c>
      <c r="U58" s="11">
        <v>25</v>
      </c>
      <c r="V58" s="9">
        <v>3</v>
      </c>
      <c r="W58" s="11">
        <v>160.70807710323101</v>
      </c>
      <c r="X58" s="9">
        <v>18.3</v>
      </c>
      <c r="Y58" s="9">
        <v>21.4</v>
      </c>
      <c r="Z58" s="9">
        <v>17.8</v>
      </c>
      <c r="AA58" s="12">
        <v>5.9976851851851858E-2</v>
      </c>
      <c r="AB58" s="20">
        <v>6.0324074074074079E-2</v>
      </c>
      <c r="AC58" s="20">
        <v>5.950231481481482E-2</v>
      </c>
      <c r="AD58" s="20">
        <v>6.0474537037037035E-2</v>
      </c>
      <c r="AE58" s="20">
        <v>6.1620370370370374E-2</v>
      </c>
      <c r="AF58" s="20">
        <v>6.1701388888888896E-2</v>
      </c>
      <c r="AG58" s="20">
        <v>6.1863425925925926E-2</v>
      </c>
      <c r="AH58" s="20">
        <v>6.2048611111111117E-2</v>
      </c>
      <c r="AI58" s="20">
        <v>6.2407407407407411E-2</v>
      </c>
      <c r="AJ58" s="20">
        <v>6.2581018518518508E-2</v>
      </c>
      <c r="AK58" s="20">
        <v>6.2870370370370368E-2</v>
      </c>
      <c r="AL58" s="20">
        <v>6.2893518518518529E-2</v>
      </c>
    </row>
    <row r="59" spans="1:38" x14ac:dyDescent="0.75">
      <c r="A59" s="9" t="s">
        <v>176</v>
      </c>
      <c r="B59" s="9" t="s">
        <v>264</v>
      </c>
      <c r="C59" s="9" t="s">
        <v>161</v>
      </c>
      <c r="D59" s="9" t="s">
        <v>237</v>
      </c>
      <c r="E59" s="9" t="s">
        <v>72</v>
      </c>
      <c r="F59" s="9">
        <v>13</v>
      </c>
      <c r="G59" s="9">
        <v>5</v>
      </c>
      <c r="H59" s="9">
        <v>2006</v>
      </c>
      <c r="I59" s="13">
        <v>0.77083333333333337</v>
      </c>
      <c r="J59" s="9">
        <v>43.371209100000002</v>
      </c>
      <c r="K59" s="9">
        <v>-8.3958767999999999</v>
      </c>
      <c r="L59" s="9">
        <v>8001099999</v>
      </c>
      <c r="M59" s="9" t="s">
        <v>238</v>
      </c>
      <c r="N59" s="10">
        <v>1.75</v>
      </c>
      <c r="O59" s="10">
        <v>16.399999999999999</v>
      </c>
      <c r="P59" s="10">
        <v>11.8</v>
      </c>
      <c r="Q59" s="10">
        <v>3.1</v>
      </c>
      <c r="R59" s="10">
        <v>1.2820907530649162</v>
      </c>
      <c r="S59" s="10">
        <v>74.239999999999995</v>
      </c>
      <c r="T59" s="9">
        <v>6</v>
      </c>
      <c r="U59" s="11">
        <v>30</v>
      </c>
      <c r="V59" s="9">
        <v>2</v>
      </c>
      <c r="W59" s="11">
        <v>0</v>
      </c>
      <c r="X59" s="9">
        <v>16</v>
      </c>
      <c r="Y59" s="9">
        <v>18.7</v>
      </c>
      <c r="Z59" s="9">
        <v>14.1</v>
      </c>
      <c r="AA59" s="12">
        <v>5.3715277777777772E-2</v>
      </c>
      <c r="AB59" s="13">
        <v>5.4652777777777772E-2</v>
      </c>
      <c r="AC59" s="13">
        <v>5.4525462962962963E-2</v>
      </c>
      <c r="AD59" s="13">
        <v>5.4953703703703706E-2</v>
      </c>
      <c r="AE59" s="13">
        <v>5.4976851851851853E-2</v>
      </c>
      <c r="AF59" s="13">
        <v>5.527777777777778E-2</v>
      </c>
      <c r="AG59" s="13">
        <v>5.5289351851851853E-2</v>
      </c>
      <c r="AH59" s="13">
        <v>5.5671296296296302E-2</v>
      </c>
      <c r="AI59" s="13">
        <v>5.5763888888888891E-2</v>
      </c>
      <c r="AJ59" s="13">
        <v>5.5937500000000001E-2</v>
      </c>
      <c r="AK59" s="13">
        <v>5.5949074074074075E-2</v>
      </c>
      <c r="AL59" s="13">
        <v>5.6157407407407406E-2</v>
      </c>
    </row>
    <row r="60" spans="1:38" x14ac:dyDescent="0.75">
      <c r="A60" s="9" t="s">
        <v>176</v>
      </c>
      <c r="B60" s="9" t="s">
        <v>264</v>
      </c>
      <c r="C60" s="9" t="s">
        <v>162</v>
      </c>
      <c r="D60" s="9" t="s">
        <v>237</v>
      </c>
      <c r="E60" s="9" t="s">
        <v>72</v>
      </c>
      <c r="F60" s="9">
        <v>13</v>
      </c>
      <c r="G60" s="9">
        <v>5</v>
      </c>
      <c r="H60" s="9">
        <v>2006</v>
      </c>
      <c r="I60" s="13">
        <v>0.6875</v>
      </c>
      <c r="J60" s="9">
        <v>43.371209100000002</v>
      </c>
      <c r="K60" s="9">
        <v>-8.3958767999999999</v>
      </c>
      <c r="L60" s="9">
        <v>8001099999</v>
      </c>
      <c r="M60" s="9" t="s">
        <v>238</v>
      </c>
      <c r="N60" s="10">
        <v>1.75</v>
      </c>
      <c r="O60" s="10">
        <v>16.8</v>
      </c>
      <c r="P60" s="10">
        <v>11.6</v>
      </c>
      <c r="Q60" s="10">
        <v>8.1999999999999993</v>
      </c>
      <c r="R60" s="10">
        <v>3.3913368306878424</v>
      </c>
      <c r="S60" s="10">
        <v>71.430000000000007</v>
      </c>
      <c r="T60" s="9">
        <v>5</v>
      </c>
      <c r="U60" s="11">
        <v>90</v>
      </c>
      <c r="V60" s="9">
        <v>2</v>
      </c>
      <c r="W60" s="11">
        <v>0</v>
      </c>
      <c r="X60" s="9">
        <v>16.399999999999999</v>
      </c>
      <c r="Y60" s="9">
        <v>18.8</v>
      </c>
      <c r="Z60" s="9">
        <v>14.4</v>
      </c>
      <c r="AA60" s="12">
        <v>5.950231481481482E-2</v>
      </c>
      <c r="AB60" s="13">
        <v>6.069444444444444E-2</v>
      </c>
      <c r="AC60" s="13">
        <v>6.0034722222222225E-2</v>
      </c>
      <c r="AD60" s="13">
        <v>6.0717592592592594E-2</v>
      </c>
      <c r="AE60" s="13">
        <v>6.0949074074074072E-2</v>
      </c>
      <c r="AF60" s="13">
        <v>6.1712962962962963E-2</v>
      </c>
      <c r="AG60" s="13">
        <v>6.1793981481481484E-2</v>
      </c>
      <c r="AH60" s="13">
        <v>6.1793981481481484E-2</v>
      </c>
      <c r="AI60" s="13">
        <v>6.1863425925925926E-2</v>
      </c>
      <c r="AJ60" s="13">
        <v>6.1875000000000006E-2</v>
      </c>
      <c r="AK60" s="13">
        <v>6.1898148148148147E-2</v>
      </c>
      <c r="AL60" s="13">
        <v>6.2233796296296294E-2</v>
      </c>
    </row>
    <row r="61" spans="1:38" x14ac:dyDescent="0.75">
      <c r="A61" s="9" t="s">
        <v>172</v>
      </c>
      <c r="B61" s="9" t="s">
        <v>264</v>
      </c>
      <c r="C61" s="9" t="s">
        <v>161</v>
      </c>
      <c r="D61" s="9" t="s">
        <v>159</v>
      </c>
      <c r="E61" s="9" t="s">
        <v>170</v>
      </c>
      <c r="F61" s="9">
        <v>20</v>
      </c>
      <c r="G61" s="9">
        <v>3</v>
      </c>
      <c r="H61" s="9">
        <v>2006</v>
      </c>
      <c r="I61" s="13">
        <v>0.33333333333333331</v>
      </c>
      <c r="J61" s="9">
        <v>-37.814216999999999</v>
      </c>
      <c r="K61" s="9">
        <v>144.96315999999999</v>
      </c>
      <c r="L61" s="9">
        <v>94868099999</v>
      </c>
      <c r="M61" s="9" t="s">
        <v>183</v>
      </c>
      <c r="N61" s="10">
        <v>0.41</v>
      </c>
      <c r="O61" s="10">
        <v>20.5</v>
      </c>
      <c r="P61" s="10">
        <v>11.3</v>
      </c>
      <c r="Q61" s="10">
        <v>1.5</v>
      </c>
      <c r="R61" s="10">
        <v>0.6203664934185078</v>
      </c>
      <c r="S61" s="10">
        <v>55.58</v>
      </c>
      <c r="T61" s="9">
        <v>3</v>
      </c>
      <c r="U61" s="11">
        <v>60</v>
      </c>
      <c r="V61" s="9">
        <v>10</v>
      </c>
      <c r="W61" s="11">
        <v>632.20175191624617</v>
      </c>
      <c r="X61" s="9">
        <v>20.100000000000001</v>
      </c>
      <c r="Y61" s="9">
        <v>20.8</v>
      </c>
      <c r="Z61" s="9">
        <v>21.6</v>
      </c>
      <c r="AA61" s="12">
        <v>5.3715277777777772E-2</v>
      </c>
      <c r="AB61" s="13">
        <v>5.9016203703703703E-2</v>
      </c>
      <c r="AC61" s="13">
        <v>5.5497685185185185E-2</v>
      </c>
      <c r="AD61" s="13">
        <v>5.6689814814814811E-2</v>
      </c>
      <c r="AE61" s="13">
        <v>5.800925925925926E-2</v>
      </c>
      <c r="AF61" s="13">
        <v>5.9513888888888887E-2</v>
      </c>
      <c r="AG61" s="13">
        <v>6.2997685185185184E-2</v>
      </c>
      <c r="AH61" s="13">
        <v>6.33912037037037E-2</v>
      </c>
      <c r="AI61" s="13">
        <v>6.4131944444444436E-2</v>
      </c>
      <c r="AJ61" s="13">
        <v>6.4513888888888885E-2</v>
      </c>
      <c r="AK61" s="9"/>
      <c r="AL61" s="9"/>
    </row>
    <row r="62" spans="1:38" x14ac:dyDescent="0.75">
      <c r="A62" s="9" t="s">
        <v>172</v>
      </c>
      <c r="B62" s="9" t="s">
        <v>264</v>
      </c>
      <c r="C62" s="9" t="s">
        <v>162</v>
      </c>
      <c r="D62" s="9" t="s">
        <v>159</v>
      </c>
      <c r="E62" s="9" t="s">
        <v>170</v>
      </c>
      <c r="F62" s="9">
        <v>20</v>
      </c>
      <c r="G62" s="9">
        <v>3</v>
      </c>
      <c r="H62" s="9">
        <v>2006</v>
      </c>
      <c r="I62" s="13">
        <v>0.33333333333333331</v>
      </c>
      <c r="J62" s="9">
        <v>-37.814216999999999</v>
      </c>
      <c r="K62" s="9">
        <v>144.96315999999999</v>
      </c>
      <c r="L62" s="9">
        <v>94868099999</v>
      </c>
      <c r="M62" s="9" t="s">
        <v>183</v>
      </c>
      <c r="N62" s="10">
        <v>0.41</v>
      </c>
      <c r="O62" s="10">
        <v>20.5</v>
      </c>
      <c r="P62" s="10">
        <v>11.3</v>
      </c>
      <c r="Q62" s="10">
        <v>1.5</v>
      </c>
      <c r="R62" s="10">
        <v>0.6203664934185078</v>
      </c>
      <c r="S62" s="10">
        <v>55.58</v>
      </c>
      <c r="T62" s="9">
        <v>3</v>
      </c>
      <c r="U62" s="11">
        <v>60</v>
      </c>
      <c r="V62" s="9">
        <v>10</v>
      </c>
      <c r="W62" s="11">
        <v>632.20175191624617</v>
      </c>
      <c r="X62" s="9">
        <v>20.100000000000001</v>
      </c>
      <c r="Y62" s="9">
        <v>20.8</v>
      </c>
      <c r="Z62" s="9">
        <v>21.6</v>
      </c>
      <c r="AA62" s="12">
        <v>5.950231481481482E-2</v>
      </c>
      <c r="AB62" s="13">
        <v>6.7060185185185181E-2</v>
      </c>
      <c r="AC62" s="13">
        <v>6.4421296296296296E-2</v>
      </c>
      <c r="AD62" s="13">
        <v>6.4965277777777775E-2</v>
      </c>
      <c r="AE62" s="13">
        <v>6.6701388888888893E-2</v>
      </c>
      <c r="AF62" s="13">
        <v>6.8275462962962954E-2</v>
      </c>
      <c r="AG62" s="13">
        <v>7.0069444444444448E-2</v>
      </c>
      <c r="AH62" s="13">
        <v>7.076388888888889E-2</v>
      </c>
      <c r="AI62" s="13">
        <v>7.0879629629629626E-2</v>
      </c>
      <c r="AJ62" s="13">
        <v>7.4710648148148151E-2</v>
      </c>
      <c r="AK62" s="13"/>
      <c r="AL62" s="13"/>
    </row>
    <row r="63" spans="1:38" x14ac:dyDescent="0.75">
      <c r="A63" s="9" t="s">
        <v>175</v>
      </c>
      <c r="B63" s="9" t="s">
        <v>264</v>
      </c>
      <c r="C63" s="9" t="s">
        <v>161</v>
      </c>
      <c r="D63" s="9" t="s">
        <v>251</v>
      </c>
      <c r="E63" s="9" t="s">
        <v>49</v>
      </c>
      <c r="F63" s="9">
        <v>26</v>
      </c>
      <c r="G63" s="9">
        <v>8</v>
      </c>
      <c r="H63" s="9">
        <v>2007</v>
      </c>
      <c r="I63" s="13">
        <v>0.33333333333333331</v>
      </c>
      <c r="J63" s="9">
        <v>34.619881300000003</v>
      </c>
      <c r="K63" s="9">
        <v>135.49035699999999</v>
      </c>
      <c r="L63" s="9">
        <v>47772099999</v>
      </c>
      <c r="M63" s="9" t="s">
        <v>198</v>
      </c>
      <c r="N63" s="10">
        <v>7.45</v>
      </c>
      <c r="O63" s="10">
        <v>33.799999999999997</v>
      </c>
      <c r="P63" s="10">
        <v>20.2</v>
      </c>
      <c r="Q63" s="10">
        <v>3.1</v>
      </c>
      <c r="R63" s="10">
        <v>1.2820907530649162</v>
      </c>
      <c r="S63" s="10">
        <v>45.05</v>
      </c>
      <c r="T63" s="9">
        <v>1</v>
      </c>
      <c r="U63" s="11">
        <v>0</v>
      </c>
      <c r="V63" s="9">
        <v>9</v>
      </c>
      <c r="W63" s="11">
        <v>801.72862698249628</v>
      </c>
      <c r="X63" s="9">
        <v>36.5</v>
      </c>
      <c r="Y63" s="9">
        <v>32.4</v>
      </c>
      <c r="Z63" s="9">
        <v>31.2</v>
      </c>
      <c r="AA63" s="12">
        <v>5.3715277777777772E-2</v>
      </c>
      <c r="AB63" s="20">
        <v>5.3715277777777772E-2</v>
      </c>
      <c r="AC63" s="20">
        <v>5.7175925925925929E-2</v>
      </c>
      <c r="AD63" s="20">
        <v>5.7407407407407407E-2</v>
      </c>
      <c r="AE63" s="20">
        <v>5.7407407407407407E-2</v>
      </c>
      <c r="AF63" s="20">
        <v>5.8055555555555555E-2</v>
      </c>
      <c r="AG63" s="20">
        <v>5.8090277777777775E-2</v>
      </c>
      <c r="AH63" s="20">
        <v>5.8125000000000003E-2</v>
      </c>
      <c r="AI63" s="20">
        <v>5.8240740740740739E-2</v>
      </c>
      <c r="AJ63" s="20">
        <v>5.844907407407407E-2</v>
      </c>
      <c r="AK63" s="20">
        <v>5.873842592592593E-2</v>
      </c>
      <c r="AL63" s="20">
        <v>5.8784722222222224E-2</v>
      </c>
    </row>
    <row r="64" spans="1:38" x14ac:dyDescent="0.75">
      <c r="A64" s="9" t="s">
        <v>175</v>
      </c>
      <c r="B64" s="9" t="s">
        <v>264</v>
      </c>
      <c r="C64" s="9" t="s">
        <v>162</v>
      </c>
      <c r="D64" s="9" t="s">
        <v>251</v>
      </c>
      <c r="E64" s="9" t="s">
        <v>49</v>
      </c>
      <c r="F64" s="9">
        <v>31</v>
      </c>
      <c r="G64" s="9">
        <v>8</v>
      </c>
      <c r="H64" s="9">
        <v>2007</v>
      </c>
      <c r="I64" s="13">
        <v>0.33333333333333331</v>
      </c>
      <c r="J64" s="9">
        <v>34.619881300000003</v>
      </c>
      <c r="K64" s="9">
        <v>135.49035699999999</v>
      </c>
      <c r="L64" s="9">
        <v>47772099999</v>
      </c>
      <c r="M64" s="9" t="s">
        <v>198</v>
      </c>
      <c r="N64" s="10">
        <v>7.45</v>
      </c>
      <c r="O64" s="10">
        <v>28.5</v>
      </c>
      <c r="P64" s="10">
        <v>20.5</v>
      </c>
      <c r="Q64" s="10">
        <v>3.6</v>
      </c>
      <c r="R64" s="10">
        <v>1.4888795842044189</v>
      </c>
      <c r="S64" s="10">
        <v>62.01</v>
      </c>
      <c r="T64" s="9">
        <v>4</v>
      </c>
      <c r="U64" s="11">
        <v>0</v>
      </c>
      <c r="V64" s="9">
        <v>9</v>
      </c>
      <c r="W64" s="11">
        <v>730.61705310089019</v>
      </c>
      <c r="X64" s="9">
        <v>30.5</v>
      </c>
      <c r="Y64" s="9">
        <v>29.6</v>
      </c>
      <c r="Z64" s="9">
        <v>28.2</v>
      </c>
      <c r="AA64" s="12">
        <v>5.950231481481482E-2</v>
      </c>
      <c r="AB64" s="20">
        <v>5.950231481481482E-2</v>
      </c>
      <c r="AC64" s="20">
        <v>6.2604166666666669E-2</v>
      </c>
      <c r="AD64" s="20">
        <v>6.2986111111111118E-2</v>
      </c>
      <c r="AE64" s="20">
        <v>6.3043981481481479E-2</v>
      </c>
      <c r="AF64" s="20">
        <v>6.3472222222222222E-2</v>
      </c>
      <c r="AG64" s="20">
        <v>6.3900462962962964E-2</v>
      </c>
      <c r="AH64" s="20">
        <v>6.4432870370370363E-2</v>
      </c>
      <c r="AI64" s="20">
        <v>6.4652777777777781E-2</v>
      </c>
      <c r="AJ64" s="20">
        <v>6.4849537037037039E-2</v>
      </c>
      <c r="AK64" s="20">
        <v>6.491898148148148E-2</v>
      </c>
      <c r="AL64" s="20">
        <v>6.4988425925925922E-2</v>
      </c>
    </row>
    <row r="65" spans="1:38" x14ac:dyDescent="0.75">
      <c r="A65" s="9" t="s">
        <v>158</v>
      </c>
      <c r="B65" s="9" t="s">
        <v>264</v>
      </c>
      <c r="C65" s="9" t="s">
        <v>161</v>
      </c>
      <c r="D65" s="9" t="s">
        <v>155</v>
      </c>
      <c r="E65" s="9" t="s">
        <v>98</v>
      </c>
      <c r="F65" s="9">
        <v>16</v>
      </c>
      <c r="G65" s="9">
        <v>8</v>
      </c>
      <c r="H65" s="9">
        <v>2008</v>
      </c>
      <c r="I65" s="13">
        <v>0.375</v>
      </c>
      <c r="J65" s="9">
        <v>39.906216999999998</v>
      </c>
      <c r="K65" s="9">
        <v>116.39127499999999</v>
      </c>
      <c r="L65" s="9">
        <v>54511099999</v>
      </c>
      <c r="M65" s="9" t="s">
        <v>192</v>
      </c>
      <c r="N65" s="10">
        <v>25.38</v>
      </c>
      <c r="O65" s="10">
        <v>28.5</v>
      </c>
      <c r="P65" s="10">
        <v>10.199999999999999</v>
      </c>
      <c r="Q65" s="10">
        <v>2</v>
      </c>
      <c r="R65" s="10">
        <v>0.82715532455801044</v>
      </c>
      <c r="S65" s="10">
        <v>32.033689859996365</v>
      </c>
      <c r="T65" s="9">
        <v>0</v>
      </c>
      <c r="U65" s="11">
        <v>5</v>
      </c>
      <c r="V65" s="9">
        <v>8</v>
      </c>
      <c r="W65" s="11">
        <v>608.57763651347466</v>
      </c>
      <c r="X65" s="9">
        <v>27.6</v>
      </c>
      <c r="Y65" s="9">
        <v>25</v>
      </c>
      <c r="Z65" s="9">
        <v>24.7</v>
      </c>
      <c r="AA65" s="12">
        <v>5.3657407407407404E-2</v>
      </c>
      <c r="AB65" s="12">
        <v>5.5324074074074074E-2</v>
      </c>
      <c r="AC65" s="12">
        <v>5.4872685185185184E-2</v>
      </c>
      <c r="AD65" s="12">
        <v>5.5034722222222221E-2</v>
      </c>
      <c r="AE65" s="12">
        <v>5.5347222222222221E-2</v>
      </c>
      <c r="AF65" s="12">
        <v>5.5405092592592596E-2</v>
      </c>
      <c r="AG65" s="12">
        <v>5.545138888888889E-2</v>
      </c>
      <c r="AH65" s="12">
        <v>5.5520833333333332E-2</v>
      </c>
      <c r="AI65" s="12">
        <v>5.5925925925925928E-2</v>
      </c>
      <c r="AJ65" s="12">
        <v>5.5972222222222222E-2</v>
      </c>
      <c r="AK65" s="12">
        <v>5.6238425925925928E-2</v>
      </c>
      <c r="AL65" s="12">
        <v>5.6446759259259259E-2</v>
      </c>
    </row>
    <row r="66" spans="1:38" x14ac:dyDescent="0.75">
      <c r="A66" s="9" t="s">
        <v>158</v>
      </c>
      <c r="B66" s="9" t="s">
        <v>264</v>
      </c>
      <c r="C66" s="9" t="s">
        <v>162</v>
      </c>
      <c r="D66" s="9" t="s">
        <v>155</v>
      </c>
      <c r="E66" s="9" t="s">
        <v>98</v>
      </c>
      <c r="F66" s="9">
        <v>21</v>
      </c>
      <c r="G66" s="9">
        <v>8</v>
      </c>
      <c r="H66" s="9">
        <v>2008</v>
      </c>
      <c r="I66" s="13">
        <v>0.375</v>
      </c>
      <c r="J66" s="9">
        <v>39.906216999999998</v>
      </c>
      <c r="K66" s="9">
        <v>116.39127499999999</v>
      </c>
      <c r="L66" s="9">
        <v>54511099999</v>
      </c>
      <c r="M66" s="9" t="s">
        <v>192</v>
      </c>
      <c r="N66" s="10">
        <v>25.38</v>
      </c>
      <c r="O66" s="10">
        <v>21.4</v>
      </c>
      <c r="P66" s="10">
        <v>18.399999999999999</v>
      </c>
      <c r="Q66" s="10">
        <v>2</v>
      </c>
      <c r="R66" s="10">
        <v>0.82715532455801044</v>
      </c>
      <c r="S66" s="10">
        <v>83.06</v>
      </c>
      <c r="T66" s="9">
        <v>7</v>
      </c>
      <c r="U66" s="11">
        <v>0</v>
      </c>
      <c r="V66" s="9">
        <v>8</v>
      </c>
      <c r="W66" s="11">
        <v>421.43336289937491</v>
      </c>
      <c r="X66" s="9">
        <v>21.8</v>
      </c>
      <c r="Y66" s="9">
        <v>24.4</v>
      </c>
      <c r="Z66" s="9">
        <v>22.7</v>
      </c>
      <c r="AA66" s="12">
        <v>5.950231481481482E-2</v>
      </c>
      <c r="AB66" s="12">
        <v>6.1863425925925926E-2</v>
      </c>
      <c r="AC66" s="12">
        <v>6.008101851851852E-2</v>
      </c>
      <c r="AD66" s="12">
        <v>6.0497685185185189E-2</v>
      </c>
      <c r="AE66" s="12">
        <v>6.0555555555555557E-2</v>
      </c>
      <c r="AF66" s="12">
        <v>6.0613425925925925E-2</v>
      </c>
      <c r="AG66" s="12">
        <v>6.0706018518518513E-2</v>
      </c>
      <c r="AH66" s="12">
        <v>6.0925925925925932E-2</v>
      </c>
      <c r="AI66" s="12">
        <v>6.0937499999999999E-2</v>
      </c>
      <c r="AJ66" s="12">
        <v>6.0949074074074072E-2</v>
      </c>
      <c r="AK66" s="12">
        <v>6.1273148148148153E-2</v>
      </c>
      <c r="AL66" s="12">
        <v>6.1412037037037036E-2</v>
      </c>
    </row>
    <row r="67" spans="1:38" x14ac:dyDescent="0.75">
      <c r="A67" s="9" t="s">
        <v>176</v>
      </c>
      <c r="B67" s="9" t="s">
        <v>264</v>
      </c>
      <c r="C67" s="9" t="s">
        <v>161</v>
      </c>
      <c r="D67" s="9" t="s">
        <v>239</v>
      </c>
      <c r="E67" s="9" t="s">
        <v>62</v>
      </c>
      <c r="F67" s="9">
        <v>10</v>
      </c>
      <c r="G67" s="9">
        <v>5</v>
      </c>
      <c r="H67" s="9">
        <v>2008</v>
      </c>
      <c r="I67" s="13">
        <v>0.54166666666666663</v>
      </c>
      <c r="J67" s="9">
        <v>56.130719499999998</v>
      </c>
      <c r="K67" s="9">
        <v>47.244959700000003</v>
      </c>
      <c r="L67" s="9">
        <v>27962299999</v>
      </c>
      <c r="M67" s="9" t="s">
        <v>240</v>
      </c>
      <c r="N67" s="10">
        <v>7.77</v>
      </c>
      <c r="O67" s="10">
        <v>16</v>
      </c>
      <c r="P67" s="10">
        <v>-5</v>
      </c>
      <c r="Q67" s="10">
        <v>2.0000032000012804</v>
      </c>
      <c r="R67" s="10">
        <v>0.82715664800705924</v>
      </c>
      <c r="S67" s="10">
        <v>23.218076116721317</v>
      </c>
      <c r="T67" s="9">
        <v>0</v>
      </c>
      <c r="U67" s="11"/>
      <c r="V67" s="9">
        <v>3</v>
      </c>
      <c r="W67" s="11">
        <v>755.0562812340612</v>
      </c>
      <c r="X67" s="9">
        <v>14.3</v>
      </c>
      <c r="Y67" s="9">
        <v>14.7</v>
      </c>
      <c r="Z67" s="9">
        <v>15.4</v>
      </c>
      <c r="AA67" s="12">
        <v>5.3657407407407404E-2</v>
      </c>
      <c r="AB67" s="13">
        <v>5.4525462962962963E-2</v>
      </c>
      <c r="AC67" s="13">
        <v>5.4340277777777779E-2</v>
      </c>
      <c r="AD67" s="13">
        <v>5.4409722222222227E-2</v>
      </c>
      <c r="AE67" s="13">
        <v>5.4560185185185184E-2</v>
      </c>
      <c r="AF67" s="13">
        <v>5.4907407407407405E-2</v>
      </c>
      <c r="AG67" s="13">
        <v>5.4976851851851853E-2</v>
      </c>
      <c r="AH67" s="13">
        <v>5.4988425925925927E-2</v>
      </c>
      <c r="AI67" s="13">
        <v>5.5034722222222221E-2</v>
      </c>
      <c r="AJ67" s="13">
        <v>5.5081018518518515E-2</v>
      </c>
      <c r="AK67" s="13">
        <v>5.5115740740740743E-2</v>
      </c>
      <c r="AL67" s="13">
        <v>5.541666666666667E-2</v>
      </c>
    </row>
    <row r="68" spans="1:38" x14ac:dyDescent="0.75">
      <c r="A68" s="9" t="s">
        <v>176</v>
      </c>
      <c r="B68" s="9" t="s">
        <v>264</v>
      </c>
      <c r="C68" s="9" t="s">
        <v>162</v>
      </c>
      <c r="D68" s="9" t="s">
        <v>239</v>
      </c>
      <c r="E68" s="9" t="s">
        <v>62</v>
      </c>
      <c r="F68" s="9">
        <v>11</v>
      </c>
      <c r="G68" s="9">
        <v>5</v>
      </c>
      <c r="H68" s="9">
        <v>2008</v>
      </c>
      <c r="I68" s="13">
        <v>0.54166666666666663</v>
      </c>
      <c r="J68" s="9">
        <v>56.130719499999998</v>
      </c>
      <c r="K68" s="9">
        <v>47.244959700000003</v>
      </c>
      <c r="L68" s="9">
        <v>27962299999</v>
      </c>
      <c r="M68" s="9" t="s">
        <v>240</v>
      </c>
      <c r="N68" s="10">
        <v>7.77</v>
      </c>
      <c r="O68" s="10">
        <v>20</v>
      </c>
      <c r="P68" s="10">
        <v>-1</v>
      </c>
      <c r="Q68" s="10">
        <v>1.9444460000000001</v>
      </c>
      <c r="R68" s="10">
        <v>0.80417943110776269</v>
      </c>
      <c r="S68" s="10">
        <v>24.334386486741241</v>
      </c>
      <c r="T68" s="9">
        <v>0</v>
      </c>
      <c r="U68" s="11"/>
      <c r="V68" s="9">
        <v>3</v>
      </c>
      <c r="W68" s="11">
        <v>757.52978657841174</v>
      </c>
      <c r="X68" s="9">
        <v>18.7</v>
      </c>
      <c r="Y68" s="9">
        <v>17.5</v>
      </c>
      <c r="Z68" s="9">
        <v>18.5</v>
      </c>
      <c r="AA68" s="12">
        <v>5.950231481481482E-2</v>
      </c>
      <c r="AB68" s="13">
        <v>6.0034722222222225E-2</v>
      </c>
      <c r="AC68" s="13">
        <v>5.9513888888888887E-2</v>
      </c>
      <c r="AD68" s="13">
        <v>6.0057870370370366E-2</v>
      </c>
      <c r="AE68" s="13">
        <v>6.1307870370370367E-2</v>
      </c>
      <c r="AF68" s="13">
        <v>6.1446759259259263E-2</v>
      </c>
      <c r="AG68" s="13">
        <v>6.1562499999999999E-2</v>
      </c>
      <c r="AH68" s="13">
        <v>6.2002314814814809E-2</v>
      </c>
      <c r="AI68" s="13">
        <v>6.2118055555555551E-2</v>
      </c>
      <c r="AJ68" s="13">
        <v>6.2164351851851853E-2</v>
      </c>
      <c r="AK68" s="13">
        <v>6.2210648148148147E-2</v>
      </c>
      <c r="AL68" s="13">
        <v>6.2245370370370368E-2</v>
      </c>
    </row>
    <row r="69" spans="1:38" x14ac:dyDescent="0.75">
      <c r="A69" s="9" t="s">
        <v>175</v>
      </c>
      <c r="B69" s="9" t="s">
        <v>264</v>
      </c>
      <c r="C69" s="9" t="s">
        <v>161</v>
      </c>
      <c r="D69" s="9" t="s">
        <v>84</v>
      </c>
      <c r="E69" s="9" t="s">
        <v>51</v>
      </c>
      <c r="F69" s="9">
        <v>15</v>
      </c>
      <c r="G69" s="9">
        <v>8</v>
      </c>
      <c r="H69" s="9">
        <v>2009</v>
      </c>
      <c r="I69" s="13">
        <v>0.54166666666666663</v>
      </c>
      <c r="J69" s="9">
        <v>52.517036500000003</v>
      </c>
      <c r="K69" s="9">
        <v>13.3888599</v>
      </c>
      <c r="L69" s="9">
        <v>10384099999</v>
      </c>
      <c r="M69" s="9" t="s">
        <v>199</v>
      </c>
      <c r="N69" s="10">
        <v>5</v>
      </c>
      <c r="O69" s="10">
        <v>26</v>
      </c>
      <c r="P69" s="10">
        <v>8</v>
      </c>
      <c r="Q69" s="10">
        <v>4.1111176888915217</v>
      </c>
      <c r="R69" s="10">
        <v>1.7002664431256223</v>
      </c>
      <c r="S69" s="10">
        <v>31.967304656446821</v>
      </c>
      <c r="T69" s="9">
        <v>0</v>
      </c>
      <c r="U69" s="11"/>
      <c r="V69" s="9">
        <v>2</v>
      </c>
      <c r="W69" s="11">
        <v>742.69872916643533</v>
      </c>
      <c r="X69" s="9">
        <v>25.5</v>
      </c>
      <c r="Y69" s="9">
        <v>22.9</v>
      </c>
      <c r="Z69" s="9">
        <v>22.3</v>
      </c>
      <c r="AA69" s="12">
        <v>5.3657407407407404E-2</v>
      </c>
      <c r="AB69" s="20">
        <v>5.3715277777777772E-2</v>
      </c>
      <c r="AC69" s="20">
        <v>5.4930555555555559E-2</v>
      </c>
      <c r="AD69" s="20">
        <v>5.5115740740740743E-2</v>
      </c>
      <c r="AE69" s="20">
        <v>5.543981481481481E-2</v>
      </c>
      <c r="AF69" s="20">
        <v>5.559027777777778E-2</v>
      </c>
      <c r="AG69" s="20">
        <v>5.5868055555555553E-2</v>
      </c>
      <c r="AH69" s="20">
        <v>5.5995370370370369E-2</v>
      </c>
      <c r="AI69" s="20">
        <v>5.6157407407407406E-2</v>
      </c>
      <c r="AJ69" s="20">
        <v>5.6400462962962965E-2</v>
      </c>
      <c r="AK69" s="20">
        <v>5.6747685185185186E-2</v>
      </c>
      <c r="AL69" s="20">
        <v>5.6805555555555554E-2</v>
      </c>
    </row>
    <row r="70" spans="1:38" x14ac:dyDescent="0.75">
      <c r="A70" s="9" t="s">
        <v>175</v>
      </c>
      <c r="B70" s="9" t="s">
        <v>264</v>
      </c>
      <c r="C70" s="9" t="s">
        <v>162</v>
      </c>
      <c r="D70" s="9" t="s">
        <v>84</v>
      </c>
      <c r="E70" s="9" t="s">
        <v>51</v>
      </c>
      <c r="F70" s="9">
        <v>16</v>
      </c>
      <c r="G70" s="9">
        <v>8</v>
      </c>
      <c r="H70" s="9">
        <v>2009</v>
      </c>
      <c r="I70" s="13">
        <v>0.5</v>
      </c>
      <c r="J70" s="9">
        <v>52.517036500000003</v>
      </c>
      <c r="K70" s="9">
        <v>13.3888599</v>
      </c>
      <c r="L70" s="9">
        <v>10384099999</v>
      </c>
      <c r="M70" s="9" t="s">
        <v>199</v>
      </c>
      <c r="N70" s="10">
        <v>5</v>
      </c>
      <c r="O70" s="10">
        <v>30</v>
      </c>
      <c r="P70" s="10">
        <v>10</v>
      </c>
      <c r="Q70" s="10">
        <v>5.6666757333369606</v>
      </c>
      <c r="R70" s="10">
        <v>2.3436105026866678</v>
      </c>
      <c r="S70" s="10">
        <v>28.991687123081267</v>
      </c>
      <c r="T70" s="9">
        <v>0</v>
      </c>
      <c r="U70" s="11"/>
      <c r="V70" s="9">
        <v>2</v>
      </c>
      <c r="W70" s="11">
        <v>666.67968254643677</v>
      </c>
      <c r="X70" s="9">
        <v>28.7</v>
      </c>
      <c r="Y70" s="9">
        <v>25.8</v>
      </c>
      <c r="Z70" s="9">
        <v>24.2</v>
      </c>
      <c r="AA70" s="12">
        <v>5.950231481481482E-2</v>
      </c>
      <c r="AB70" s="20">
        <v>5.950231481481482E-2</v>
      </c>
      <c r="AC70" s="20">
        <v>6.1782407407407404E-2</v>
      </c>
      <c r="AD70" s="20">
        <v>6.1921296296296301E-2</v>
      </c>
      <c r="AE70" s="20">
        <v>6.2604166666666669E-2</v>
      </c>
      <c r="AF70" s="20">
        <v>6.2905092592592596E-2</v>
      </c>
      <c r="AG70" s="20">
        <v>6.2962962962962957E-2</v>
      </c>
      <c r="AH70" s="20">
        <v>6.3368055555555566E-2</v>
      </c>
      <c r="AI70" s="20">
        <v>6.3460648148148155E-2</v>
      </c>
      <c r="AJ70" s="20">
        <v>6.3796296296296295E-2</v>
      </c>
      <c r="AK70" s="20">
        <v>6.4375000000000002E-2</v>
      </c>
      <c r="AL70" s="20">
        <v>6.4479166666666657E-2</v>
      </c>
    </row>
    <row r="71" spans="1:38" x14ac:dyDescent="0.75">
      <c r="A71" s="9" t="s">
        <v>176</v>
      </c>
      <c r="B71" s="9" t="s">
        <v>264</v>
      </c>
      <c r="C71" s="9" t="s">
        <v>161</v>
      </c>
      <c r="D71" s="9" t="s">
        <v>241</v>
      </c>
      <c r="E71" s="9" t="s">
        <v>242</v>
      </c>
      <c r="F71" s="9">
        <v>16</v>
      </c>
      <c r="G71" s="9">
        <v>5</v>
      </c>
      <c r="H71" s="9">
        <v>2010</v>
      </c>
      <c r="I71" s="13">
        <v>0.4236111111111111</v>
      </c>
      <c r="J71" s="9">
        <v>28.500000100000001</v>
      </c>
      <c r="K71" s="9">
        <v>-106</v>
      </c>
      <c r="L71" s="9">
        <v>76225099999</v>
      </c>
      <c r="M71" s="9" t="s">
        <v>243</v>
      </c>
      <c r="N71" s="10"/>
      <c r="O71" s="10">
        <v>26</v>
      </c>
      <c r="P71" s="10">
        <v>1</v>
      </c>
      <c r="Q71" s="10">
        <v>0</v>
      </c>
      <c r="R71" s="10">
        <v>0</v>
      </c>
      <c r="S71" s="10"/>
      <c r="T71" s="9">
        <v>0</v>
      </c>
      <c r="U71" s="11"/>
      <c r="V71" s="9">
        <v>-6</v>
      </c>
      <c r="W71" s="11"/>
      <c r="X71" s="9"/>
      <c r="Y71" s="9"/>
      <c r="Z71" s="9"/>
      <c r="AA71" s="12">
        <v>5.3657407407407404E-2</v>
      </c>
      <c r="AB71" s="13">
        <v>5.4340277777777779E-2</v>
      </c>
      <c r="AC71" s="13">
        <v>5.7349537037037039E-2</v>
      </c>
      <c r="AD71" s="13">
        <v>5.7476851851851855E-2</v>
      </c>
      <c r="AE71" s="13">
        <v>5.7569444444444444E-2</v>
      </c>
      <c r="AF71" s="13">
        <v>5.7766203703703702E-2</v>
      </c>
      <c r="AG71" s="13">
        <v>5.8206018518518511E-2</v>
      </c>
      <c r="AH71" s="13">
        <v>5.8287037037037033E-2</v>
      </c>
      <c r="AI71" s="13">
        <v>5.8391203703703702E-2</v>
      </c>
      <c r="AJ71" s="13">
        <v>5.842592592592593E-2</v>
      </c>
      <c r="AK71" s="13">
        <v>5.859953703703704E-2</v>
      </c>
      <c r="AL71" s="13">
        <v>5.8645833333333335E-2</v>
      </c>
    </row>
    <row r="72" spans="1:38" x14ac:dyDescent="0.75">
      <c r="A72" s="9" t="s">
        <v>176</v>
      </c>
      <c r="B72" s="9" t="s">
        <v>264</v>
      </c>
      <c r="C72" s="9" t="s">
        <v>162</v>
      </c>
      <c r="D72" s="9" t="s">
        <v>241</v>
      </c>
      <c r="E72" s="9" t="s">
        <v>242</v>
      </c>
      <c r="F72" s="9">
        <v>15</v>
      </c>
      <c r="G72" s="9">
        <v>5</v>
      </c>
      <c r="H72" s="9">
        <v>2010</v>
      </c>
      <c r="I72" s="13">
        <v>0.75</v>
      </c>
      <c r="J72" s="9">
        <v>28.500000100000001</v>
      </c>
      <c r="K72" s="9">
        <v>-106</v>
      </c>
      <c r="L72" s="9">
        <v>76225099999</v>
      </c>
      <c r="M72" s="9" t="s">
        <v>243</v>
      </c>
      <c r="N72" s="10">
        <v>16.899999999999999</v>
      </c>
      <c r="O72" s="10">
        <v>29.2</v>
      </c>
      <c r="P72" s="10">
        <v>0.4</v>
      </c>
      <c r="Q72" s="10">
        <v>5</v>
      </c>
      <c r="R72" s="10">
        <v>2.0678883113950262</v>
      </c>
      <c r="S72" s="10">
        <v>15.56</v>
      </c>
      <c r="T72" s="9">
        <v>0</v>
      </c>
      <c r="U72" s="11">
        <v>0</v>
      </c>
      <c r="V72" s="9">
        <v>-6</v>
      </c>
      <c r="W72" s="11">
        <v>0</v>
      </c>
      <c r="X72" s="9">
        <v>27.5</v>
      </c>
      <c r="Y72" s="9">
        <v>23</v>
      </c>
      <c r="Z72" s="9">
        <v>18.2</v>
      </c>
      <c r="AA72" s="12">
        <v>5.950231481481482E-2</v>
      </c>
      <c r="AB72" s="13">
        <v>5.9513888888888887E-2</v>
      </c>
      <c r="AC72" s="13">
        <v>6.3831018518518523E-2</v>
      </c>
      <c r="AD72" s="13">
        <v>6.3958333333333339E-2</v>
      </c>
      <c r="AE72" s="13">
        <v>6.4907407407407414E-2</v>
      </c>
      <c r="AF72" s="13">
        <v>6.5208333333333326E-2</v>
      </c>
      <c r="AG72" s="13">
        <v>6.548611111111112E-2</v>
      </c>
      <c r="AH72" s="13">
        <v>6.582175925925926E-2</v>
      </c>
      <c r="AI72" s="13">
        <v>6.5891203703703702E-2</v>
      </c>
      <c r="AJ72" s="13">
        <v>6.5937499999999996E-2</v>
      </c>
      <c r="AK72" s="13">
        <v>6.6018518518518518E-2</v>
      </c>
      <c r="AL72" s="13">
        <v>6.6412037037037033E-2</v>
      </c>
    </row>
    <row r="73" spans="1:38" x14ac:dyDescent="0.75">
      <c r="A73" s="9" t="s">
        <v>172</v>
      </c>
      <c r="B73" s="9" t="s">
        <v>264</v>
      </c>
      <c r="C73" s="9" t="s">
        <v>161</v>
      </c>
      <c r="D73" s="9" t="s">
        <v>173</v>
      </c>
      <c r="E73" s="9" t="s">
        <v>174</v>
      </c>
      <c r="F73" s="9">
        <v>9</v>
      </c>
      <c r="G73" s="9">
        <v>10</v>
      </c>
      <c r="H73" s="9">
        <v>2010</v>
      </c>
      <c r="I73" s="13">
        <v>0.33333333333333331</v>
      </c>
      <c r="J73" s="9">
        <v>28.6517178</v>
      </c>
      <c r="K73" s="9">
        <v>77.221938800000004</v>
      </c>
      <c r="L73" s="9">
        <v>42182099999</v>
      </c>
      <c r="M73" s="9" t="s">
        <v>184</v>
      </c>
      <c r="N73" s="10">
        <v>7.63</v>
      </c>
      <c r="O73" s="10">
        <v>33.6</v>
      </c>
      <c r="P73" s="10">
        <v>20.100000000000001</v>
      </c>
      <c r="Q73" s="10">
        <v>2.6</v>
      </c>
      <c r="R73" s="10">
        <v>1.0753019219254136</v>
      </c>
      <c r="S73" s="10">
        <v>45.28</v>
      </c>
      <c r="T73" s="9">
        <v>2</v>
      </c>
      <c r="U73" s="11">
        <v>60</v>
      </c>
      <c r="V73" s="9">
        <v>5.5</v>
      </c>
      <c r="W73" s="11">
        <v>756.56513508447938</v>
      </c>
      <c r="X73" s="9">
        <v>36.1</v>
      </c>
      <c r="Y73" s="9">
        <v>32.299999999999997</v>
      </c>
      <c r="Z73" s="9">
        <v>31.1</v>
      </c>
      <c r="AA73" s="12">
        <v>5.3657407407407404E-2</v>
      </c>
      <c r="AB73" s="13">
        <v>5.5497685185185185E-2</v>
      </c>
      <c r="AC73" s="13">
        <v>5.7152777777777775E-2</v>
      </c>
      <c r="AD73" s="13">
        <v>5.7303240740740745E-2</v>
      </c>
      <c r="AE73" s="13">
        <v>5.7962962962962959E-2</v>
      </c>
      <c r="AF73" s="13">
        <v>5.9363425925925924E-2</v>
      </c>
      <c r="AG73" s="13">
        <v>6.0520833333333329E-2</v>
      </c>
      <c r="AH73" s="13">
        <v>6.1261574074074072E-2</v>
      </c>
      <c r="AI73" s="13">
        <v>6.128472222222222E-2</v>
      </c>
      <c r="AJ73" s="13">
        <v>6.1516203703703698E-2</v>
      </c>
      <c r="AK73" s="13">
        <v>6.2013888888888889E-2</v>
      </c>
      <c r="AL73" s="13">
        <v>6.2233796296296294E-2</v>
      </c>
    </row>
    <row r="74" spans="1:38" x14ac:dyDescent="0.75">
      <c r="A74" s="9" t="s">
        <v>172</v>
      </c>
      <c r="B74" s="9" t="s">
        <v>264</v>
      </c>
      <c r="C74" s="9" t="s">
        <v>162</v>
      </c>
      <c r="D74" s="9" t="s">
        <v>173</v>
      </c>
      <c r="E74" s="9" t="s">
        <v>174</v>
      </c>
      <c r="F74" s="9">
        <v>9</v>
      </c>
      <c r="G74" s="9">
        <v>10</v>
      </c>
      <c r="H74" s="9">
        <v>2010</v>
      </c>
      <c r="I74" s="13">
        <v>0.33333333333333331</v>
      </c>
      <c r="J74" s="9">
        <v>28.6517178</v>
      </c>
      <c r="K74" s="9">
        <v>77.221938800000004</v>
      </c>
      <c r="L74" s="9">
        <v>42182099999</v>
      </c>
      <c r="M74" s="9" t="s">
        <v>184</v>
      </c>
      <c r="N74" s="10">
        <v>7.63</v>
      </c>
      <c r="O74" s="10">
        <v>33.6</v>
      </c>
      <c r="P74" s="10">
        <v>20.100000000000001</v>
      </c>
      <c r="Q74" s="10">
        <v>2.6</v>
      </c>
      <c r="R74" s="10">
        <v>1.0753019219254136</v>
      </c>
      <c r="S74" s="10">
        <v>45.28</v>
      </c>
      <c r="T74" s="9">
        <v>2</v>
      </c>
      <c r="U74" s="11">
        <v>60</v>
      </c>
      <c r="V74" s="9">
        <v>5.5</v>
      </c>
      <c r="W74" s="11">
        <v>756.56513508447938</v>
      </c>
      <c r="X74" s="9">
        <v>36.1</v>
      </c>
      <c r="Y74" s="9">
        <v>32.299999999999997</v>
      </c>
      <c r="Z74" s="9">
        <v>31.1</v>
      </c>
      <c r="AA74" s="12">
        <v>5.950231481481482E-2</v>
      </c>
      <c r="AB74" s="13">
        <v>6.4421296296296296E-2</v>
      </c>
      <c r="AC74" s="13">
        <v>6.5532407407407414E-2</v>
      </c>
      <c r="AD74" s="13">
        <v>6.7303240740740733E-2</v>
      </c>
      <c r="AE74" s="13">
        <v>6.7928240740740733E-2</v>
      </c>
      <c r="AF74" s="13">
        <v>6.9826388888888882E-2</v>
      </c>
      <c r="AG74" s="13">
        <v>7.0868055555555545E-2</v>
      </c>
      <c r="AH74" s="13">
        <v>7.570601851851852E-2</v>
      </c>
      <c r="AI74" s="13">
        <v>7.7592592592592588E-2</v>
      </c>
      <c r="AJ74" s="9"/>
      <c r="AK74" s="13"/>
      <c r="AL74" s="13"/>
    </row>
    <row r="75" spans="1:38" x14ac:dyDescent="0.75">
      <c r="A75" s="9" t="s">
        <v>175</v>
      </c>
      <c r="B75" s="9" t="s">
        <v>264</v>
      </c>
      <c r="C75" s="9" t="s">
        <v>161</v>
      </c>
      <c r="D75" s="9" t="s">
        <v>252</v>
      </c>
      <c r="E75" s="9" t="s">
        <v>61</v>
      </c>
      <c r="F75" s="9">
        <v>28</v>
      </c>
      <c r="G75" s="9">
        <v>8</v>
      </c>
      <c r="H75" s="9">
        <v>2011</v>
      </c>
      <c r="I75" s="13">
        <v>0.375</v>
      </c>
      <c r="J75" s="9">
        <v>35.871299999999998</v>
      </c>
      <c r="K75" s="9">
        <v>128.6018</v>
      </c>
      <c r="L75" s="9">
        <v>47143099999</v>
      </c>
      <c r="M75" s="9" t="s">
        <v>200</v>
      </c>
      <c r="N75" s="10">
        <v>1.89</v>
      </c>
      <c r="O75" s="10">
        <v>27.8</v>
      </c>
      <c r="P75" s="10">
        <v>20.3</v>
      </c>
      <c r="Q75" s="10">
        <v>4.0999999999999996</v>
      </c>
      <c r="R75" s="10">
        <v>1.6956684153439212</v>
      </c>
      <c r="S75" s="10">
        <v>63.8</v>
      </c>
      <c r="T75" s="9">
        <v>4</v>
      </c>
      <c r="U75" s="11">
        <v>0</v>
      </c>
      <c r="V75" s="9">
        <v>9</v>
      </c>
      <c r="W75" s="11">
        <v>664.83048732553141</v>
      </c>
      <c r="X75" s="9">
        <v>29.6</v>
      </c>
      <c r="Y75" s="9">
        <v>29.1</v>
      </c>
      <c r="Z75" s="9">
        <v>27.2</v>
      </c>
      <c r="AA75" s="12">
        <v>5.3657407407407404E-2</v>
      </c>
      <c r="AB75" s="20">
        <v>5.3715277777777772E-2</v>
      </c>
      <c r="AC75" s="20">
        <v>5.5995370370370369E-2</v>
      </c>
      <c r="AD75" s="20">
        <v>5.618055555555556E-2</v>
      </c>
      <c r="AE75" s="20">
        <v>5.6446759259259259E-2</v>
      </c>
      <c r="AF75" s="20">
        <v>5.6701388888888891E-2</v>
      </c>
      <c r="AG75" s="20">
        <v>5.6828703703703708E-2</v>
      </c>
      <c r="AH75" s="20">
        <v>5.7037037037037032E-2</v>
      </c>
      <c r="AI75" s="20">
        <v>5.7060185185185186E-2</v>
      </c>
      <c r="AJ75" s="20">
        <v>5.7511574074074069E-2</v>
      </c>
      <c r="AK75" s="20">
        <v>5.7581018518518517E-2</v>
      </c>
      <c r="AL75" s="20">
        <v>5.769675925925926E-2</v>
      </c>
    </row>
    <row r="76" spans="1:38" x14ac:dyDescent="0.75">
      <c r="A76" s="9" t="s">
        <v>175</v>
      </c>
      <c r="B76" s="9" t="s">
        <v>264</v>
      </c>
      <c r="C76" s="9" t="s">
        <v>162</v>
      </c>
      <c r="D76" s="9" t="s">
        <v>252</v>
      </c>
      <c r="E76" s="9" t="s">
        <v>61</v>
      </c>
      <c r="F76" s="9">
        <v>31</v>
      </c>
      <c r="G76" s="9">
        <v>8</v>
      </c>
      <c r="H76" s="9">
        <v>2011</v>
      </c>
      <c r="I76" s="13">
        <v>0.375</v>
      </c>
      <c r="J76" s="9">
        <v>35.871299999999998</v>
      </c>
      <c r="K76" s="9">
        <v>128.6018</v>
      </c>
      <c r="L76" s="9">
        <v>47143099999</v>
      </c>
      <c r="M76" s="9" t="s">
        <v>200</v>
      </c>
      <c r="N76" s="10">
        <v>1.89</v>
      </c>
      <c r="O76" s="10">
        <v>31.7</v>
      </c>
      <c r="P76" s="10">
        <v>16.8</v>
      </c>
      <c r="Q76" s="10">
        <v>2.6</v>
      </c>
      <c r="R76" s="10">
        <v>1.0753019219254136</v>
      </c>
      <c r="S76" s="10">
        <v>40.98</v>
      </c>
      <c r="T76" s="9">
        <v>1</v>
      </c>
      <c r="U76" s="11">
        <v>0</v>
      </c>
      <c r="V76" s="9">
        <v>9</v>
      </c>
      <c r="W76" s="11">
        <v>704.28357040890819</v>
      </c>
      <c r="X76" s="9">
        <v>32</v>
      </c>
      <c r="Y76" s="9">
        <v>29.4</v>
      </c>
      <c r="Z76" s="9">
        <v>28.6</v>
      </c>
      <c r="AA76" s="12">
        <v>5.9120370370370372E-2</v>
      </c>
      <c r="AB76" s="20">
        <v>5.950231481481482E-2</v>
      </c>
      <c r="AC76" s="20">
        <v>6.25E-2</v>
      </c>
      <c r="AD76" s="20">
        <v>6.3009259259259265E-2</v>
      </c>
      <c r="AE76" s="20">
        <v>6.3356481481481486E-2</v>
      </c>
      <c r="AF76" s="20">
        <v>6.3495370370370369E-2</v>
      </c>
      <c r="AG76" s="20">
        <v>6.3611111111111118E-2</v>
      </c>
      <c r="AH76" s="20">
        <v>6.3657407407407399E-2</v>
      </c>
      <c r="AI76" s="20">
        <v>6.3726851851851854E-2</v>
      </c>
      <c r="AJ76" s="20">
        <v>6.3958333333333339E-2</v>
      </c>
      <c r="AK76" s="20">
        <v>6.4039351851851847E-2</v>
      </c>
      <c r="AL76" s="20">
        <v>6.4375000000000002E-2</v>
      </c>
    </row>
    <row r="77" spans="1:38" x14ac:dyDescent="0.75">
      <c r="A77" s="9" t="s">
        <v>158</v>
      </c>
      <c r="B77" s="9" t="s">
        <v>264</v>
      </c>
      <c r="C77" s="9" t="s">
        <v>161</v>
      </c>
      <c r="D77" s="9" t="s">
        <v>270</v>
      </c>
      <c r="E77" s="9" t="s">
        <v>23</v>
      </c>
      <c r="F77" s="9">
        <v>4</v>
      </c>
      <c r="G77" s="9">
        <v>8</v>
      </c>
      <c r="H77" s="9">
        <v>2012</v>
      </c>
      <c r="I77" s="13">
        <v>0.70833333333333337</v>
      </c>
      <c r="J77" s="9">
        <v>51.507321900000001</v>
      </c>
      <c r="K77" s="9">
        <v>-0.12764739999999999</v>
      </c>
      <c r="L77" s="9">
        <v>3770099999</v>
      </c>
      <c r="M77" s="9" t="s">
        <v>193</v>
      </c>
      <c r="N77" s="10">
        <v>1.1100000000000001</v>
      </c>
      <c r="O77" s="10">
        <v>20</v>
      </c>
      <c r="P77" s="10">
        <v>12.3</v>
      </c>
      <c r="Q77" s="10">
        <v>5.6</v>
      </c>
      <c r="R77" s="10">
        <v>2.316034908762429</v>
      </c>
      <c r="S77" s="10">
        <v>61.223799003391321</v>
      </c>
      <c r="T77" s="9">
        <v>3</v>
      </c>
      <c r="U77" s="11">
        <v>0</v>
      </c>
      <c r="V77" s="9">
        <v>0</v>
      </c>
      <c r="W77" s="11">
        <v>332.36707642094393</v>
      </c>
      <c r="X77" s="9">
        <v>19.7</v>
      </c>
      <c r="Y77" s="9">
        <v>20.9</v>
      </c>
      <c r="Z77" s="9">
        <v>18</v>
      </c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 x14ac:dyDescent="0.75">
      <c r="A78" s="9" t="s">
        <v>158</v>
      </c>
      <c r="B78" s="9" t="s">
        <v>264</v>
      </c>
      <c r="C78" s="9" t="s">
        <v>162</v>
      </c>
      <c r="D78" s="9" t="s">
        <v>270</v>
      </c>
      <c r="E78" s="9" t="s">
        <v>23</v>
      </c>
      <c r="F78" s="9">
        <v>11</v>
      </c>
      <c r="G78" s="9">
        <v>8</v>
      </c>
      <c r="H78" s="9">
        <v>2012</v>
      </c>
      <c r="I78" s="13">
        <v>0.70833333333333337</v>
      </c>
      <c r="J78" s="9">
        <v>51.507321900000001</v>
      </c>
      <c r="K78" s="9">
        <v>-0.12764739999999999</v>
      </c>
      <c r="L78" s="9">
        <v>3770099999</v>
      </c>
      <c r="M78" s="9" t="s">
        <v>193</v>
      </c>
      <c r="N78" s="10">
        <v>1.1100000000000001</v>
      </c>
      <c r="O78" s="10">
        <v>21</v>
      </c>
      <c r="P78" s="10">
        <v>11.4</v>
      </c>
      <c r="Q78" s="10">
        <v>8.1999999999999993</v>
      </c>
      <c r="R78" s="10">
        <v>3.3913368306878424</v>
      </c>
      <c r="S78" s="10">
        <v>54.251648898704715</v>
      </c>
      <c r="T78" s="9">
        <v>2</v>
      </c>
      <c r="U78" s="11">
        <v>0</v>
      </c>
      <c r="V78" s="9">
        <v>0</v>
      </c>
      <c r="W78" s="11">
        <v>310.08905008958311</v>
      </c>
      <c r="X78" s="9">
        <v>20.6</v>
      </c>
      <c r="Y78" s="9">
        <v>21.2</v>
      </c>
      <c r="Z78" s="9">
        <v>17.899999999999999</v>
      </c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 x14ac:dyDescent="0.75">
      <c r="A79" s="9" t="s">
        <v>176</v>
      </c>
      <c r="B79" s="9" t="s">
        <v>264</v>
      </c>
      <c r="C79" s="9" t="s">
        <v>161</v>
      </c>
      <c r="D79" s="9" t="s">
        <v>244</v>
      </c>
      <c r="E79" s="9" t="s">
        <v>62</v>
      </c>
      <c r="F79" s="9">
        <v>12</v>
      </c>
      <c r="G79" s="9">
        <v>5</v>
      </c>
      <c r="H79" s="9">
        <v>2012</v>
      </c>
      <c r="I79" s="13">
        <v>0.76041666666666663</v>
      </c>
      <c r="J79" s="9">
        <v>54.186709999999998</v>
      </c>
      <c r="K79" s="9">
        <v>45.18383</v>
      </c>
      <c r="L79" s="9">
        <v>27760099999</v>
      </c>
      <c r="M79" s="9" t="s">
        <v>245</v>
      </c>
      <c r="N79" s="10">
        <v>6.75</v>
      </c>
      <c r="O79" s="10">
        <v>19</v>
      </c>
      <c r="P79" s="10">
        <v>13</v>
      </c>
      <c r="Q79" s="10">
        <v>4</v>
      </c>
      <c r="R79" s="10">
        <v>1.6543106491160209</v>
      </c>
      <c r="S79" s="10">
        <v>68.2</v>
      </c>
      <c r="T79" s="9">
        <v>5</v>
      </c>
      <c r="U79" s="11">
        <v>15</v>
      </c>
      <c r="V79" s="9">
        <v>3</v>
      </c>
      <c r="W79" s="11">
        <v>120.57654588795431</v>
      </c>
      <c r="X79" s="9">
        <v>18.7</v>
      </c>
      <c r="Y79" s="9">
        <v>20.6</v>
      </c>
      <c r="Z79" s="9">
        <v>16.8</v>
      </c>
      <c r="AA79" s="12">
        <v>5.3657407407407404E-2</v>
      </c>
      <c r="AB79" s="13">
        <v>5.4340277777777779E-2</v>
      </c>
      <c r="AC79" s="13">
        <v>5.5011574074074067E-2</v>
      </c>
      <c r="AD79" s="13">
        <v>5.5983796296296295E-2</v>
      </c>
      <c r="AE79" s="13">
        <v>5.6226851851851854E-2</v>
      </c>
      <c r="AF79" s="13">
        <v>5.6307870370370362E-2</v>
      </c>
      <c r="AG79" s="13">
        <v>5.67824074074074E-2</v>
      </c>
      <c r="AH79" s="13">
        <v>5.6840277777777781E-2</v>
      </c>
      <c r="AI79" s="13">
        <v>5.6909722222222216E-2</v>
      </c>
      <c r="AJ79" s="13">
        <v>5.6921296296296296E-2</v>
      </c>
      <c r="AK79" s="13">
        <v>5.7002314814814818E-2</v>
      </c>
      <c r="AL79" s="13">
        <v>5.7002314814814818E-2</v>
      </c>
    </row>
    <row r="80" spans="1:38" x14ac:dyDescent="0.75">
      <c r="A80" s="9" t="s">
        <v>176</v>
      </c>
      <c r="B80" s="9" t="s">
        <v>264</v>
      </c>
      <c r="C80" s="9" t="s">
        <v>162</v>
      </c>
      <c r="D80" s="9" t="s">
        <v>244</v>
      </c>
      <c r="E80" s="9" t="s">
        <v>62</v>
      </c>
      <c r="F80" s="9">
        <v>13</v>
      </c>
      <c r="G80" s="9">
        <v>5</v>
      </c>
      <c r="H80" s="9">
        <v>2012</v>
      </c>
      <c r="I80" s="13">
        <v>0.55555555555555558</v>
      </c>
      <c r="J80" s="9">
        <v>54.186709999999998</v>
      </c>
      <c r="K80" s="9">
        <v>45.18383</v>
      </c>
      <c r="L80" s="9">
        <v>27760099999</v>
      </c>
      <c r="M80" s="9" t="s">
        <v>245</v>
      </c>
      <c r="N80" s="10">
        <v>6.75</v>
      </c>
      <c r="O80" s="10">
        <v>28.1</v>
      </c>
      <c r="P80" s="10">
        <v>10.4</v>
      </c>
      <c r="Q80" s="10">
        <v>8</v>
      </c>
      <c r="R80" s="10">
        <v>3.3086212982320418</v>
      </c>
      <c r="S80" s="10">
        <v>33.229999999999997</v>
      </c>
      <c r="T80" s="9">
        <v>0</v>
      </c>
      <c r="U80" s="11">
        <v>80</v>
      </c>
      <c r="V80" s="9">
        <v>3</v>
      </c>
      <c r="W80" s="11">
        <v>772.67901089963902</v>
      </c>
      <c r="X80" s="9">
        <v>27.3</v>
      </c>
      <c r="Y80" s="9">
        <v>24.8</v>
      </c>
      <c r="Z80" s="9">
        <v>23.3</v>
      </c>
      <c r="AA80" s="12">
        <v>5.9120370370370372E-2</v>
      </c>
      <c r="AB80" s="13">
        <v>5.9513888888888887E-2</v>
      </c>
      <c r="AC80" s="13">
        <v>6.0856481481481484E-2</v>
      </c>
      <c r="AD80" s="13">
        <v>6.1921296296296301E-2</v>
      </c>
      <c r="AE80" s="13">
        <v>6.2442129629629632E-2</v>
      </c>
      <c r="AF80" s="13">
        <v>6.3032407407407412E-2</v>
      </c>
      <c r="AG80" s="13">
        <v>6.3483796296296302E-2</v>
      </c>
      <c r="AH80" s="13">
        <v>6.356481481481481E-2</v>
      </c>
      <c r="AI80" s="13">
        <v>6.368055555555556E-2</v>
      </c>
      <c r="AJ80" s="13">
        <v>6.3692129629629626E-2</v>
      </c>
      <c r="AK80" s="13">
        <v>6.3946759259259259E-2</v>
      </c>
      <c r="AL80" s="13">
        <v>6.4062500000000008E-2</v>
      </c>
    </row>
    <row r="81" spans="1:38" x14ac:dyDescent="0.75">
      <c r="A81" s="9" t="s">
        <v>175</v>
      </c>
      <c r="B81" s="9" t="s">
        <v>264</v>
      </c>
      <c r="C81" s="9" t="s">
        <v>161</v>
      </c>
      <c r="D81" s="9" t="s">
        <v>253</v>
      </c>
      <c r="E81" s="9" t="s">
        <v>62</v>
      </c>
      <c r="F81" s="9">
        <v>11</v>
      </c>
      <c r="G81" s="9">
        <v>8</v>
      </c>
      <c r="H81" s="9">
        <v>2013</v>
      </c>
      <c r="I81" s="13">
        <v>0.70833333333333337</v>
      </c>
      <c r="J81" s="9">
        <v>55.750446099999998</v>
      </c>
      <c r="K81" s="9">
        <v>37.617494299999997</v>
      </c>
      <c r="L81" s="9">
        <v>27612099999</v>
      </c>
      <c r="M81" s="9" t="s">
        <v>188</v>
      </c>
      <c r="N81" s="10">
        <v>9.2100000000000009</v>
      </c>
      <c r="O81" s="10">
        <v>19.399999999999999</v>
      </c>
      <c r="P81" s="10">
        <v>18.8</v>
      </c>
      <c r="Q81" s="10">
        <v>0</v>
      </c>
      <c r="R81" s="10">
        <v>0</v>
      </c>
      <c r="S81" s="10">
        <v>96.33</v>
      </c>
      <c r="T81" s="9">
        <v>8</v>
      </c>
      <c r="U81" s="11">
        <v>60</v>
      </c>
      <c r="V81" s="9">
        <v>3</v>
      </c>
      <c r="W81" s="11">
        <v>96.456453847531407</v>
      </c>
      <c r="X81" s="9">
        <v>19.899999999999999</v>
      </c>
      <c r="Y81" s="9">
        <v>23.5</v>
      </c>
      <c r="Z81" s="9">
        <v>20</v>
      </c>
      <c r="AA81" s="12">
        <v>5.3657407407407404E-2</v>
      </c>
      <c r="AB81" s="20">
        <v>5.3715277777777772E-2</v>
      </c>
      <c r="AC81" s="20">
        <v>5.635416666666667E-2</v>
      </c>
      <c r="AD81" s="20">
        <v>5.649305555555556E-2</v>
      </c>
      <c r="AE81" s="20">
        <v>5.7002314814814818E-2</v>
      </c>
      <c r="AF81" s="20">
        <v>5.7013888888888892E-2</v>
      </c>
      <c r="AG81" s="20">
        <v>5.7048611111111112E-2</v>
      </c>
      <c r="AH81" s="20">
        <v>5.710648148148148E-2</v>
      </c>
      <c r="AI81" s="20">
        <v>5.7187500000000002E-2</v>
      </c>
      <c r="AJ81" s="20">
        <v>5.7361111111111113E-2</v>
      </c>
      <c r="AK81" s="20">
        <v>5.752314814814815E-2</v>
      </c>
      <c r="AL81" s="20">
        <v>5.7708333333333334E-2</v>
      </c>
    </row>
    <row r="82" spans="1:38" x14ac:dyDescent="0.75">
      <c r="A82" s="9" t="s">
        <v>175</v>
      </c>
      <c r="B82" s="9" t="s">
        <v>264</v>
      </c>
      <c r="C82" s="9" t="s">
        <v>162</v>
      </c>
      <c r="D82" s="9" t="s">
        <v>253</v>
      </c>
      <c r="E82" s="9" t="s">
        <v>62</v>
      </c>
      <c r="F82" s="9">
        <v>13</v>
      </c>
      <c r="G82" s="9">
        <v>8</v>
      </c>
      <c r="H82" s="9">
        <v>2013</v>
      </c>
      <c r="I82" s="13">
        <v>0.39930555555555558</v>
      </c>
      <c r="J82" s="9">
        <v>55.750446099999998</v>
      </c>
      <c r="K82" s="9">
        <v>37.617494299999997</v>
      </c>
      <c r="L82" s="9">
        <v>27612099999</v>
      </c>
      <c r="M82" s="9" t="s">
        <v>188</v>
      </c>
      <c r="N82" s="10">
        <v>9.2100000000000009</v>
      </c>
      <c r="O82" s="10">
        <v>24.4</v>
      </c>
      <c r="P82" s="10">
        <v>12.2</v>
      </c>
      <c r="Q82" s="10">
        <v>1</v>
      </c>
      <c r="R82" s="10">
        <v>0.41357766227900522</v>
      </c>
      <c r="S82" s="10">
        <v>46.55</v>
      </c>
      <c r="T82" s="9">
        <v>2</v>
      </c>
      <c r="U82" s="11">
        <v>35</v>
      </c>
      <c r="V82" s="9">
        <v>3</v>
      </c>
      <c r="W82" s="11">
        <v>561.10722961912484</v>
      </c>
      <c r="X82" s="9">
        <v>24.1</v>
      </c>
      <c r="Y82" s="9">
        <v>23.4</v>
      </c>
      <c r="Z82" s="9">
        <v>24.1</v>
      </c>
      <c r="AA82" s="12">
        <v>5.9050925925925923E-2</v>
      </c>
      <c r="AB82" s="20">
        <v>5.950231481481482E-2</v>
      </c>
      <c r="AC82" s="20">
        <v>6.0509259259259263E-2</v>
      </c>
      <c r="AD82" s="20">
        <v>6.1226851851851859E-2</v>
      </c>
      <c r="AE82" s="20">
        <v>6.1481481481481477E-2</v>
      </c>
      <c r="AF82" s="20">
        <v>6.1585648148148153E-2</v>
      </c>
      <c r="AG82" s="20">
        <v>6.1805555555555558E-2</v>
      </c>
      <c r="AH82" s="20">
        <v>6.1863425925925926E-2</v>
      </c>
      <c r="AI82" s="20">
        <v>6.2002314814814809E-2</v>
      </c>
      <c r="AJ82" s="20">
        <v>6.2094907407407411E-2</v>
      </c>
      <c r="AK82" s="20">
        <v>6.2511574074074081E-2</v>
      </c>
      <c r="AL82" s="20">
        <v>6.2824074074074074E-2</v>
      </c>
    </row>
    <row r="83" spans="1:38" x14ac:dyDescent="0.75">
      <c r="A83" s="9" t="s">
        <v>176</v>
      </c>
      <c r="B83" s="9" t="s">
        <v>264</v>
      </c>
      <c r="C83" s="9" t="s">
        <v>161</v>
      </c>
      <c r="D83" s="9" t="s">
        <v>246</v>
      </c>
      <c r="E83" s="9" t="s">
        <v>43</v>
      </c>
      <c r="F83" s="9">
        <v>4</v>
      </c>
      <c r="G83" s="9">
        <v>5</v>
      </c>
      <c r="H83" s="9">
        <v>2014</v>
      </c>
      <c r="I83" s="13">
        <v>0.4236111111111111</v>
      </c>
      <c r="J83" s="9">
        <v>31.4590371</v>
      </c>
      <c r="K83" s="9">
        <v>121.12647699999999</v>
      </c>
      <c r="L83" s="9">
        <v>58362099999</v>
      </c>
      <c r="M83" s="9" t="s">
        <v>247</v>
      </c>
      <c r="N83" s="10">
        <v>32.92</v>
      </c>
      <c r="O83" s="10">
        <v>15.8</v>
      </c>
      <c r="P83" s="10">
        <v>14.5</v>
      </c>
      <c r="Q83" s="10">
        <v>1</v>
      </c>
      <c r="R83" s="10">
        <v>0.41357766227900522</v>
      </c>
      <c r="S83" s="10">
        <v>91.99</v>
      </c>
      <c r="T83" s="9">
        <v>8</v>
      </c>
      <c r="U83" s="11">
        <v>70</v>
      </c>
      <c r="V83" s="9">
        <v>8</v>
      </c>
      <c r="W83" s="11">
        <v>167.01445417403136</v>
      </c>
      <c r="X83" s="9">
        <v>15.8</v>
      </c>
      <c r="Y83" s="9">
        <v>19.399999999999999</v>
      </c>
      <c r="Z83" s="9">
        <v>16.399999999999999</v>
      </c>
      <c r="AA83" s="12">
        <v>5.3657407407407404E-2</v>
      </c>
      <c r="AB83" s="13">
        <v>5.4340277777777779E-2</v>
      </c>
      <c r="AC83" s="13">
        <v>5.4594907407407411E-2</v>
      </c>
      <c r="AD83" s="13">
        <v>5.4768518518518522E-2</v>
      </c>
      <c r="AE83" s="13">
        <v>5.4849537037037037E-2</v>
      </c>
      <c r="AF83" s="13">
        <v>5.5081018518518515E-2</v>
      </c>
      <c r="AG83" s="13">
        <v>5.5104166666666669E-2</v>
      </c>
      <c r="AH83" s="13">
        <v>5.5324074074074074E-2</v>
      </c>
      <c r="AI83" s="13">
        <v>5.5543981481481486E-2</v>
      </c>
      <c r="AJ83" s="13">
        <v>5.559027777777778E-2</v>
      </c>
      <c r="AK83" s="13">
        <v>5.5601851851851847E-2</v>
      </c>
      <c r="AL83" s="13">
        <v>5.5706018518518523E-2</v>
      </c>
    </row>
    <row r="84" spans="1:38" x14ac:dyDescent="0.75">
      <c r="A84" s="9" t="s">
        <v>176</v>
      </c>
      <c r="B84" s="9" t="s">
        <v>264</v>
      </c>
      <c r="C84" s="9" t="s">
        <v>162</v>
      </c>
      <c r="D84" s="9" t="s">
        <v>246</v>
      </c>
      <c r="E84" s="9" t="s">
        <v>43</v>
      </c>
      <c r="F84" s="9">
        <v>3</v>
      </c>
      <c r="G84" s="9">
        <v>5</v>
      </c>
      <c r="H84" s="9">
        <v>2014</v>
      </c>
      <c r="I84" s="13">
        <v>0.6875</v>
      </c>
      <c r="J84" s="9">
        <v>31.4590371</v>
      </c>
      <c r="K84" s="9">
        <v>121.12647699999999</v>
      </c>
      <c r="L84" s="9">
        <v>58362099999</v>
      </c>
      <c r="M84" s="9" t="s">
        <v>247</v>
      </c>
      <c r="N84" s="10">
        <v>32.92</v>
      </c>
      <c r="O84" s="10">
        <v>16.100000000000001</v>
      </c>
      <c r="P84" s="10">
        <v>8.1</v>
      </c>
      <c r="Q84" s="10">
        <v>3</v>
      </c>
      <c r="R84" s="10">
        <v>1.2407329868370156</v>
      </c>
      <c r="S84" s="10">
        <v>59.07</v>
      </c>
      <c r="T84" s="9">
        <v>3</v>
      </c>
      <c r="U84" s="11">
        <v>90</v>
      </c>
      <c r="V84" s="9">
        <v>8</v>
      </c>
      <c r="W84" s="11">
        <v>0</v>
      </c>
      <c r="X84" s="9">
        <v>15.3</v>
      </c>
      <c r="Y84" s="9">
        <v>17.3</v>
      </c>
      <c r="Z84" s="9">
        <v>12.5</v>
      </c>
      <c r="AA84" s="12">
        <v>5.9050925925925923E-2</v>
      </c>
      <c r="AB84" s="13">
        <v>5.9513888888888887E-2</v>
      </c>
      <c r="AC84" s="13">
        <v>6.008101851851852E-2</v>
      </c>
      <c r="AD84" s="13">
        <v>6.039351851851852E-2</v>
      </c>
      <c r="AE84" s="13">
        <v>6.0439814814814814E-2</v>
      </c>
      <c r="AF84" s="13">
        <v>6.0451388888888895E-2</v>
      </c>
      <c r="AG84" s="13">
        <v>6.0474537037037035E-2</v>
      </c>
      <c r="AH84" s="13">
        <v>6.0590277777777778E-2</v>
      </c>
      <c r="AI84" s="13">
        <v>6.0729166666666667E-2</v>
      </c>
      <c r="AJ84" s="13">
        <v>6.09837962962963E-2</v>
      </c>
      <c r="AK84" s="13">
        <v>6.100694444444444E-2</v>
      </c>
      <c r="AL84" s="13">
        <v>6.1041666666666661E-2</v>
      </c>
    </row>
    <row r="85" spans="1:38" x14ac:dyDescent="0.75">
      <c r="A85" s="9" t="s">
        <v>175</v>
      </c>
      <c r="B85" s="9" t="s">
        <v>264</v>
      </c>
      <c r="C85" s="9" t="s">
        <v>161</v>
      </c>
      <c r="D85" s="9" t="s">
        <v>155</v>
      </c>
      <c r="E85" s="9" t="s">
        <v>254</v>
      </c>
      <c r="F85" s="9">
        <v>23</v>
      </c>
      <c r="G85" s="9">
        <v>8</v>
      </c>
      <c r="H85" s="9">
        <v>2015</v>
      </c>
      <c r="I85" s="13">
        <v>0.35416666666666669</v>
      </c>
      <c r="J85" s="9">
        <v>39.875864900000003</v>
      </c>
      <c r="K85" s="9">
        <v>116.2298249</v>
      </c>
      <c r="L85" s="9"/>
      <c r="M85" s="9"/>
      <c r="N85" s="10"/>
      <c r="O85" s="10">
        <v>23</v>
      </c>
      <c r="P85" s="10">
        <v>18</v>
      </c>
      <c r="Q85" s="10">
        <v>1.1111120000000001</v>
      </c>
      <c r="R85" s="10">
        <v>0.45953110349015008</v>
      </c>
      <c r="S85" s="10">
        <v>73.498356299369149</v>
      </c>
      <c r="T85" s="9">
        <v>7</v>
      </c>
      <c r="U85" s="11"/>
      <c r="V85" s="9">
        <v>8</v>
      </c>
      <c r="W85" s="11">
        <v>441.98706092953574</v>
      </c>
      <c r="X85" s="9">
        <v>23.3</v>
      </c>
      <c r="Y85" s="9">
        <v>25.1</v>
      </c>
      <c r="Z85" s="9">
        <v>24.1</v>
      </c>
      <c r="AA85" s="12">
        <v>5.319444444444444E-2</v>
      </c>
      <c r="AB85" s="20">
        <v>5.3715277777777772E-2</v>
      </c>
      <c r="AC85" s="20">
        <v>5.5023148148148147E-2</v>
      </c>
      <c r="AD85" s="20">
        <v>5.5196759259259265E-2</v>
      </c>
      <c r="AE85" s="20">
        <v>5.5520833333333332E-2</v>
      </c>
      <c r="AF85" s="20">
        <v>5.5891203703703707E-2</v>
      </c>
      <c r="AG85" s="20">
        <v>5.6041666666666663E-2</v>
      </c>
      <c r="AH85" s="20">
        <v>5.6064814814814817E-2</v>
      </c>
      <c r="AI85" s="20">
        <v>5.6400462962962965E-2</v>
      </c>
      <c r="AJ85" s="20">
        <v>5.6678240740740737E-2</v>
      </c>
      <c r="AK85" s="20">
        <v>5.6701388888888891E-2</v>
      </c>
      <c r="AL85" s="20">
        <v>5.6712962962962965E-2</v>
      </c>
    </row>
    <row r="86" spans="1:38" x14ac:dyDescent="0.75">
      <c r="A86" s="9" t="s">
        <v>175</v>
      </c>
      <c r="B86" s="9" t="s">
        <v>264</v>
      </c>
      <c r="C86" s="9" t="s">
        <v>162</v>
      </c>
      <c r="D86" s="9" t="s">
        <v>155</v>
      </c>
      <c r="E86" s="9" t="s">
        <v>254</v>
      </c>
      <c r="F86" s="9">
        <v>28</v>
      </c>
      <c r="G86" s="9">
        <v>8</v>
      </c>
      <c r="H86" s="9">
        <v>2015</v>
      </c>
      <c r="I86" s="13">
        <v>0.35416666666666669</v>
      </c>
      <c r="J86" s="9">
        <v>39.875864900000003</v>
      </c>
      <c r="K86" s="9">
        <v>116.2298249</v>
      </c>
      <c r="L86" s="9"/>
      <c r="M86" s="9"/>
      <c r="N86" s="10"/>
      <c r="O86" s="10">
        <v>25</v>
      </c>
      <c r="P86" s="10">
        <v>16</v>
      </c>
      <c r="Q86" s="10">
        <v>1.9444460000000001</v>
      </c>
      <c r="R86" s="10">
        <v>0.80417943110776269</v>
      </c>
      <c r="S86" s="10">
        <v>57.444594238240107</v>
      </c>
      <c r="T86" s="9">
        <v>3</v>
      </c>
      <c r="U86" s="11"/>
      <c r="V86" s="9">
        <v>8</v>
      </c>
      <c r="W86" s="11">
        <v>806.15243795561889</v>
      </c>
      <c r="X86" s="9">
        <v>25.1</v>
      </c>
      <c r="Y86" s="9">
        <v>25.3</v>
      </c>
      <c r="Z86" s="9">
        <v>26.3</v>
      </c>
      <c r="AA86" s="12">
        <v>5.8773148148148151E-2</v>
      </c>
      <c r="AB86" s="20">
        <v>5.950231481481482E-2</v>
      </c>
      <c r="AC86" s="20">
        <v>6.0937499999999999E-2</v>
      </c>
      <c r="AD86" s="20">
        <v>6.0937499999999999E-2</v>
      </c>
      <c r="AE86" s="20">
        <v>6.1261574074074072E-2</v>
      </c>
      <c r="AF86" s="20">
        <v>6.2141203703703705E-2</v>
      </c>
      <c r="AG86" s="20">
        <v>6.2199074074074073E-2</v>
      </c>
      <c r="AH86" s="20">
        <v>6.2569444444444441E-2</v>
      </c>
      <c r="AI86" s="20">
        <v>6.2731481481481485E-2</v>
      </c>
      <c r="AJ86" s="20">
        <v>6.2870370370370368E-2</v>
      </c>
      <c r="AK86" s="20">
        <v>6.324074074074075E-2</v>
      </c>
      <c r="AL86" s="20">
        <v>6.3263888888888883E-2</v>
      </c>
    </row>
    <row r="87" spans="1:38" x14ac:dyDescent="0.75">
      <c r="A87" s="9" t="s">
        <v>158</v>
      </c>
      <c r="B87" s="9" t="s">
        <v>264</v>
      </c>
      <c r="C87" s="9" t="s">
        <v>161</v>
      </c>
      <c r="D87" s="9" t="s">
        <v>268</v>
      </c>
      <c r="E87" s="9" t="s">
        <v>83</v>
      </c>
      <c r="F87" s="9">
        <v>12</v>
      </c>
      <c r="G87" s="9">
        <v>8</v>
      </c>
      <c r="H87" s="9">
        <v>2016</v>
      </c>
      <c r="I87" s="13">
        <v>0.60416666666666663</v>
      </c>
      <c r="J87" s="9">
        <v>-22.911013000000001</v>
      </c>
      <c r="K87" s="9">
        <v>-43.209372000000002</v>
      </c>
      <c r="L87" s="9">
        <v>83755099999</v>
      </c>
      <c r="M87" s="9" t="s">
        <v>194</v>
      </c>
      <c r="N87" s="10">
        <v>4.7300000000000004</v>
      </c>
      <c r="O87" s="10">
        <v>19</v>
      </c>
      <c r="P87" s="10">
        <v>16</v>
      </c>
      <c r="Q87" s="10">
        <v>1.5</v>
      </c>
      <c r="R87" s="10">
        <v>0.6203664934185078</v>
      </c>
      <c r="S87" s="10">
        <v>82.770196288208837</v>
      </c>
      <c r="T87" s="9">
        <v>7</v>
      </c>
      <c r="U87" s="11">
        <v>30</v>
      </c>
      <c r="V87" s="9">
        <v>-3</v>
      </c>
      <c r="W87" s="11">
        <v>321.62078902435121</v>
      </c>
      <c r="X87" s="9">
        <v>19.100000000000001</v>
      </c>
      <c r="Y87" s="9">
        <v>21.9</v>
      </c>
      <c r="Z87" s="9">
        <v>20</v>
      </c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 spans="1:38" x14ac:dyDescent="0.75">
      <c r="A88" s="9" t="s">
        <v>158</v>
      </c>
      <c r="B88" s="9" t="s">
        <v>264</v>
      </c>
      <c r="C88" s="9" t="s">
        <v>162</v>
      </c>
      <c r="D88" s="9" t="s">
        <v>268</v>
      </c>
      <c r="E88" s="9" t="s">
        <v>83</v>
      </c>
      <c r="F88" s="9">
        <v>19</v>
      </c>
      <c r="G88" s="9">
        <v>8</v>
      </c>
      <c r="H88" s="9">
        <v>2016</v>
      </c>
      <c r="I88" s="13">
        <v>0.60416666666666663</v>
      </c>
      <c r="J88" s="9">
        <v>-22.911013000000001</v>
      </c>
      <c r="K88" s="9">
        <v>-43.209372000000002</v>
      </c>
      <c r="L88" s="9">
        <v>83755099999</v>
      </c>
      <c r="M88" s="9" t="s">
        <v>194</v>
      </c>
      <c r="N88" s="10">
        <v>4.7300000000000004</v>
      </c>
      <c r="O88" s="10">
        <v>27</v>
      </c>
      <c r="P88" s="10">
        <v>20</v>
      </c>
      <c r="Q88" s="10">
        <v>2.1</v>
      </c>
      <c r="R88" s="10">
        <v>0.86851309078591099</v>
      </c>
      <c r="S88" s="10">
        <v>65.6218840893672</v>
      </c>
      <c r="T88" s="9">
        <v>4</v>
      </c>
      <c r="U88" s="11">
        <v>30</v>
      </c>
      <c r="V88" s="9">
        <v>-3</v>
      </c>
      <c r="W88" s="11">
        <v>593.53991252661535</v>
      </c>
      <c r="X88" s="9">
        <v>28.5</v>
      </c>
      <c r="Y88" s="9">
        <v>28.4</v>
      </c>
      <c r="Z88" s="9">
        <v>27.2</v>
      </c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 spans="1:38" x14ac:dyDescent="0.75">
      <c r="A89" s="9" t="s">
        <v>176</v>
      </c>
      <c r="B89" s="9" t="s">
        <v>264</v>
      </c>
      <c r="C89" s="9" t="s">
        <v>161</v>
      </c>
      <c r="D89" s="9" t="s">
        <v>248</v>
      </c>
      <c r="E89" s="9" t="s">
        <v>41</v>
      </c>
      <c r="F89" s="9">
        <v>7</v>
      </c>
      <c r="G89" s="9">
        <v>5</v>
      </c>
      <c r="H89" s="9">
        <v>2016</v>
      </c>
      <c r="I89" s="13">
        <v>0.6875</v>
      </c>
      <c r="J89" s="9">
        <v>41.893320299999999</v>
      </c>
      <c r="K89" s="9">
        <v>12.482932099999999</v>
      </c>
      <c r="L89" s="9">
        <v>16235099999</v>
      </c>
      <c r="M89" s="9" t="s">
        <v>212</v>
      </c>
      <c r="N89" s="10">
        <v>6.65</v>
      </c>
      <c r="O89" s="10">
        <v>21</v>
      </c>
      <c r="P89" s="10">
        <v>10</v>
      </c>
      <c r="Q89" s="10">
        <v>1.5</v>
      </c>
      <c r="R89" s="10">
        <v>0.6203664934185078</v>
      </c>
      <c r="S89" s="10">
        <v>49.43</v>
      </c>
      <c r="T89" s="9">
        <v>2</v>
      </c>
      <c r="U89" s="11">
        <v>20</v>
      </c>
      <c r="V89" s="9">
        <v>2</v>
      </c>
      <c r="W89" s="11">
        <v>767.64985860213642</v>
      </c>
      <c r="X89" s="9">
        <v>20.399999999999999</v>
      </c>
      <c r="Y89" s="9">
        <v>20.7</v>
      </c>
      <c r="Z89" s="9">
        <v>22.5</v>
      </c>
      <c r="AA89" s="12">
        <v>5.319444444444444E-2</v>
      </c>
      <c r="AB89" s="13">
        <v>5.4340277777777779E-2</v>
      </c>
      <c r="AC89" s="13">
        <v>5.5115740740740743E-2</v>
      </c>
      <c r="AD89" s="13">
        <v>5.5254629629629626E-2</v>
      </c>
      <c r="AE89" s="13">
        <v>5.527777777777778E-2</v>
      </c>
      <c r="AF89" s="13">
        <v>5.5300925925925927E-2</v>
      </c>
      <c r="AG89" s="13">
        <v>5.5497685185185185E-2</v>
      </c>
      <c r="AH89" s="13">
        <v>5.5636574074074074E-2</v>
      </c>
      <c r="AI89" s="13">
        <v>5.5694444444444442E-2</v>
      </c>
      <c r="AJ89" s="13">
        <v>5.5787037037037031E-2</v>
      </c>
      <c r="AK89" s="13">
        <v>5.5937500000000001E-2</v>
      </c>
      <c r="AL89" s="13">
        <v>5.6018518518518523E-2</v>
      </c>
    </row>
    <row r="90" spans="1:38" x14ac:dyDescent="0.75">
      <c r="A90" s="9" t="s">
        <v>176</v>
      </c>
      <c r="B90" s="9" t="s">
        <v>264</v>
      </c>
      <c r="C90" s="9" t="s">
        <v>162</v>
      </c>
      <c r="D90" s="9" t="s">
        <v>248</v>
      </c>
      <c r="E90" s="9" t="s">
        <v>41</v>
      </c>
      <c r="F90" s="9">
        <v>7</v>
      </c>
      <c r="G90" s="9">
        <v>5</v>
      </c>
      <c r="H90" s="9">
        <v>2016</v>
      </c>
      <c r="I90" s="13">
        <v>0.76041666666666663</v>
      </c>
      <c r="J90" s="9">
        <v>41.893320299999999</v>
      </c>
      <c r="K90" s="9">
        <v>12.482932099999999</v>
      </c>
      <c r="L90" s="9">
        <v>16235099999</v>
      </c>
      <c r="M90" s="9" t="s">
        <v>212</v>
      </c>
      <c r="N90" s="10">
        <v>6.65</v>
      </c>
      <c r="O90" s="10">
        <v>21</v>
      </c>
      <c r="P90" s="10">
        <v>10</v>
      </c>
      <c r="Q90" s="10">
        <v>1.5</v>
      </c>
      <c r="R90" s="10">
        <v>0.6203664934185078</v>
      </c>
      <c r="S90" s="10">
        <v>49.43</v>
      </c>
      <c r="T90" s="9">
        <v>2</v>
      </c>
      <c r="U90" s="11">
        <v>85</v>
      </c>
      <c r="V90" s="9">
        <v>2</v>
      </c>
      <c r="W90" s="11">
        <v>496.13816306659976</v>
      </c>
      <c r="X90" s="9">
        <v>20.399999999999999</v>
      </c>
      <c r="Y90" s="9">
        <v>20.7</v>
      </c>
      <c r="Z90" s="9">
        <v>20.3</v>
      </c>
      <c r="AA90" s="12">
        <v>5.8773148148148151E-2</v>
      </c>
      <c r="AB90" s="13">
        <v>5.9513888888888887E-2</v>
      </c>
      <c r="AC90" s="13">
        <v>5.9918981481481483E-2</v>
      </c>
      <c r="AD90" s="13">
        <v>6.0289351851851851E-2</v>
      </c>
      <c r="AE90" s="13">
        <v>6.0625000000000005E-2</v>
      </c>
      <c r="AF90" s="13">
        <v>6.1145833333333337E-2</v>
      </c>
      <c r="AG90" s="13">
        <v>6.1527777777777772E-2</v>
      </c>
      <c r="AH90" s="13">
        <v>6.157407407407408E-2</v>
      </c>
      <c r="AI90" s="13">
        <v>6.1759259259259257E-2</v>
      </c>
      <c r="AJ90" s="13">
        <v>6.1805555555555558E-2</v>
      </c>
      <c r="AK90" s="13">
        <v>6.1817129629629632E-2</v>
      </c>
      <c r="AL90" s="13">
        <v>6.2164351851851853E-2</v>
      </c>
    </row>
    <row r="91" spans="1:38" x14ac:dyDescent="0.75">
      <c r="A91" s="9" t="s">
        <v>175</v>
      </c>
      <c r="B91" s="9" t="s">
        <v>264</v>
      </c>
      <c r="C91" s="9" t="s">
        <v>161</v>
      </c>
      <c r="D91" s="9" t="s">
        <v>255</v>
      </c>
      <c r="E91" s="9" t="s">
        <v>256</v>
      </c>
      <c r="F91" s="9">
        <v>13</v>
      </c>
      <c r="G91" s="9">
        <v>8</v>
      </c>
      <c r="H91" s="9">
        <v>2017</v>
      </c>
      <c r="I91" s="13">
        <v>0.59722222222222221</v>
      </c>
      <c r="J91" s="9">
        <v>51.528771800000001</v>
      </c>
      <c r="K91" s="9">
        <v>-0.24168210000000001</v>
      </c>
      <c r="L91" s="9"/>
      <c r="M91" s="9"/>
      <c r="N91" s="10"/>
      <c r="O91" s="10">
        <v>21</v>
      </c>
      <c r="P91" s="10">
        <v>6</v>
      </c>
      <c r="Q91" s="10">
        <v>3.6111168888912006</v>
      </c>
      <c r="R91" s="10">
        <v>1.493477281123857</v>
      </c>
      <c r="S91" s="10">
        <v>37.655198231423476</v>
      </c>
      <c r="T91" s="9">
        <v>0</v>
      </c>
      <c r="U91" s="11"/>
      <c r="V91" s="9">
        <v>0</v>
      </c>
      <c r="W91" s="11">
        <v>249.74626402306325</v>
      </c>
      <c r="X91" s="9">
        <v>20.100000000000001</v>
      </c>
      <c r="Y91" s="9">
        <v>19.5</v>
      </c>
      <c r="Z91" s="9">
        <v>16.3</v>
      </c>
      <c r="AA91" s="12">
        <v>5.319444444444444E-2</v>
      </c>
      <c r="AB91" s="20">
        <v>5.3715277777777772E-2</v>
      </c>
      <c r="AC91" s="20">
        <v>5.4780092592592589E-2</v>
      </c>
      <c r="AD91" s="20">
        <v>5.4803240740740743E-2</v>
      </c>
      <c r="AE91" s="20">
        <v>5.4907407407407405E-2</v>
      </c>
      <c r="AF91" s="20">
        <v>5.5069444444444449E-2</v>
      </c>
      <c r="AG91" s="20">
        <v>5.5104166666666669E-2</v>
      </c>
      <c r="AH91" s="20">
        <v>5.5185185185185191E-2</v>
      </c>
      <c r="AI91" s="20">
        <v>5.5208333333333331E-2</v>
      </c>
      <c r="AJ91" s="20">
        <v>5.5335648148148148E-2</v>
      </c>
      <c r="AK91" s="20">
        <v>5.5393518518518516E-2</v>
      </c>
      <c r="AL91" s="20">
        <v>5.5520833333333332E-2</v>
      </c>
    </row>
    <row r="92" spans="1:38" x14ac:dyDescent="0.75">
      <c r="A92" s="9" t="s">
        <v>175</v>
      </c>
      <c r="B92" s="9" t="s">
        <v>264</v>
      </c>
      <c r="C92" s="9" t="s">
        <v>162</v>
      </c>
      <c r="D92" s="9" t="s">
        <v>255</v>
      </c>
      <c r="E92" s="9" t="s">
        <v>256</v>
      </c>
      <c r="F92" s="9">
        <v>13</v>
      </c>
      <c r="G92" s="9">
        <v>8</v>
      </c>
      <c r="H92" s="9">
        <v>2017</v>
      </c>
      <c r="I92" s="13">
        <v>0.51388888888888895</v>
      </c>
      <c r="J92" s="9">
        <v>51.528771800000001</v>
      </c>
      <c r="K92" s="9">
        <v>-0.24168210000000001</v>
      </c>
      <c r="L92" s="9"/>
      <c r="M92" s="9"/>
      <c r="N92" s="10"/>
      <c r="O92" s="10">
        <v>20</v>
      </c>
      <c r="P92" s="10">
        <v>6</v>
      </c>
      <c r="Q92" s="10">
        <v>3.1111160888908804</v>
      </c>
      <c r="R92" s="10">
        <v>1.286688119122092</v>
      </c>
      <c r="S92" s="10">
        <v>40.04672503689752</v>
      </c>
      <c r="T92" s="9">
        <v>0</v>
      </c>
      <c r="U92" s="11"/>
      <c r="V92" s="9">
        <v>0</v>
      </c>
      <c r="W92" s="11">
        <v>560.90363471769501</v>
      </c>
      <c r="X92" s="9">
        <v>19.100000000000001</v>
      </c>
      <c r="Y92" s="9">
        <v>19</v>
      </c>
      <c r="Z92" s="9">
        <v>17.8</v>
      </c>
      <c r="AA92" s="12">
        <v>5.8773148148148151E-2</v>
      </c>
      <c r="AB92" s="20">
        <v>5.950231481481482E-2</v>
      </c>
      <c r="AC92" s="20">
        <v>5.9930555555555563E-2</v>
      </c>
      <c r="AD92" s="20">
        <v>5.994212962962963E-2</v>
      </c>
      <c r="AE92" s="20">
        <v>6.0138888888888888E-2</v>
      </c>
      <c r="AF92" s="20">
        <v>6.04050925925926E-2</v>
      </c>
      <c r="AG92" s="20">
        <v>6.1226851851851859E-2</v>
      </c>
      <c r="AH92" s="20">
        <v>6.177083333333333E-2</v>
      </c>
      <c r="AI92" s="20">
        <v>6.1956018518518514E-2</v>
      </c>
      <c r="AJ92" s="20">
        <v>6.2106481481481485E-2</v>
      </c>
      <c r="AK92" s="20">
        <v>6.2141203703703705E-2</v>
      </c>
      <c r="AL92" s="20">
        <v>6.2233796296296294E-2</v>
      </c>
    </row>
    <row r="93" spans="1:38" x14ac:dyDescent="0.75">
      <c r="A93" s="9" t="s">
        <v>172</v>
      </c>
      <c r="B93" s="9" t="s">
        <v>264</v>
      </c>
      <c r="C93" s="9" t="s">
        <v>161</v>
      </c>
      <c r="D93" s="9" t="s">
        <v>150</v>
      </c>
      <c r="E93" s="9" t="s">
        <v>170</v>
      </c>
      <c r="F93" s="9">
        <v>8</v>
      </c>
      <c r="G93" s="9">
        <v>4</v>
      </c>
      <c r="H93" s="9">
        <v>2018</v>
      </c>
      <c r="I93" s="13">
        <v>0.29166666666666669</v>
      </c>
      <c r="J93" s="9">
        <v>-28.002372999999999</v>
      </c>
      <c r="K93" s="9">
        <v>153.41459800000001</v>
      </c>
      <c r="L93" s="9">
        <v>94580099999</v>
      </c>
      <c r="M93" s="9" t="s">
        <v>186</v>
      </c>
      <c r="N93" s="10">
        <v>7.89</v>
      </c>
      <c r="O93" s="10">
        <v>23.9</v>
      </c>
      <c r="P93" s="10">
        <v>18.8</v>
      </c>
      <c r="Q93" s="10">
        <v>6.7</v>
      </c>
      <c r="R93" s="10">
        <v>2.7709703372693348</v>
      </c>
      <c r="S93" s="10">
        <v>73.2</v>
      </c>
      <c r="T93" s="9">
        <v>6</v>
      </c>
      <c r="U93" s="11">
        <v>60</v>
      </c>
      <c r="V93" s="9">
        <v>10</v>
      </c>
      <c r="W93" s="11">
        <v>497.59805486914331</v>
      </c>
      <c r="X93" s="9">
        <v>24.3</v>
      </c>
      <c r="Y93" s="9">
        <v>26</v>
      </c>
      <c r="Z93" s="9">
        <v>23.3</v>
      </c>
      <c r="AA93" s="12">
        <v>5.319444444444444E-2</v>
      </c>
      <c r="AB93" s="13">
        <v>5.5497685185185185E-2</v>
      </c>
      <c r="AC93" s="13">
        <v>5.5254629629629626E-2</v>
      </c>
      <c r="AD93" s="13">
        <v>5.5300925925925927E-2</v>
      </c>
      <c r="AE93" s="13">
        <v>5.545138888888889E-2</v>
      </c>
      <c r="AF93" s="13">
        <v>5.6122685185185185E-2</v>
      </c>
      <c r="AG93" s="13">
        <v>5.679398148148148E-2</v>
      </c>
      <c r="AH93" s="13">
        <v>5.7199074074074076E-2</v>
      </c>
      <c r="AI93" s="13">
        <v>5.7349537037037039E-2</v>
      </c>
      <c r="AJ93" s="13">
        <v>5.7939814814814812E-2</v>
      </c>
      <c r="AK93" s="13">
        <v>5.7951388888888893E-2</v>
      </c>
      <c r="AL93" s="13">
        <v>5.9432870370370372E-2</v>
      </c>
    </row>
    <row r="94" spans="1:38" x14ac:dyDescent="0.75">
      <c r="A94" s="9" t="s">
        <v>172</v>
      </c>
      <c r="B94" s="9" t="s">
        <v>264</v>
      </c>
      <c r="C94" s="9" t="s">
        <v>162</v>
      </c>
      <c r="D94" s="9" t="s">
        <v>150</v>
      </c>
      <c r="E94" s="9" t="s">
        <v>170</v>
      </c>
      <c r="F94" s="9">
        <v>8</v>
      </c>
      <c r="G94" s="9">
        <v>4</v>
      </c>
      <c r="H94" s="9">
        <v>2018</v>
      </c>
      <c r="I94" s="13">
        <v>0.38541666666666669</v>
      </c>
      <c r="J94" s="9">
        <v>-28.002372999999999</v>
      </c>
      <c r="K94" s="9">
        <v>153.41459800000001</v>
      </c>
      <c r="L94" s="9">
        <v>94580099999</v>
      </c>
      <c r="M94" s="9" t="s">
        <v>186</v>
      </c>
      <c r="N94" s="10">
        <v>7.89</v>
      </c>
      <c r="O94" s="10">
        <v>23.9</v>
      </c>
      <c r="P94" s="10">
        <v>18.8</v>
      </c>
      <c r="Q94" s="10">
        <v>6.7</v>
      </c>
      <c r="R94" s="10">
        <v>2.7709703372693348</v>
      </c>
      <c r="S94" s="10">
        <v>73.2</v>
      </c>
      <c r="T94" s="9">
        <v>6</v>
      </c>
      <c r="U94" s="11">
        <v>75</v>
      </c>
      <c r="V94" s="9">
        <v>10</v>
      </c>
      <c r="W94" s="11">
        <v>177.13779924033119</v>
      </c>
      <c r="X94" s="9">
        <v>24.3</v>
      </c>
      <c r="Y94" s="9">
        <v>26</v>
      </c>
      <c r="Z94" s="9">
        <v>22</v>
      </c>
      <c r="AA94" s="12">
        <v>5.8773148148148151E-2</v>
      </c>
      <c r="AB94" s="13">
        <v>6.4421296296296296E-2</v>
      </c>
      <c r="AC94" s="13">
        <v>6.446759259259259E-2</v>
      </c>
      <c r="AD94" s="13">
        <v>6.548611111111112E-2</v>
      </c>
      <c r="AE94" s="13">
        <v>6.6759259259259254E-2</v>
      </c>
      <c r="AF94" s="13">
        <v>6.8993055555555557E-2</v>
      </c>
      <c r="AG94" s="13">
        <v>6.9108796296296293E-2</v>
      </c>
      <c r="AH94" s="13">
        <v>6.9918981481481471E-2</v>
      </c>
      <c r="AI94" s="13">
        <v>7.0659722222222221E-2</v>
      </c>
      <c r="AJ94" s="13">
        <v>7.1099537037037031E-2</v>
      </c>
      <c r="AK94" s="13">
        <v>7.464120370370371E-2</v>
      </c>
      <c r="AL94" s="13">
        <v>7.6053240740740741E-2</v>
      </c>
    </row>
    <row r="95" spans="1:38" x14ac:dyDescent="0.75">
      <c r="A95" s="9" t="s">
        <v>176</v>
      </c>
      <c r="B95" s="9" t="s">
        <v>264</v>
      </c>
      <c r="C95" s="9" t="s">
        <v>161</v>
      </c>
      <c r="D95" s="9" t="s">
        <v>246</v>
      </c>
      <c r="E95" s="9" t="s">
        <v>43</v>
      </c>
      <c r="F95" s="9">
        <v>6</v>
      </c>
      <c r="G95" s="9">
        <v>5</v>
      </c>
      <c r="H95" s="9">
        <v>2018</v>
      </c>
      <c r="I95" s="13">
        <v>0.4236111111111111</v>
      </c>
      <c r="J95" s="9">
        <v>31.4590371</v>
      </c>
      <c r="K95" s="9">
        <v>121.12647699999999</v>
      </c>
      <c r="L95" s="9">
        <v>58362099999</v>
      </c>
      <c r="M95" s="9" t="s">
        <v>247</v>
      </c>
      <c r="N95" s="10">
        <v>32.92</v>
      </c>
      <c r="O95" s="10">
        <v>24</v>
      </c>
      <c r="P95" s="10">
        <v>21.1</v>
      </c>
      <c r="Q95" s="10">
        <v>3</v>
      </c>
      <c r="R95" s="10">
        <v>1.2407329868370156</v>
      </c>
      <c r="S95" s="10">
        <v>83.88</v>
      </c>
      <c r="T95" s="9">
        <v>7</v>
      </c>
      <c r="U95" s="11">
        <v>70</v>
      </c>
      <c r="V95" s="9">
        <v>8</v>
      </c>
      <c r="W95" s="11">
        <v>350.97103953044524</v>
      </c>
      <c r="X95" s="9">
        <v>24.6</v>
      </c>
      <c r="Y95" s="9">
        <v>27.4</v>
      </c>
      <c r="Z95" s="9">
        <v>24.4</v>
      </c>
      <c r="AA95" s="12">
        <v>5.319444444444444E-2</v>
      </c>
      <c r="AB95" s="13">
        <v>5.4340277777777779E-2</v>
      </c>
      <c r="AC95" s="13">
        <v>5.6400462962962965E-2</v>
      </c>
      <c r="AD95" s="13">
        <v>5.6504629629629627E-2</v>
      </c>
      <c r="AE95" s="13">
        <v>5.6631944444444443E-2</v>
      </c>
      <c r="AF95" s="13">
        <v>5.6863425925925921E-2</v>
      </c>
      <c r="AG95" s="13">
        <v>5.7187500000000002E-2</v>
      </c>
      <c r="AH95" s="13">
        <v>5.7349537037037039E-2</v>
      </c>
      <c r="AI95" s="13">
        <v>5.7569444444444444E-2</v>
      </c>
      <c r="AJ95" s="13">
        <v>5.7893518518518518E-2</v>
      </c>
      <c r="AK95" s="13">
        <v>5.7997685185185187E-2</v>
      </c>
      <c r="AL95" s="13">
        <v>5.8032407407407414E-2</v>
      </c>
    </row>
    <row r="96" spans="1:38" ht="15.65" customHeight="1" x14ac:dyDescent="0.75">
      <c r="A96" s="9" t="s">
        <v>176</v>
      </c>
      <c r="B96" s="9" t="s">
        <v>264</v>
      </c>
      <c r="C96" s="9" t="s">
        <v>162</v>
      </c>
      <c r="D96" s="9" t="s">
        <v>246</v>
      </c>
      <c r="E96" s="9" t="s">
        <v>43</v>
      </c>
      <c r="F96" s="9">
        <v>5</v>
      </c>
      <c r="G96" s="9">
        <v>5</v>
      </c>
      <c r="H96" s="9">
        <v>2018</v>
      </c>
      <c r="I96" s="13">
        <v>0.6875</v>
      </c>
      <c r="J96" s="9">
        <v>31.4590371</v>
      </c>
      <c r="K96" s="9">
        <v>121.12647699999999</v>
      </c>
      <c r="L96" s="9">
        <v>58362099999</v>
      </c>
      <c r="M96" s="9" t="s">
        <v>247</v>
      </c>
      <c r="N96" s="10">
        <v>32.92</v>
      </c>
      <c r="O96" s="10">
        <v>21.6</v>
      </c>
      <c r="P96" s="10">
        <v>19.3</v>
      </c>
      <c r="Q96" s="10">
        <v>6</v>
      </c>
      <c r="R96" s="10">
        <v>2.4814659736740312</v>
      </c>
      <c r="S96" s="10">
        <v>86.79</v>
      </c>
      <c r="T96" s="9">
        <v>8</v>
      </c>
      <c r="U96" s="11">
        <v>90</v>
      </c>
      <c r="V96" s="9">
        <v>8</v>
      </c>
      <c r="W96" s="11">
        <v>0</v>
      </c>
      <c r="X96" s="9">
        <v>22.1</v>
      </c>
      <c r="Y96" s="9">
        <v>25</v>
      </c>
      <c r="Z96" s="9">
        <v>20.3</v>
      </c>
      <c r="AA96" s="12">
        <v>5.8773148148148151E-2</v>
      </c>
      <c r="AB96" s="13">
        <v>5.9513888888888887E-2</v>
      </c>
      <c r="AC96" s="13">
        <v>6.0162037037037042E-2</v>
      </c>
      <c r="AD96" s="13">
        <v>6.0486111111111109E-2</v>
      </c>
      <c r="AE96" s="13">
        <v>6.06712962962963E-2</v>
      </c>
      <c r="AF96" s="13">
        <v>6.1238425925925925E-2</v>
      </c>
      <c r="AG96" s="13">
        <v>6.1469907407407404E-2</v>
      </c>
      <c r="AH96" s="13">
        <v>6.157407407407408E-2</v>
      </c>
      <c r="AI96" s="13">
        <v>6.1689814814814815E-2</v>
      </c>
      <c r="AJ96" s="13">
        <v>6.1759259259259257E-2</v>
      </c>
      <c r="AK96" s="13">
        <v>6.1782407407407404E-2</v>
      </c>
      <c r="AL96" s="13">
        <v>6.1828703703703712E-2</v>
      </c>
    </row>
    <row r="97" spans="1:38" x14ac:dyDescent="0.75">
      <c r="A97" s="9" t="s">
        <v>175</v>
      </c>
      <c r="B97" s="9" t="s">
        <v>264</v>
      </c>
      <c r="C97" s="9" t="s">
        <v>161</v>
      </c>
      <c r="D97" s="9" t="s">
        <v>257</v>
      </c>
      <c r="E97" s="9" t="s">
        <v>28</v>
      </c>
      <c r="F97" s="9">
        <v>4</v>
      </c>
      <c r="G97" s="9">
        <v>10</v>
      </c>
      <c r="H97" s="9">
        <v>2019</v>
      </c>
      <c r="I97" s="13">
        <v>0.97916666666666663</v>
      </c>
      <c r="J97" s="9">
        <v>25.2856329</v>
      </c>
      <c r="K97" s="9">
        <v>51.5264162</v>
      </c>
      <c r="L97" s="9">
        <v>41168099999</v>
      </c>
      <c r="M97" s="9" t="s">
        <v>258</v>
      </c>
      <c r="N97" s="10">
        <v>2.86</v>
      </c>
      <c r="O97" s="10">
        <v>32</v>
      </c>
      <c r="P97" s="10">
        <v>28</v>
      </c>
      <c r="Q97" s="10">
        <v>1.1111120000000001</v>
      </c>
      <c r="R97" s="10">
        <v>0.45953110349015008</v>
      </c>
      <c r="S97" s="10">
        <v>79.521379635798027</v>
      </c>
      <c r="T97" s="9">
        <v>7</v>
      </c>
      <c r="U97" s="11"/>
      <c r="V97" s="9">
        <v>3</v>
      </c>
      <c r="W97" s="11">
        <v>0</v>
      </c>
      <c r="X97" s="9">
        <v>44.2</v>
      </c>
      <c r="Y97" s="9">
        <v>36.9</v>
      </c>
      <c r="Z97" s="9">
        <v>29.8</v>
      </c>
      <c r="AA97" s="12">
        <v>5.319444444444444E-2</v>
      </c>
      <c r="AB97" s="20">
        <v>5.3715277777777772E-2</v>
      </c>
      <c r="AC97" s="20">
        <v>6.011574074074074E-2</v>
      </c>
      <c r="AD97" s="20">
        <v>6.0289351851851851E-2</v>
      </c>
      <c r="AE97" s="20">
        <v>6.0416666666666667E-2</v>
      </c>
      <c r="AF97" s="20">
        <v>6.0636574074074079E-2</v>
      </c>
      <c r="AG97" s="20">
        <v>6.0821759259259256E-2</v>
      </c>
      <c r="AH97" s="20">
        <v>6.1828703703703712E-2</v>
      </c>
      <c r="AI97" s="20">
        <v>6.2199074074074073E-2</v>
      </c>
      <c r="AJ97" s="20">
        <v>6.2407407407407411E-2</v>
      </c>
      <c r="AK97" s="20">
        <v>6.2418981481481478E-2</v>
      </c>
      <c r="AL97" s="20">
        <v>6.2546296296296294E-2</v>
      </c>
    </row>
    <row r="98" spans="1:38" x14ac:dyDescent="0.75">
      <c r="A98" s="9" t="s">
        <v>175</v>
      </c>
      <c r="B98" s="9" t="s">
        <v>264</v>
      </c>
      <c r="C98" s="9" t="s">
        <v>162</v>
      </c>
      <c r="D98" s="9" t="s">
        <v>257</v>
      </c>
      <c r="E98" s="9" t="s">
        <v>28</v>
      </c>
      <c r="F98" s="9">
        <v>29</v>
      </c>
      <c r="G98" s="9">
        <v>9</v>
      </c>
      <c r="H98" s="9">
        <v>2019</v>
      </c>
      <c r="I98" s="13">
        <v>0.99930555555555556</v>
      </c>
      <c r="J98" s="9">
        <v>25.2856329</v>
      </c>
      <c r="K98" s="9">
        <v>51.5264162</v>
      </c>
      <c r="L98" s="9">
        <v>41168099999</v>
      </c>
      <c r="M98" s="9" t="s">
        <v>258</v>
      </c>
      <c r="N98" s="10">
        <v>2.86</v>
      </c>
      <c r="O98" s="10">
        <v>33</v>
      </c>
      <c r="P98" s="10">
        <v>27</v>
      </c>
      <c r="Q98" s="10">
        <v>1.1111120000000001</v>
      </c>
      <c r="R98" s="10">
        <v>0.45953110349015008</v>
      </c>
      <c r="S98" s="10">
        <v>70.911299292082319</v>
      </c>
      <c r="T98" s="9">
        <v>5</v>
      </c>
      <c r="U98" s="11"/>
      <c r="V98" s="9">
        <v>3</v>
      </c>
      <c r="W98" s="11">
        <v>0</v>
      </c>
      <c r="X98" s="9">
        <v>43.9</v>
      </c>
      <c r="Y98" s="9">
        <v>36.700000000000003</v>
      </c>
      <c r="Z98" s="9">
        <v>29.7</v>
      </c>
      <c r="AA98" s="12">
        <v>5.8773148148148151E-2</v>
      </c>
      <c r="AB98" s="20">
        <v>5.950231481481482E-2</v>
      </c>
      <c r="AC98" s="20">
        <v>6.4502314814814818E-2</v>
      </c>
      <c r="AD98" s="20">
        <v>6.4699074074074062E-2</v>
      </c>
      <c r="AE98" s="20">
        <v>6.4780092592592597E-2</v>
      </c>
      <c r="AF98" s="20">
        <v>6.5000000000000002E-2</v>
      </c>
      <c r="AG98" s="20">
        <v>6.5462962962962959E-2</v>
      </c>
      <c r="AH98" s="20">
        <v>6.5694444444444444E-2</v>
      </c>
      <c r="AI98" s="20">
        <v>6.5856481481481488E-2</v>
      </c>
      <c r="AJ98" s="20">
        <v>6.6469907407407408E-2</v>
      </c>
      <c r="AK98" s="20">
        <v>6.7025462962962967E-2</v>
      </c>
      <c r="AL98" s="20">
        <v>6.7291666666666666E-2</v>
      </c>
    </row>
    <row r="99" spans="1:38" x14ac:dyDescent="0.75">
      <c r="A99" s="9" t="s">
        <v>158</v>
      </c>
      <c r="B99" s="9" t="s">
        <v>260</v>
      </c>
      <c r="C99" s="9" t="s">
        <v>161</v>
      </c>
      <c r="D99" s="9" t="s">
        <v>76</v>
      </c>
      <c r="E99" s="9" t="s">
        <v>77</v>
      </c>
      <c r="F99" s="9">
        <v>29</v>
      </c>
      <c r="G99" s="9">
        <v>9</v>
      </c>
      <c r="H99" s="9">
        <v>2000</v>
      </c>
      <c r="I99" s="13">
        <v>0.80902777777777779</v>
      </c>
      <c r="J99" s="9">
        <v>-33.854815000000002</v>
      </c>
      <c r="K99" s="9">
        <v>151.216453</v>
      </c>
      <c r="L99" s="9">
        <v>94768099999</v>
      </c>
      <c r="M99" s="9" t="s">
        <v>190</v>
      </c>
      <c r="N99" s="10">
        <v>1.61</v>
      </c>
      <c r="O99" s="10">
        <v>28</v>
      </c>
      <c r="P99" s="10">
        <v>10</v>
      </c>
      <c r="Q99" s="10">
        <v>6.666677333337601</v>
      </c>
      <c r="R99" s="10">
        <v>2.7571888266901974</v>
      </c>
      <c r="S99" s="10">
        <v>32.538930994820056</v>
      </c>
      <c r="T99" s="9">
        <v>0</v>
      </c>
      <c r="U99" s="11">
        <v>25</v>
      </c>
      <c r="V99" s="9">
        <v>10</v>
      </c>
      <c r="W99" s="11">
        <v>0</v>
      </c>
      <c r="X99" s="9">
        <v>27.2</v>
      </c>
      <c r="Y99" s="9">
        <v>24.6</v>
      </c>
      <c r="Z99" s="9">
        <v>20</v>
      </c>
      <c r="AA99" s="12">
        <v>5.5060185185185186E-3</v>
      </c>
      <c r="AB99" s="12">
        <v>5.6193287037037036E-3</v>
      </c>
      <c r="AC99" s="12">
        <v>5.8035880000000001E-3</v>
      </c>
      <c r="AD99" s="12">
        <v>5.8075230000000002E-3</v>
      </c>
      <c r="AE99" s="12">
        <v>5.8119210000000003E-3</v>
      </c>
      <c r="AF99" s="12">
        <v>5.8128470000000003E-3</v>
      </c>
      <c r="AG99" s="12">
        <v>5.8188659999999998E-3</v>
      </c>
      <c r="AH99" s="12">
        <v>5.8217590000000001E-3</v>
      </c>
      <c r="AI99" s="12">
        <v>5.8370369999999998E-3</v>
      </c>
      <c r="AJ99" s="12">
        <v>5.8645829999999996E-3</v>
      </c>
      <c r="AK99" s="12">
        <v>5.8703699999999998E-3</v>
      </c>
      <c r="AL99" s="12">
        <v>5.9130789999999999E-3</v>
      </c>
    </row>
    <row r="100" spans="1:38" x14ac:dyDescent="0.75">
      <c r="A100" s="9" t="s">
        <v>175</v>
      </c>
      <c r="B100" s="9" t="s">
        <v>260</v>
      </c>
      <c r="C100" s="9" t="s">
        <v>161</v>
      </c>
      <c r="D100" s="9" t="s">
        <v>54</v>
      </c>
      <c r="E100" s="9" t="s">
        <v>55</v>
      </c>
      <c r="F100" s="9">
        <v>8</v>
      </c>
      <c r="G100" s="9">
        <v>8</v>
      </c>
      <c r="H100" s="9">
        <v>2001</v>
      </c>
      <c r="I100" s="13">
        <v>0.83333333333333337</v>
      </c>
      <c r="J100" s="9">
        <v>53.535411000000003</v>
      </c>
      <c r="K100" s="9">
        <v>-113.50799000000001</v>
      </c>
      <c r="L100" s="9">
        <v>71157099999</v>
      </c>
      <c r="M100" s="9" t="s">
        <v>195</v>
      </c>
      <c r="N100" s="10">
        <v>3.52</v>
      </c>
      <c r="O100" s="10">
        <v>16</v>
      </c>
      <c r="P100" s="10">
        <v>11</v>
      </c>
      <c r="Q100" s="10">
        <v>0</v>
      </c>
      <c r="R100" s="10">
        <v>0</v>
      </c>
      <c r="S100" s="10">
        <v>72.230456407253413</v>
      </c>
      <c r="T100" s="9">
        <v>5</v>
      </c>
      <c r="U100" s="11"/>
      <c r="V100" s="9">
        <v>-6</v>
      </c>
      <c r="W100" s="11">
        <v>195.81046984093018</v>
      </c>
      <c r="X100" s="9">
        <v>15.5</v>
      </c>
      <c r="Y100" s="9">
        <v>18.2</v>
      </c>
      <c r="Z100" s="9">
        <v>16.5</v>
      </c>
      <c r="AA100" s="12">
        <v>5.5060185185185186E-3</v>
      </c>
      <c r="AB100" s="12">
        <v>5.6037040000000002E-3</v>
      </c>
      <c r="AC100" s="12">
        <v>5.7310190000000004E-3</v>
      </c>
      <c r="AD100" s="12">
        <v>5.743171E-3</v>
      </c>
      <c r="AE100" s="12">
        <v>5.7475690000000001E-3</v>
      </c>
      <c r="AF100" s="12">
        <v>5.773958E-3</v>
      </c>
      <c r="AG100" s="12">
        <v>5.7819439999999998E-3</v>
      </c>
      <c r="AH100" s="12">
        <v>5.7849540000000001E-3</v>
      </c>
      <c r="AI100" s="12">
        <v>5.7871529999999997E-3</v>
      </c>
      <c r="AJ100" s="12">
        <v>5.7971059999999998E-3</v>
      </c>
      <c r="AK100" s="12">
        <v>5.8070600000000002E-3</v>
      </c>
      <c r="AL100" s="12">
        <v>5.8096060000000001E-3</v>
      </c>
    </row>
    <row r="101" spans="1:38" x14ac:dyDescent="0.75">
      <c r="A101" s="9" t="s">
        <v>176</v>
      </c>
      <c r="B101" s="9" t="s">
        <v>260</v>
      </c>
      <c r="C101" s="9" t="s">
        <v>161</v>
      </c>
      <c r="D101" s="9" t="s">
        <v>65</v>
      </c>
      <c r="E101" s="9" t="s">
        <v>66</v>
      </c>
      <c r="F101" s="9">
        <v>21</v>
      </c>
      <c r="G101" s="9">
        <v>9</v>
      </c>
      <c r="H101" s="9">
        <v>2002</v>
      </c>
      <c r="I101" s="13">
        <v>0.82638888888888884</v>
      </c>
      <c r="J101" s="9">
        <v>40.416704699999997</v>
      </c>
      <c r="K101" s="9">
        <v>-3.7035825</v>
      </c>
      <c r="L101" s="9">
        <v>8222099999</v>
      </c>
      <c r="M101" s="9" t="s">
        <v>202</v>
      </c>
      <c r="N101" s="10">
        <v>1.71</v>
      </c>
      <c r="O101" s="10">
        <v>20</v>
      </c>
      <c r="P101" s="10">
        <v>11</v>
      </c>
      <c r="Q101" s="10">
        <v>5.2777862222256005</v>
      </c>
      <c r="R101" s="10">
        <v>2.1827744877964061</v>
      </c>
      <c r="S101" s="10">
        <v>56.188045294378817</v>
      </c>
      <c r="T101" s="9">
        <v>3</v>
      </c>
      <c r="U101" s="11"/>
      <c r="V101" s="9">
        <v>2</v>
      </c>
      <c r="W101" s="11">
        <v>0</v>
      </c>
      <c r="X101" s="9">
        <v>19.5</v>
      </c>
      <c r="Y101" s="9">
        <v>20.399999999999999</v>
      </c>
      <c r="Z101" s="9">
        <v>15.9</v>
      </c>
      <c r="AA101" s="12">
        <v>5.5009259259259256E-3</v>
      </c>
      <c r="AB101" s="12">
        <v>5.7986111111111112E-3</v>
      </c>
      <c r="AC101" s="12">
        <v>5.8488430000000003E-3</v>
      </c>
      <c r="AD101" s="12">
        <v>5.8605319999999999E-3</v>
      </c>
      <c r="AE101" s="12">
        <v>5.9104170000000003E-3</v>
      </c>
      <c r="AF101" s="12">
        <v>5.9342589999999999E-3</v>
      </c>
      <c r="AG101" s="12">
        <v>5.9729170000000003E-3</v>
      </c>
      <c r="AH101" s="12">
        <v>6.0094909999999996E-3</v>
      </c>
      <c r="AI101" s="12">
        <v>6.0450230000000001E-3</v>
      </c>
      <c r="AJ101" s="12">
        <v>6.0576390000000001E-3</v>
      </c>
      <c r="AK101" s="12">
        <v>6.2052080000000003E-3</v>
      </c>
      <c r="AL101" s="12"/>
    </row>
    <row r="102" spans="1:38" x14ac:dyDescent="0.75">
      <c r="A102" s="9" t="s">
        <v>172</v>
      </c>
      <c r="B102" s="9" t="s">
        <v>260</v>
      </c>
      <c r="C102" s="9" t="s">
        <v>161</v>
      </c>
      <c r="D102" s="9" t="s">
        <v>168</v>
      </c>
      <c r="E102" s="9" t="s">
        <v>169</v>
      </c>
      <c r="F102" s="9">
        <v>27</v>
      </c>
      <c r="G102" s="9">
        <v>7</v>
      </c>
      <c r="H102" s="9">
        <v>2002</v>
      </c>
      <c r="I102" s="13">
        <v>0.8125</v>
      </c>
      <c r="J102" s="9">
        <v>53.479489200000003</v>
      </c>
      <c r="K102" s="9">
        <v>-2.2451148000000001</v>
      </c>
      <c r="L102" s="9">
        <v>3334099999</v>
      </c>
      <c r="M102" s="9" t="s">
        <v>182</v>
      </c>
      <c r="N102" s="10">
        <v>14.11</v>
      </c>
      <c r="O102" s="10">
        <v>20</v>
      </c>
      <c r="P102" s="10">
        <v>14</v>
      </c>
      <c r="Q102" s="10">
        <v>4.5999999999999996</v>
      </c>
      <c r="R102" s="10">
        <v>1.902457246483424</v>
      </c>
      <c r="S102" s="10">
        <v>68.400000000000006</v>
      </c>
      <c r="T102" s="9">
        <v>5</v>
      </c>
      <c r="U102" s="11">
        <v>10</v>
      </c>
      <c r="V102" s="9">
        <v>1</v>
      </c>
      <c r="W102" s="11">
        <v>0</v>
      </c>
      <c r="X102" s="9">
        <v>19.8</v>
      </c>
      <c r="Y102" s="9">
        <v>21.6</v>
      </c>
      <c r="Z102" s="9">
        <v>17.100000000000001</v>
      </c>
      <c r="AA102" s="12">
        <v>5.5009259259259256E-3</v>
      </c>
      <c r="AB102" s="14">
        <v>5.7291666666666671E-3</v>
      </c>
      <c r="AC102" s="14">
        <v>5.7802083333333325E-3</v>
      </c>
      <c r="AD102" s="14">
        <v>5.7844907407407402E-3</v>
      </c>
      <c r="AE102" s="14">
        <v>5.7853009259259255E-3</v>
      </c>
      <c r="AF102" s="14">
        <v>5.8616898148148152E-3</v>
      </c>
      <c r="AG102" s="14">
        <v>5.9488425925925924E-3</v>
      </c>
      <c r="AH102" s="14">
        <v>6.0032407407407404E-3</v>
      </c>
      <c r="AI102" s="14">
        <v>6.0285879629629622E-3</v>
      </c>
      <c r="AJ102" s="14">
        <v>6.0337962962962967E-3</v>
      </c>
      <c r="AK102" s="14">
        <v>6.0697916666666678E-3</v>
      </c>
      <c r="AL102" s="9"/>
    </row>
    <row r="103" spans="1:38" x14ac:dyDescent="0.75">
      <c r="A103" s="9" t="s">
        <v>175</v>
      </c>
      <c r="B103" s="9" t="s">
        <v>260</v>
      </c>
      <c r="C103" s="9" t="s">
        <v>161</v>
      </c>
      <c r="D103" s="9" t="s">
        <v>36</v>
      </c>
      <c r="E103" s="9" t="s">
        <v>37</v>
      </c>
      <c r="F103" s="9">
        <v>26</v>
      </c>
      <c r="G103" s="9">
        <v>8</v>
      </c>
      <c r="H103" s="9">
        <v>2003</v>
      </c>
      <c r="I103" s="13">
        <v>0.875</v>
      </c>
      <c r="J103" s="9">
        <v>48.856696900000003</v>
      </c>
      <c r="K103" s="9">
        <v>2.3514615999999999</v>
      </c>
      <c r="L103" s="9">
        <v>7156099999</v>
      </c>
      <c r="M103" s="9" t="s">
        <v>196</v>
      </c>
      <c r="N103" s="10">
        <v>4.6399999999999997</v>
      </c>
      <c r="O103" s="10">
        <v>23</v>
      </c>
      <c r="P103" s="10">
        <v>9.8000000000000007</v>
      </c>
      <c r="Q103" s="10">
        <v>3.1</v>
      </c>
      <c r="R103" s="10">
        <v>1.2820907530649162</v>
      </c>
      <c r="S103" s="10">
        <v>43.18</v>
      </c>
      <c r="T103" s="9">
        <v>1</v>
      </c>
      <c r="U103" s="11">
        <v>60</v>
      </c>
      <c r="V103" s="9">
        <v>2</v>
      </c>
      <c r="W103" s="11">
        <v>40.479069180329809</v>
      </c>
      <c r="X103" s="9">
        <v>22.5</v>
      </c>
      <c r="Y103" s="9">
        <v>21.8</v>
      </c>
      <c r="Z103" s="9">
        <v>17.399999999999999</v>
      </c>
      <c r="AA103" s="12">
        <v>5.5009259259259256E-3</v>
      </c>
      <c r="AB103" s="12">
        <v>5.6037040000000002E-3</v>
      </c>
      <c r="AC103" s="12">
        <v>5.6063659999999998E-3</v>
      </c>
      <c r="AD103" s="12">
        <v>5.6146989999999999E-3</v>
      </c>
      <c r="AE103" s="12">
        <v>5.6607640000000004E-3</v>
      </c>
      <c r="AF103" s="12">
        <v>5.6788189999999999E-3</v>
      </c>
      <c r="AG103" s="12">
        <v>5.7103010000000001E-3</v>
      </c>
      <c r="AH103" s="12">
        <v>5.7120369999999997E-3</v>
      </c>
      <c r="AI103" s="12">
        <v>5.7142360000000001E-3</v>
      </c>
      <c r="AJ103" s="12">
        <v>5.7541670000000001E-3</v>
      </c>
      <c r="AK103" s="12">
        <v>5.7606480000000002E-3</v>
      </c>
      <c r="AL103" s="12">
        <v>5.7771990000000002E-3</v>
      </c>
    </row>
    <row r="104" spans="1:38" x14ac:dyDescent="0.75">
      <c r="A104" s="9" t="s">
        <v>158</v>
      </c>
      <c r="B104" s="9" t="s">
        <v>260</v>
      </c>
      <c r="C104" s="9" t="s">
        <v>161</v>
      </c>
      <c r="D104" s="9" t="s">
        <v>53</v>
      </c>
      <c r="E104" s="9" t="s">
        <v>52</v>
      </c>
      <c r="F104" s="9">
        <v>24</v>
      </c>
      <c r="G104" s="9">
        <v>8</v>
      </c>
      <c r="H104" s="9">
        <v>2004</v>
      </c>
      <c r="I104" s="13">
        <v>0.90277777777777779</v>
      </c>
      <c r="J104" s="9">
        <v>37.983941199999997</v>
      </c>
      <c r="K104" s="9">
        <v>23.728305200000001</v>
      </c>
      <c r="L104" s="9">
        <v>16716099999</v>
      </c>
      <c r="M104" s="9" t="s">
        <v>191</v>
      </c>
      <c r="N104" s="10">
        <v>11.32</v>
      </c>
      <c r="O104" s="10">
        <v>25.6</v>
      </c>
      <c r="P104" s="10">
        <v>11.7</v>
      </c>
      <c r="Q104" s="10">
        <v>4.0999999999999996</v>
      </c>
      <c r="R104" s="10">
        <v>1.6956684153439212</v>
      </c>
      <c r="S104" s="10">
        <v>41.94</v>
      </c>
      <c r="T104" s="9">
        <v>1</v>
      </c>
      <c r="U104" s="11">
        <v>40</v>
      </c>
      <c r="V104" s="9">
        <v>3</v>
      </c>
      <c r="W104" s="11">
        <v>0</v>
      </c>
      <c r="X104" s="9">
        <v>25.3</v>
      </c>
      <c r="Y104" s="9">
        <v>23.9</v>
      </c>
      <c r="Z104" s="9">
        <v>19.3</v>
      </c>
      <c r="AA104" s="12">
        <v>5.5009259259259256E-3</v>
      </c>
      <c r="AB104" s="12">
        <v>5.6193287037037036E-3</v>
      </c>
      <c r="AC104" s="12">
        <v>5.6228010000000002E-3</v>
      </c>
      <c r="AD104" s="12">
        <v>5.6262730000000002E-3</v>
      </c>
      <c r="AE104" s="12">
        <v>5.6324069999999999E-3</v>
      </c>
      <c r="AF104" s="12">
        <v>5.638657E-3</v>
      </c>
      <c r="AG104" s="12">
        <v>5.690278E-3</v>
      </c>
      <c r="AH104" s="12">
        <v>5.708912E-3</v>
      </c>
      <c r="AI104" s="12">
        <v>5.720602E-3</v>
      </c>
      <c r="AJ104" s="12">
        <v>5.7358799999999996E-3</v>
      </c>
      <c r="AK104" s="12">
        <v>5.7380790000000001E-3</v>
      </c>
      <c r="AL104" s="12">
        <v>5.7424770000000002E-3</v>
      </c>
    </row>
    <row r="105" spans="1:38" x14ac:dyDescent="0.75">
      <c r="A105" s="9" t="s">
        <v>175</v>
      </c>
      <c r="B105" s="9" t="s">
        <v>260</v>
      </c>
      <c r="C105" s="9" t="s">
        <v>161</v>
      </c>
      <c r="D105" s="9" t="s">
        <v>56</v>
      </c>
      <c r="E105" s="9" t="s">
        <v>57</v>
      </c>
      <c r="F105" s="9">
        <v>9</v>
      </c>
      <c r="G105" s="9">
        <v>8</v>
      </c>
      <c r="H105" s="9">
        <v>2005</v>
      </c>
      <c r="I105" s="13">
        <v>0.88888888888888884</v>
      </c>
      <c r="J105" s="9">
        <v>60.167409800000001</v>
      </c>
      <c r="K105" s="9">
        <v>24.942576899999999</v>
      </c>
      <c r="L105" s="9">
        <v>2988099999</v>
      </c>
      <c r="M105" s="9" t="s">
        <v>197</v>
      </c>
      <c r="N105" s="10">
        <v>10.16</v>
      </c>
      <c r="O105" s="10">
        <v>20</v>
      </c>
      <c r="P105" s="10">
        <v>18</v>
      </c>
      <c r="Q105" s="10">
        <v>4.722226</v>
      </c>
      <c r="R105" s="10">
        <v>1.9530071898331378</v>
      </c>
      <c r="S105" s="10">
        <v>88.285292883012971</v>
      </c>
      <c r="T105" s="9">
        <v>9</v>
      </c>
      <c r="U105" s="11">
        <v>20</v>
      </c>
      <c r="V105" s="9">
        <v>3</v>
      </c>
      <c r="W105" s="11">
        <v>0</v>
      </c>
      <c r="X105" s="9">
        <v>20.399999999999999</v>
      </c>
      <c r="Y105" s="9">
        <v>23.4</v>
      </c>
      <c r="Z105" s="9">
        <v>18.8</v>
      </c>
      <c r="AA105" s="12">
        <v>5.481828703703704E-3</v>
      </c>
      <c r="AB105" s="12">
        <v>5.6037040000000002E-3</v>
      </c>
      <c r="AC105" s="12">
        <v>5.7096059999999999E-3</v>
      </c>
      <c r="AD105" s="12">
        <v>5.7285879999999997E-3</v>
      </c>
      <c r="AE105" s="12">
        <v>5.7326390000000003E-3</v>
      </c>
      <c r="AF105" s="12">
        <v>5.7328700000000002E-3</v>
      </c>
      <c r="AG105" s="12">
        <v>5.7495369999999999E-3</v>
      </c>
      <c r="AH105" s="12">
        <v>5.7603009999999998E-3</v>
      </c>
      <c r="AI105" s="12">
        <v>5.7770829999999997E-3</v>
      </c>
      <c r="AJ105" s="12">
        <v>5.7865740000000001E-3</v>
      </c>
      <c r="AK105" s="12">
        <v>5.7895830000000001E-3</v>
      </c>
      <c r="AL105" s="12">
        <v>5.7900460000000001E-3</v>
      </c>
    </row>
    <row r="106" spans="1:38" x14ac:dyDescent="0.75">
      <c r="A106" s="9" t="s">
        <v>175</v>
      </c>
      <c r="B106" s="9" t="s">
        <v>260</v>
      </c>
      <c r="C106" s="9" t="s">
        <v>162</v>
      </c>
      <c r="D106" s="9" t="s">
        <v>56</v>
      </c>
      <c r="E106" s="9" t="s">
        <v>57</v>
      </c>
      <c r="F106" s="9">
        <v>8</v>
      </c>
      <c r="G106" s="9">
        <v>8</v>
      </c>
      <c r="H106" s="9">
        <v>2005</v>
      </c>
      <c r="I106" s="13">
        <v>0.85763888888888884</v>
      </c>
      <c r="J106" s="9">
        <v>60.167409800000001</v>
      </c>
      <c r="K106" s="9">
        <v>24.942576899999999</v>
      </c>
      <c r="L106" s="9">
        <v>2988099999</v>
      </c>
      <c r="M106" s="9" t="s">
        <v>197</v>
      </c>
      <c r="N106" s="10">
        <v>10.16</v>
      </c>
      <c r="O106" s="10">
        <v>18</v>
      </c>
      <c r="P106" s="10">
        <v>16.3</v>
      </c>
      <c r="Q106" s="10">
        <v>9</v>
      </c>
      <c r="R106" s="10">
        <v>3.7221989605110468</v>
      </c>
      <c r="S106" s="10">
        <v>89.812152157066222</v>
      </c>
      <c r="T106" s="9">
        <v>8</v>
      </c>
      <c r="U106" s="11">
        <v>25</v>
      </c>
      <c r="V106" s="9">
        <v>2</v>
      </c>
      <c r="W106" s="11">
        <v>0</v>
      </c>
      <c r="X106" s="9">
        <v>18.2</v>
      </c>
      <c r="Y106" s="9">
        <v>21.4</v>
      </c>
      <c r="Z106" s="9">
        <v>17</v>
      </c>
      <c r="AA106" s="12">
        <v>6.2615740740740748E-3</v>
      </c>
      <c r="AB106" s="12"/>
      <c r="AC106" s="12">
        <v>0.38777777777777778</v>
      </c>
      <c r="AD106" s="12">
        <v>0.38945601851851852</v>
      </c>
      <c r="AE106" s="12">
        <v>0.39415509259259257</v>
      </c>
      <c r="AF106" s="12"/>
      <c r="AG106" s="12"/>
      <c r="AH106" s="12"/>
      <c r="AI106" s="12"/>
      <c r="AJ106" s="12"/>
      <c r="AK106" s="12"/>
      <c r="AL106" s="12"/>
    </row>
    <row r="107" spans="1:38" x14ac:dyDescent="0.75">
      <c r="A107" s="9" t="s">
        <v>176</v>
      </c>
      <c r="B107" s="9" t="s">
        <v>260</v>
      </c>
      <c r="C107" s="9" t="s">
        <v>161</v>
      </c>
      <c r="D107" s="9" t="s">
        <v>53</v>
      </c>
      <c r="E107" s="9" t="s">
        <v>52</v>
      </c>
      <c r="F107" s="9">
        <v>17</v>
      </c>
      <c r="G107" s="9">
        <v>9</v>
      </c>
      <c r="H107" s="9">
        <v>2006</v>
      </c>
      <c r="I107" s="13">
        <v>0.78125</v>
      </c>
      <c r="J107" s="9">
        <v>37.983941199999997</v>
      </c>
      <c r="K107" s="9">
        <v>23.728305200000001</v>
      </c>
      <c r="L107" s="9">
        <v>16716099999</v>
      </c>
      <c r="M107" s="9" t="s">
        <v>191</v>
      </c>
      <c r="N107" s="10">
        <v>11.32</v>
      </c>
      <c r="O107" s="10">
        <v>23.6</v>
      </c>
      <c r="P107" s="10">
        <v>16.5</v>
      </c>
      <c r="Q107" s="10">
        <v>2.1</v>
      </c>
      <c r="R107" s="10">
        <v>0.86851309078591099</v>
      </c>
      <c r="S107" s="10">
        <v>64.48</v>
      </c>
      <c r="T107" s="9">
        <v>4</v>
      </c>
      <c r="U107" s="11">
        <v>45</v>
      </c>
      <c r="V107" s="9">
        <v>3</v>
      </c>
      <c r="W107" s="11">
        <v>60.732516646883425</v>
      </c>
      <c r="X107" s="9">
        <v>23.7</v>
      </c>
      <c r="Y107" s="9">
        <v>24.7</v>
      </c>
      <c r="Z107" s="9">
        <v>20.399999999999999</v>
      </c>
      <c r="AA107" s="12">
        <v>5.481828703703704E-3</v>
      </c>
      <c r="AB107" s="12">
        <v>5.7986111111111112E-3</v>
      </c>
      <c r="AC107" s="12">
        <v>5.7765050000000004E-3</v>
      </c>
      <c r="AD107" s="12">
        <v>5.7797450000000002E-3</v>
      </c>
      <c r="AE107" s="12">
        <v>5.8918979999999996E-3</v>
      </c>
      <c r="AF107" s="12">
        <v>5.8960649999999998E-3</v>
      </c>
      <c r="AG107" s="12">
        <v>5.9737269999999999E-3</v>
      </c>
      <c r="AH107" s="12">
        <v>6.006366E-3</v>
      </c>
      <c r="AI107" s="12">
        <v>6.0549769999999996E-3</v>
      </c>
      <c r="AJ107" s="12">
        <v>6.1496529999999997E-3</v>
      </c>
      <c r="AK107" s="12">
        <v>6.375347E-3</v>
      </c>
      <c r="AL107" s="12"/>
    </row>
    <row r="108" spans="1:38" x14ac:dyDescent="0.75">
      <c r="A108" s="9" t="s">
        <v>176</v>
      </c>
      <c r="B108" s="9" t="s">
        <v>260</v>
      </c>
      <c r="C108" s="9" t="s">
        <v>162</v>
      </c>
      <c r="D108" s="9" t="s">
        <v>53</v>
      </c>
      <c r="E108" s="9" t="s">
        <v>52</v>
      </c>
      <c r="F108" s="9">
        <v>17</v>
      </c>
      <c r="G108" s="9">
        <v>9</v>
      </c>
      <c r="H108" s="9">
        <v>2006</v>
      </c>
      <c r="I108" s="13">
        <v>0.85416666666666663</v>
      </c>
      <c r="J108" s="9">
        <v>37.983941199999997</v>
      </c>
      <c r="K108" s="9">
        <v>23.728305200000001</v>
      </c>
      <c r="L108" s="9">
        <v>16716099999</v>
      </c>
      <c r="M108" s="9" t="s">
        <v>191</v>
      </c>
      <c r="N108" s="10">
        <v>11.32</v>
      </c>
      <c r="O108" s="10">
        <v>21.6</v>
      </c>
      <c r="P108" s="10">
        <v>17.8</v>
      </c>
      <c r="Q108" s="10">
        <v>2.1</v>
      </c>
      <c r="R108" s="10">
        <v>0.86851309078591099</v>
      </c>
      <c r="S108" s="10">
        <v>79.020960342964045</v>
      </c>
      <c r="T108" s="9">
        <v>7</v>
      </c>
      <c r="U108" s="11">
        <v>30</v>
      </c>
      <c r="V108" s="9">
        <v>2</v>
      </c>
      <c r="W108" s="11">
        <v>0</v>
      </c>
      <c r="X108" s="9">
        <v>21.9</v>
      </c>
      <c r="Y108" s="9">
        <v>24.2</v>
      </c>
      <c r="Z108" s="9">
        <v>19.5</v>
      </c>
      <c r="AA108" s="12">
        <v>6.2615740740740748E-3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 x14ac:dyDescent="0.75">
      <c r="A109" s="9" t="s">
        <v>172</v>
      </c>
      <c r="B109" s="9" t="s">
        <v>260</v>
      </c>
      <c r="C109" s="9" t="s">
        <v>161</v>
      </c>
      <c r="D109" s="9" t="s">
        <v>159</v>
      </c>
      <c r="E109" s="9" t="s">
        <v>170</v>
      </c>
      <c r="F109" s="9">
        <v>24</v>
      </c>
      <c r="G109" s="9">
        <v>3</v>
      </c>
      <c r="H109" s="9">
        <v>2006</v>
      </c>
      <c r="I109" s="13">
        <v>0.8125</v>
      </c>
      <c r="J109" s="9">
        <v>-37.814216999999999</v>
      </c>
      <c r="K109" s="9">
        <v>144.96315999999999</v>
      </c>
      <c r="L109" s="9">
        <v>94868099999</v>
      </c>
      <c r="M109" s="9" t="s">
        <v>183</v>
      </c>
      <c r="N109" s="10">
        <v>0.41</v>
      </c>
      <c r="O109" s="10">
        <v>17.100000000000001</v>
      </c>
      <c r="P109" s="10">
        <v>13.6</v>
      </c>
      <c r="Q109" s="10">
        <v>0</v>
      </c>
      <c r="R109" s="10">
        <v>0</v>
      </c>
      <c r="S109" s="10">
        <v>79.900000000000006</v>
      </c>
      <c r="T109" s="9">
        <v>7</v>
      </c>
      <c r="U109" s="11">
        <v>30</v>
      </c>
      <c r="V109" s="9">
        <v>10</v>
      </c>
      <c r="W109" s="11">
        <v>0</v>
      </c>
      <c r="X109" s="9">
        <v>17</v>
      </c>
      <c r="Y109" s="9">
        <v>19.8</v>
      </c>
      <c r="Z109" s="9">
        <v>14.6</v>
      </c>
      <c r="AA109" s="12">
        <v>5.481828703703704E-3</v>
      </c>
      <c r="AB109" s="14">
        <v>5.7291666666666671E-3</v>
      </c>
      <c r="AC109" s="14">
        <v>5.765856481481482E-3</v>
      </c>
      <c r="AD109" s="14">
        <v>5.7798611111111115E-3</v>
      </c>
      <c r="AE109" s="14">
        <v>5.7849537037037045E-3</v>
      </c>
      <c r="AF109" s="14">
        <v>5.8909722222222219E-3</v>
      </c>
      <c r="AG109" s="14">
        <v>5.902083333333333E-3</v>
      </c>
      <c r="AH109" s="14">
        <v>5.909606481481481E-3</v>
      </c>
      <c r="AI109" s="14">
        <v>5.9711805555555551E-3</v>
      </c>
      <c r="AJ109" s="14">
        <v>6.0065972222222222E-3</v>
      </c>
      <c r="AK109" s="14">
        <v>6.0541666666666669E-3</v>
      </c>
      <c r="AL109" s="14">
        <v>6.2114583333333327E-3</v>
      </c>
    </row>
    <row r="110" spans="1:38" x14ac:dyDescent="0.75">
      <c r="A110" s="9" t="s">
        <v>172</v>
      </c>
      <c r="B110" s="9" t="s">
        <v>260</v>
      </c>
      <c r="C110" s="9" t="s">
        <v>162</v>
      </c>
      <c r="D110" s="9" t="s">
        <v>159</v>
      </c>
      <c r="E110" s="9" t="s">
        <v>75</v>
      </c>
      <c r="F110" s="9">
        <v>22</v>
      </c>
      <c r="G110" s="9">
        <v>3</v>
      </c>
      <c r="H110" s="9">
        <v>2006</v>
      </c>
      <c r="I110" s="13">
        <v>0.82986111111111116</v>
      </c>
      <c r="J110" s="9">
        <v>-37.814216999999999</v>
      </c>
      <c r="K110" s="9">
        <v>144.96315999999999</v>
      </c>
      <c r="L110" s="9">
        <v>94868099999</v>
      </c>
      <c r="M110" s="9" t="s">
        <v>183</v>
      </c>
      <c r="N110" s="10">
        <v>0.41</v>
      </c>
      <c r="O110" s="10">
        <v>16.100000000000001</v>
      </c>
      <c r="P110" s="10">
        <v>14.4</v>
      </c>
      <c r="Q110" s="10">
        <v>0</v>
      </c>
      <c r="R110" s="10">
        <v>0</v>
      </c>
      <c r="S110" s="10">
        <v>89.666749901526586</v>
      </c>
      <c r="T110" s="9">
        <v>8</v>
      </c>
      <c r="U110" s="11">
        <v>55</v>
      </c>
      <c r="V110" s="9">
        <v>11</v>
      </c>
      <c r="W110" s="11">
        <v>0</v>
      </c>
      <c r="X110" s="9">
        <v>16.100000000000001</v>
      </c>
      <c r="Y110" s="9">
        <v>19.5</v>
      </c>
      <c r="Z110" s="9">
        <v>14.4</v>
      </c>
      <c r="AA110" s="12">
        <v>6.2615740740740748E-3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 x14ac:dyDescent="0.75">
      <c r="A111" s="9" t="s">
        <v>175</v>
      </c>
      <c r="B111" s="9" t="s">
        <v>260</v>
      </c>
      <c r="C111" s="9" t="s">
        <v>161</v>
      </c>
      <c r="D111" s="9" t="s">
        <v>58</v>
      </c>
      <c r="E111" s="9" t="s">
        <v>49</v>
      </c>
      <c r="F111" s="9">
        <v>28</v>
      </c>
      <c r="G111" s="9">
        <v>8</v>
      </c>
      <c r="H111" s="9">
        <v>2007</v>
      </c>
      <c r="I111" s="13">
        <v>0.87152777777777779</v>
      </c>
      <c r="J111" s="9">
        <v>34.619881300000003</v>
      </c>
      <c r="K111" s="9">
        <v>135.49035699999999</v>
      </c>
      <c r="L111" s="9">
        <v>47772099999</v>
      </c>
      <c r="M111" s="9" t="s">
        <v>198</v>
      </c>
      <c r="N111" s="10">
        <v>7.45</v>
      </c>
      <c r="O111" s="10">
        <v>27.2</v>
      </c>
      <c r="P111" s="10">
        <v>23.4</v>
      </c>
      <c r="Q111" s="10">
        <v>1</v>
      </c>
      <c r="R111" s="10">
        <v>0.41357766227900522</v>
      </c>
      <c r="S111" s="10">
        <v>79.81</v>
      </c>
      <c r="T111" s="9">
        <v>7</v>
      </c>
      <c r="U111" s="11">
        <v>55</v>
      </c>
      <c r="V111" s="9">
        <v>9</v>
      </c>
      <c r="W111" s="11">
        <v>0</v>
      </c>
      <c r="X111" s="9">
        <v>30.2</v>
      </c>
      <c r="Y111" s="9">
        <v>30.7</v>
      </c>
      <c r="Z111" s="9">
        <v>25</v>
      </c>
      <c r="AA111" s="12">
        <v>5.481828703703704E-3</v>
      </c>
      <c r="AB111" s="12">
        <v>5.6037040000000002E-3</v>
      </c>
      <c r="AC111" s="12">
        <v>5.7155089999999997E-3</v>
      </c>
      <c r="AD111" s="12">
        <v>5.7516199999999998E-3</v>
      </c>
      <c r="AE111" s="12">
        <v>5.7591439999999999E-3</v>
      </c>
      <c r="AF111" s="12">
        <v>5.7849540000000001E-3</v>
      </c>
      <c r="AG111" s="12">
        <v>5.7901619999999997E-3</v>
      </c>
      <c r="AH111" s="12">
        <v>5.8160879999999996E-3</v>
      </c>
      <c r="AI111" s="12">
        <v>5.8207179999999999E-3</v>
      </c>
      <c r="AJ111" s="12">
        <v>5.8211809999999999E-3</v>
      </c>
      <c r="AK111" s="12">
        <v>5.8354169999999999E-3</v>
      </c>
      <c r="AL111" s="12">
        <v>5.8556709999999998E-3</v>
      </c>
    </row>
    <row r="112" spans="1:38" x14ac:dyDescent="0.75">
      <c r="A112" s="9" t="s">
        <v>175</v>
      </c>
      <c r="B112" s="9" t="s">
        <v>260</v>
      </c>
      <c r="C112" s="9" t="s">
        <v>162</v>
      </c>
      <c r="D112" s="9" t="s">
        <v>58</v>
      </c>
      <c r="E112" s="9" t="s">
        <v>49</v>
      </c>
      <c r="F112" s="9">
        <v>27</v>
      </c>
      <c r="G112" s="9">
        <v>8</v>
      </c>
      <c r="H112" s="9">
        <v>2007</v>
      </c>
      <c r="I112" s="13">
        <v>0.84722222222222221</v>
      </c>
      <c r="J112" s="9">
        <v>34.619881300000003</v>
      </c>
      <c r="K112" s="9">
        <v>135.49035699999999</v>
      </c>
      <c r="L112" s="9">
        <v>47772099999</v>
      </c>
      <c r="M112" s="9" t="s">
        <v>198</v>
      </c>
      <c r="N112" s="10">
        <v>7.45</v>
      </c>
      <c r="O112" s="10">
        <v>28.7</v>
      </c>
      <c r="P112" s="10">
        <v>23.6</v>
      </c>
      <c r="Q112" s="10">
        <v>3.1</v>
      </c>
      <c r="R112" s="10">
        <v>1.2820907530649162</v>
      </c>
      <c r="S112" s="10">
        <v>74.03</v>
      </c>
      <c r="T112" s="9">
        <v>6</v>
      </c>
      <c r="U112" s="11">
        <v>20</v>
      </c>
      <c r="V112" s="9">
        <v>9</v>
      </c>
      <c r="W112" s="11">
        <v>0</v>
      </c>
      <c r="X112" s="9">
        <v>32.799999999999997</v>
      </c>
      <c r="Y112" s="9">
        <v>31.7</v>
      </c>
      <c r="Z112" s="9">
        <v>25.9</v>
      </c>
      <c r="AA112" s="12">
        <v>6.2684027777777781E-3</v>
      </c>
      <c r="AB112" s="12">
        <v>6.461111111111111E-3</v>
      </c>
      <c r="AC112" s="12">
        <v>6.3260419999999996E-3</v>
      </c>
      <c r="AD112" s="12">
        <v>6.3563659999999996E-3</v>
      </c>
      <c r="AE112" s="12">
        <v>6.4825229999999996E-3</v>
      </c>
      <c r="AF112" s="12">
        <v>6.5422450000000004E-3</v>
      </c>
      <c r="AG112" s="12">
        <v>6.5684029999999996E-3</v>
      </c>
      <c r="AH112" s="12">
        <v>6.5929400000000003E-3</v>
      </c>
      <c r="AI112" s="12">
        <v>6.6E-3</v>
      </c>
      <c r="AJ112" s="12">
        <v>6.6763889999999996E-3</v>
      </c>
      <c r="AK112" s="12">
        <v>6.6883100000000003E-3</v>
      </c>
      <c r="AL112" s="12">
        <v>6.7106479999999996E-3</v>
      </c>
    </row>
    <row r="113" spans="1:38" x14ac:dyDescent="0.75">
      <c r="A113" s="9" t="s">
        <v>158</v>
      </c>
      <c r="B113" s="9" t="s">
        <v>260</v>
      </c>
      <c r="C113" s="9" t="s">
        <v>161</v>
      </c>
      <c r="D113" s="9" t="s">
        <v>79</v>
      </c>
      <c r="E113" s="9" t="s">
        <v>44</v>
      </c>
      <c r="F113" s="9">
        <v>18</v>
      </c>
      <c r="G113" s="9">
        <v>8</v>
      </c>
      <c r="H113" s="9">
        <v>2008</v>
      </c>
      <c r="I113" s="13">
        <v>0.88194444444444453</v>
      </c>
      <c r="J113" s="9">
        <v>39.906216999999998</v>
      </c>
      <c r="K113" s="9">
        <v>116.39127499999999</v>
      </c>
      <c r="L113" s="9">
        <v>54511099999</v>
      </c>
      <c r="M113" s="9" t="s">
        <v>192</v>
      </c>
      <c r="N113" s="10">
        <v>25.38</v>
      </c>
      <c r="O113" s="10">
        <v>21.5</v>
      </c>
      <c r="P113" s="10">
        <v>19.100000000000001</v>
      </c>
      <c r="Q113" s="10">
        <v>1</v>
      </c>
      <c r="R113" s="10">
        <v>0.41357766227900522</v>
      </c>
      <c r="S113" s="10">
        <v>86.24</v>
      </c>
      <c r="T113" s="9">
        <v>8</v>
      </c>
      <c r="U113" s="11">
        <v>10</v>
      </c>
      <c r="V113" s="9">
        <v>8</v>
      </c>
      <c r="W113" s="11">
        <v>0</v>
      </c>
      <c r="X113" s="9">
        <v>22</v>
      </c>
      <c r="Y113" s="9">
        <v>24.8</v>
      </c>
      <c r="Z113" s="9">
        <v>20</v>
      </c>
      <c r="AA113" s="12">
        <v>5.481828703703704E-3</v>
      </c>
      <c r="AB113" s="12">
        <v>5.6193287037037036E-3</v>
      </c>
      <c r="AC113" s="12">
        <v>5.6752310000000002E-3</v>
      </c>
      <c r="AD113" s="12">
        <v>5.6769680000000001E-3</v>
      </c>
      <c r="AE113" s="12">
        <v>5.6829860000000001E-3</v>
      </c>
      <c r="AF113" s="12">
        <v>5.711458E-3</v>
      </c>
      <c r="AG113" s="12">
        <v>5.7267359999999996E-3</v>
      </c>
      <c r="AH113" s="12">
        <v>5.7449069999999996E-3</v>
      </c>
      <c r="AI113" s="12">
        <v>5.7451389999999998E-3</v>
      </c>
      <c r="AJ113" s="12">
        <v>5.7475690000000001E-3</v>
      </c>
      <c r="AK113" s="12">
        <v>5.7901619999999997E-3</v>
      </c>
      <c r="AL113" s="12">
        <v>5.7950229999999998E-3</v>
      </c>
    </row>
    <row r="114" spans="1:38" x14ac:dyDescent="0.75">
      <c r="A114" s="9" t="s">
        <v>158</v>
      </c>
      <c r="B114" s="9" t="s">
        <v>260</v>
      </c>
      <c r="C114" s="9" t="s">
        <v>162</v>
      </c>
      <c r="D114" s="9" t="s">
        <v>155</v>
      </c>
      <c r="E114" s="9" t="s">
        <v>98</v>
      </c>
      <c r="F114" s="9">
        <v>17</v>
      </c>
      <c r="G114" s="9">
        <v>8</v>
      </c>
      <c r="H114" s="9">
        <v>2008</v>
      </c>
      <c r="I114" s="13">
        <v>0.89583333333333337</v>
      </c>
      <c r="J114" s="9">
        <v>39.9065084</v>
      </c>
      <c r="K114" s="9">
        <v>116.391239</v>
      </c>
      <c r="L114" s="9">
        <v>54511099999</v>
      </c>
      <c r="M114" s="9" t="s">
        <v>192</v>
      </c>
      <c r="N114" s="10">
        <v>25.36</v>
      </c>
      <c r="O114" s="10">
        <v>19</v>
      </c>
      <c r="P114" s="10">
        <v>18</v>
      </c>
      <c r="Q114" s="10">
        <v>4</v>
      </c>
      <c r="R114" s="10">
        <v>1.6543106491160209</v>
      </c>
      <c r="S114" s="10">
        <v>93.937453393982622</v>
      </c>
      <c r="T114" s="9">
        <v>8</v>
      </c>
      <c r="U114" s="11">
        <v>0</v>
      </c>
      <c r="V114" s="9">
        <v>8</v>
      </c>
      <c r="W114" s="11">
        <v>0</v>
      </c>
      <c r="X114" s="9">
        <v>19.399999999999999</v>
      </c>
      <c r="Y114" s="9">
        <v>22.8</v>
      </c>
      <c r="Z114" s="9">
        <v>18.3</v>
      </c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 x14ac:dyDescent="0.75">
      <c r="A115" s="9" t="s">
        <v>175</v>
      </c>
      <c r="B115" s="9" t="s">
        <v>260</v>
      </c>
      <c r="C115" s="9" t="s">
        <v>161</v>
      </c>
      <c r="D115" s="9" t="s">
        <v>59</v>
      </c>
      <c r="E115" s="9" t="s">
        <v>51</v>
      </c>
      <c r="F115" s="9">
        <v>18</v>
      </c>
      <c r="G115" s="9">
        <v>8</v>
      </c>
      <c r="H115" s="9">
        <v>2009</v>
      </c>
      <c r="I115" s="13">
        <v>0.82638888888888884</v>
      </c>
      <c r="J115" s="9">
        <v>52.517036500000003</v>
      </c>
      <c r="K115" s="9">
        <v>13.3888599</v>
      </c>
      <c r="L115" s="9">
        <v>10384099999</v>
      </c>
      <c r="M115" s="9" t="s">
        <v>199</v>
      </c>
      <c r="N115" s="10">
        <v>5</v>
      </c>
      <c r="O115" s="10">
        <v>21</v>
      </c>
      <c r="P115" s="10">
        <v>10</v>
      </c>
      <c r="Q115" s="10">
        <v>1.6666693333344003</v>
      </c>
      <c r="R115" s="10">
        <v>0.68929720667254935</v>
      </c>
      <c r="S115" s="10">
        <v>49.426685586429734</v>
      </c>
      <c r="T115" s="9">
        <v>1</v>
      </c>
      <c r="U115" s="11"/>
      <c r="V115" s="9">
        <v>2</v>
      </c>
      <c r="W115" s="11">
        <v>161.04252725371518</v>
      </c>
      <c r="X115" s="9">
        <v>20.399999999999999</v>
      </c>
      <c r="Y115" s="9">
        <v>20.7</v>
      </c>
      <c r="Z115" s="9">
        <v>17.3</v>
      </c>
      <c r="AA115" s="12">
        <v>5.481828703703704E-3</v>
      </c>
      <c r="AB115" s="12">
        <v>5.6037040000000002E-3</v>
      </c>
      <c r="AC115" s="12">
        <v>5.560532E-3</v>
      </c>
      <c r="AD115" s="12">
        <v>5.5658560000000001E-3</v>
      </c>
      <c r="AE115" s="12">
        <v>5.5692129999999999E-3</v>
      </c>
      <c r="AF115" s="12">
        <v>5.570139E-3</v>
      </c>
      <c r="AG115" s="12">
        <v>5.6959489999999996E-3</v>
      </c>
      <c r="AH115" s="12">
        <v>5.6944439999999999E-3</v>
      </c>
      <c r="AI115" s="12">
        <v>5.7015049999999999E-3</v>
      </c>
      <c r="AJ115" s="12">
        <v>5.7230320000000003E-3</v>
      </c>
      <c r="AK115" s="12">
        <v>5.7466440000000004E-3</v>
      </c>
      <c r="AL115" s="12">
        <v>5.7532410000000001E-3</v>
      </c>
    </row>
    <row r="116" spans="1:38" x14ac:dyDescent="0.75">
      <c r="A116" s="9" t="s">
        <v>175</v>
      </c>
      <c r="B116" s="9" t="s">
        <v>260</v>
      </c>
      <c r="C116" s="9" t="s">
        <v>162</v>
      </c>
      <c r="D116" s="9" t="s">
        <v>59</v>
      </c>
      <c r="E116" s="9" t="s">
        <v>51</v>
      </c>
      <c r="F116" s="9">
        <v>17</v>
      </c>
      <c r="G116" s="9">
        <v>8</v>
      </c>
      <c r="H116" s="9">
        <v>2009</v>
      </c>
      <c r="I116" s="13">
        <v>0.85416666666666663</v>
      </c>
      <c r="J116" s="9">
        <v>52.517036500000003</v>
      </c>
      <c r="K116" s="9">
        <v>13.3888599</v>
      </c>
      <c r="L116" s="9">
        <v>10384099999</v>
      </c>
      <c r="M116" s="9" t="s">
        <v>199</v>
      </c>
      <c r="N116" s="10">
        <v>5</v>
      </c>
      <c r="O116" s="10">
        <v>25</v>
      </c>
      <c r="P116" s="10">
        <v>11</v>
      </c>
      <c r="Q116" s="10">
        <v>1.6666693333344003</v>
      </c>
      <c r="R116" s="10">
        <v>0.68929720667254935</v>
      </c>
      <c r="S116" s="10">
        <v>41.492492599575627</v>
      </c>
      <c r="T116" s="9">
        <v>0</v>
      </c>
      <c r="U116" s="11"/>
      <c r="V116" s="9">
        <v>2</v>
      </c>
      <c r="W116" s="11">
        <v>59.00085687051903</v>
      </c>
      <c r="X116" s="9">
        <v>24.6</v>
      </c>
      <c r="Y116" s="9">
        <v>23.3</v>
      </c>
      <c r="Z116" s="9">
        <v>19.100000000000001</v>
      </c>
      <c r="AA116" s="12">
        <v>6.236226851851853E-3</v>
      </c>
      <c r="AB116" s="12">
        <v>6.3260419999999996E-3</v>
      </c>
      <c r="AC116" s="12">
        <v>6.3471059999999999E-3</v>
      </c>
      <c r="AD116" s="12">
        <v>6.3491900000000002E-3</v>
      </c>
      <c r="AE116" s="12">
        <v>6.378356E-3</v>
      </c>
      <c r="AF116" s="12">
        <v>6.3946760000000002E-3</v>
      </c>
      <c r="AG116" s="12">
        <v>6.394907E-3</v>
      </c>
      <c r="AH116" s="12">
        <v>6.4023149999999996E-3</v>
      </c>
      <c r="AI116" s="12">
        <v>6.419213E-3</v>
      </c>
      <c r="AJ116" s="12">
        <v>6.4645830000000003E-3</v>
      </c>
      <c r="AK116" s="12">
        <v>6.512037E-3</v>
      </c>
      <c r="AL116" s="12">
        <v>6.5422450000000004E-3</v>
      </c>
    </row>
    <row r="117" spans="1:38" x14ac:dyDescent="0.75">
      <c r="A117" s="9" t="s">
        <v>172</v>
      </c>
      <c r="B117" s="9" t="s">
        <v>260</v>
      </c>
      <c r="C117" s="9" t="s">
        <v>161</v>
      </c>
      <c r="D117" s="9" t="s">
        <v>173</v>
      </c>
      <c r="E117" s="9" t="s">
        <v>174</v>
      </c>
      <c r="F117" s="9">
        <v>11</v>
      </c>
      <c r="G117" s="9">
        <v>10</v>
      </c>
      <c r="H117" s="9">
        <v>2010</v>
      </c>
      <c r="I117" s="13">
        <v>0.8125</v>
      </c>
      <c r="J117" s="9">
        <v>28.6517178</v>
      </c>
      <c r="K117" s="9">
        <v>77.221938800000004</v>
      </c>
      <c r="L117" s="9">
        <v>42182099999</v>
      </c>
      <c r="M117" s="9" t="s">
        <v>184</v>
      </c>
      <c r="N117" s="10">
        <v>7.63</v>
      </c>
      <c r="O117" s="10">
        <v>24.4</v>
      </c>
      <c r="P117" s="10">
        <v>20.7</v>
      </c>
      <c r="Q117" s="10">
        <v>1</v>
      </c>
      <c r="R117" s="10">
        <v>0.41357766227900522</v>
      </c>
      <c r="S117" s="10">
        <v>79.91</v>
      </c>
      <c r="T117" s="9">
        <v>7</v>
      </c>
      <c r="U117" s="11">
        <v>90</v>
      </c>
      <c r="V117" s="9">
        <v>5.5</v>
      </c>
      <c r="W117" s="11">
        <v>0</v>
      </c>
      <c r="X117" s="9">
        <v>25</v>
      </c>
      <c r="Y117" s="9">
        <v>27.4</v>
      </c>
      <c r="Z117" s="9">
        <v>22.3</v>
      </c>
      <c r="AA117" s="12">
        <v>5.481828703703704E-3</v>
      </c>
      <c r="AB117" s="14">
        <v>5.7291666666666671E-3</v>
      </c>
      <c r="AC117" s="14">
        <v>5.7452546296296288E-3</v>
      </c>
      <c r="AD117" s="14">
        <v>5.7461805555555556E-3</v>
      </c>
      <c r="AE117" s="14">
        <v>5.7829861111111111E-3</v>
      </c>
      <c r="AF117" s="14">
        <v>5.8350694444444448E-3</v>
      </c>
      <c r="AG117" s="14">
        <v>5.9287037037037034E-3</v>
      </c>
      <c r="AH117" s="14">
        <v>5.9398148148148144E-3</v>
      </c>
      <c r="AI117" s="14">
        <v>6.0236111111111107E-3</v>
      </c>
      <c r="AJ117" s="14">
        <v>6.0467592592592587E-3</v>
      </c>
      <c r="AK117" s="14">
        <v>6.0688657407407401E-3</v>
      </c>
      <c r="AL117" s="14">
        <v>6.2225694444444438E-3</v>
      </c>
    </row>
    <row r="118" spans="1:38" x14ac:dyDescent="0.75">
      <c r="A118" s="9" t="s">
        <v>172</v>
      </c>
      <c r="B118" s="9" t="s">
        <v>260</v>
      </c>
      <c r="C118" s="9" t="s">
        <v>162</v>
      </c>
      <c r="D118" s="9" t="s">
        <v>173</v>
      </c>
      <c r="E118" s="9" t="s">
        <v>174</v>
      </c>
      <c r="F118" s="9">
        <v>9</v>
      </c>
      <c r="G118" s="9">
        <v>10</v>
      </c>
      <c r="H118" s="9">
        <v>2010</v>
      </c>
      <c r="I118" s="13">
        <v>0.8125</v>
      </c>
      <c r="J118" s="9">
        <v>28.6517178</v>
      </c>
      <c r="K118" s="9">
        <v>77.221938800000004</v>
      </c>
      <c r="L118" s="9">
        <v>42182099999</v>
      </c>
      <c r="M118" s="9" t="s">
        <v>184</v>
      </c>
      <c r="N118" s="10">
        <v>7.63</v>
      </c>
      <c r="O118" s="10">
        <v>26.8</v>
      </c>
      <c r="P118" s="10">
        <v>20.7</v>
      </c>
      <c r="Q118" s="10">
        <v>0</v>
      </c>
      <c r="R118" s="10">
        <v>0</v>
      </c>
      <c r="S118" s="10">
        <v>69.319999999999993</v>
      </c>
      <c r="T118" s="9">
        <v>5</v>
      </c>
      <c r="U118" s="11">
        <v>90</v>
      </c>
      <c r="V118" s="9">
        <v>5.5</v>
      </c>
      <c r="W118" s="11">
        <v>0</v>
      </c>
      <c r="X118" s="9">
        <v>28.5</v>
      </c>
      <c r="Y118" s="9">
        <v>28.7</v>
      </c>
      <c r="Z118" s="9">
        <v>23.5</v>
      </c>
      <c r="AA118" s="12">
        <v>6.236226851851853E-3</v>
      </c>
      <c r="AB118" s="14">
        <v>6.4758101851851851E-3</v>
      </c>
      <c r="AC118" s="14">
        <v>6.7240740740740733E-3</v>
      </c>
      <c r="AD118" s="14">
        <v>6.7307870370370377E-3</v>
      </c>
      <c r="AE118" s="14">
        <v>6.8577546296296303E-3</v>
      </c>
      <c r="AF118" s="14">
        <v>6.9024305555555566E-3</v>
      </c>
      <c r="AG118" s="14">
        <v>6.9170138888888892E-3</v>
      </c>
      <c r="AH118" s="14">
        <v>6.9689814814814822E-3</v>
      </c>
      <c r="AI118" s="14">
        <v>7.0988425925925932E-3</v>
      </c>
      <c r="AJ118" s="14">
        <v>7.185532407407407E-3</v>
      </c>
      <c r="AK118" s="14">
        <v>7.2509259259259254E-3</v>
      </c>
      <c r="AL118" s="9"/>
    </row>
    <row r="119" spans="1:38" x14ac:dyDescent="0.75">
      <c r="A119" s="9" t="s">
        <v>176</v>
      </c>
      <c r="B119" s="9" t="s">
        <v>260</v>
      </c>
      <c r="C119" s="9" t="s">
        <v>161</v>
      </c>
      <c r="D119" s="9" t="s">
        <v>67</v>
      </c>
      <c r="E119" s="9" t="s">
        <v>68</v>
      </c>
      <c r="F119" s="9">
        <v>5</v>
      </c>
      <c r="G119" s="9">
        <v>9</v>
      </c>
      <c r="H119" s="9">
        <v>2010</v>
      </c>
      <c r="I119" s="13">
        <v>0.73958333333333337</v>
      </c>
      <c r="J119" s="9">
        <v>43.511638300000001</v>
      </c>
      <c r="K119" s="9">
        <v>16.439965900000001</v>
      </c>
      <c r="L119" s="9">
        <v>14445099999</v>
      </c>
      <c r="M119" s="9" t="s">
        <v>205</v>
      </c>
      <c r="N119" s="10">
        <v>0.77</v>
      </c>
      <c r="O119" s="10">
        <v>23.3</v>
      </c>
      <c r="P119" s="10">
        <v>12.7</v>
      </c>
      <c r="Q119" s="10">
        <v>0</v>
      </c>
      <c r="R119" s="10">
        <v>0</v>
      </c>
      <c r="S119" s="10">
        <v>51.39</v>
      </c>
      <c r="T119" s="9">
        <v>2</v>
      </c>
      <c r="U119" s="11">
        <v>15</v>
      </c>
      <c r="V119" s="9">
        <v>2</v>
      </c>
      <c r="W119" s="11">
        <v>417.54971020316702</v>
      </c>
      <c r="X119" s="9">
        <v>23</v>
      </c>
      <c r="Y119" s="9">
        <v>22.9</v>
      </c>
      <c r="Z119" s="9">
        <v>24.9</v>
      </c>
      <c r="AA119" s="12">
        <v>5.481828703703704E-3</v>
      </c>
      <c r="AB119" s="12">
        <v>5.7765050000000004E-3</v>
      </c>
      <c r="AC119" s="12">
        <v>5.6674769999999998E-3</v>
      </c>
      <c r="AD119" s="12">
        <v>5.6697919999999999E-3</v>
      </c>
      <c r="AE119" s="12">
        <v>5.6708330000000001E-3</v>
      </c>
      <c r="AF119" s="12">
        <v>5.7230320000000003E-3</v>
      </c>
      <c r="AG119" s="12">
        <v>5.8201390000000002E-3</v>
      </c>
      <c r="AH119" s="12">
        <v>5.8262729999999999E-3</v>
      </c>
      <c r="AI119" s="12">
        <v>5.8627310000000004E-3</v>
      </c>
      <c r="AJ119" s="12">
        <v>5.8748840000000004E-3</v>
      </c>
      <c r="AK119" s="12">
        <v>6.1123840000000002E-3</v>
      </c>
      <c r="AL119" s="12"/>
    </row>
    <row r="120" spans="1:38" x14ac:dyDescent="0.75">
      <c r="A120" s="9" t="s">
        <v>176</v>
      </c>
      <c r="B120" s="9" t="s">
        <v>260</v>
      </c>
      <c r="C120" s="9" t="s">
        <v>162</v>
      </c>
      <c r="D120" s="9" t="s">
        <v>67</v>
      </c>
      <c r="E120" s="9" t="s">
        <v>68</v>
      </c>
      <c r="F120" s="9">
        <v>5</v>
      </c>
      <c r="G120" s="9">
        <v>9</v>
      </c>
      <c r="H120" s="9">
        <v>2010</v>
      </c>
      <c r="I120" s="13">
        <v>0.72569444444444453</v>
      </c>
      <c r="J120" s="9">
        <v>43.511638300000001</v>
      </c>
      <c r="K120" s="9">
        <v>16.439965900000001</v>
      </c>
      <c r="L120" s="9">
        <v>14445099999</v>
      </c>
      <c r="M120" s="9" t="s">
        <v>205</v>
      </c>
      <c r="N120" s="10">
        <v>0.77</v>
      </c>
      <c r="O120" s="10">
        <v>24</v>
      </c>
      <c r="P120" s="10">
        <v>12.8</v>
      </c>
      <c r="Q120" s="10">
        <v>1</v>
      </c>
      <c r="R120" s="10">
        <v>0.41357766227900522</v>
      </c>
      <c r="S120" s="10">
        <v>49.59</v>
      </c>
      <c r="T120" s="9">
        <v>2</v>
      </c>
      <c r="U120" s="11">
        <v>25</v>
      </c>
      <c r="V120" s="9">
        <v>2</v>
      </c>
      <c r="W120" s="11">
        <v>475.8793942133309</v>
      </c>
      <c r="X120" s="9">
        <v>23.8</v>
      </c>
      <c r="Y120" s="9">
        <v>23.4</v>
      </c>
      <c r="Z120" s="9">
        <v>23.3</v>
      </c>
      <c r="AA120" s="12">
        <v>6.236226851851853E-3</v>
      </c>
      <c r="AB120" s="12">
        <v>6.5868059999999997E-3</v>
      </c>
      <c r="AC120" s="12">
        <v>6.5446760000000001E-3</v>
      </c>
      <c r="AD120" s="12">
        <v>6.5490740000000002E-3</v>
      </c>
      <c r="AE120" s="12">
        <v>6.591782E-3</v>
      </c>
      <c r="AF120" s="12">
        <v>6.7300930000000004E-3</v>
      </c>
      <c r="AG120" s="12">
        <v>6.7717589999999996E-3</v>
      </c>
      <c r="AH120" s="12">
        <v>6.7749999999999998E-3</v>
      </c>
      <c r="AI120" s="12">
        <v>6.7972220000000003E-3</v>
      </c>
      <c r="AJ120" s="12">
        <v>6.8278940000000002E-3</v>
      </c>
      <c r="AK120" s="12">
        <v>7.0019679999999999E-3</v>
      </c>
      <c r="AL120" s="12"/>
    </row>
    <row r="121" spans="1:38" x14ac:dyDescent="0.75">
      <c r="A121" s="9" t="s">
        <v>175</v>
      </c>
      <c r="B121" s="9" t="s">
        <v>260</v>
      </c>
      <c r="C121" s="9" t="s">
        <v>162</v>
      </c>
      <c r="D121" s="9" t="s">
        <v>60</v>
      </c>
      <c r="E121" s="9" t="s">
        <v>61</v>
      </c>
      <c r="F121" s="9">
        <v>30</v>
      </c>
      <c r="G121" s="9">
        <v>8</v>
      </c>
      <c r="H121" s="9">
        <v>2011</v>
      </c>
      <c r="I121" s="13">
        <v>0.88888888888888884</v>
      </c>
      <c r="J121" s="9">
        <v>35.871299999999998</v>
      </c>
      <c r="K121" s="9">
        <v>128.6018</v>
      </c>
      <c r="L121" s="9">
        <v>47143099999</v>
      </c>
      <c r="M121" s="9" t="s">
        <v>200</v>
      </c>
      <c r="N121" s="10">
        <v>1.89</v>
      </c>
      <c r="O121" s="10">
        <v>23.2</v>
      </c>
      <c r="P121" s="10">
        <v>20.100000000000001</v>
      </c>
      <c r="Q121" s="10">
        <v>1.5</v>
      </c>
      <c r="R121" s="10">
        <v>0.6203664934185078</v>
      </c>
      <c r="S121" s="10">
        <v>82.76</v>
      </c>
      <c r="T121" s="9">
        <v>7</v>
      </c>
      <c r="U121" s="11">
        <v>20</v>
      </c>
      <c r="V121" s="9">
        <v>9</v>
      </c>
      <c r="W121" s="11">
        <v>0</v>
      </c>
      <c r="X121" s="9">
        <v>23.7</v>
      </c>
      <c r="Y121" s="9">
        <v>26.4</v>
      </c>
      <c r="Z121" s="9">
        <v>21.4</v>
      </c>
      <c r="AA121" s="12">
        <v>6.236226851851853E-3</v>
      </c>
      <c r="AB121" s="12">
        <v>6.3260419999999996E-3</v>
      </c>
      <c r="AC121" s="12">
        <v>6.3313659999999997E-3</v>
      </c>
      <c r="AD121" s="12">
        <v>6.3885419999999997E-3</v>
      </c>
      <c r="AE121" s="12">
        <v>6.4486109999999999E-3</v>
      </c>
      <c r="AF121" s="12">
        <v>6.4569440000000001E-3</v>
      </c>
      <c r="AG121" s="12">
        <v>6.5479170000000003E-3</v>
      </c>
      <c r="AH121" s="12">
        <v>6.5768520000000002E-3</v>
      </c>
      <c r="AI121" s="12">
        <v>6.6094910000000003E-3</v>
      </c>
      <c r="AJ121" s="12">
        <v>6.6245369999999998E-3</v>
      </c>
      <c r="AK121" s="12">
        <v>6.6289349999999999E-3</v>
      </c>
      <c r="AL121" s="12">
        <v>6.6760420000000001E-3</v>
      </c>
    </row>
    <row r="122" spans="1:38" x14ac:dyDescent="0.75">
      <c r="A122" s="9" t="s">
        <v>158</v>
      </c>
      <c r="B122" s="9" t="s">
        <v>260</v>
      </c>
      <c r="C122" s="9" t="s">
        <v>161</v>
      </c>
      <c r="D122" s="9" t="s">
        <v>33</v>
      </c>
      <c r="E122" s="9" t="s">
        <v>23</v>
      </c>
      <c r="F122" s="9">
        <v>5</v>
      </c>
      <c r="G122" s="9">
        <v>8</v>
      </c>
      <c r="H122" s="9">
        <v>2012</v>
      </c>
      <c r="I122" s="13">
        <v>0.89236111111111116</v>
      </c>
      <c r="J122" s="9">
        <v>51.507321900000001</v>
      </c>
      <c r="K122" s="9">
        <v>-0.12764739999999999</v>
      </c>
      <c r="L122" s="9">
        <v>3770099999</v>
      </c>
      <c r="M122" s="9" t="s">
        <v>193</v>
      </c>
      <c r="N122" s="10">
        <v>1.1100000000000001</v>
      </c>
      <c r="O122" s="10">
        <v>18</v>
      </c>
      <c r="P122" s="10">
        <v>12</v>
      </c>
      <c r="Q122" s="10">
        <v>3.6111168888912006</v>
      </c>
      <c r="R122" s="10">
        <v>1.493477281123857</v>
      </c>
      <c r="S122" s="10">
        <v>67.992988151129808</v>
      </c>
      <c r="T122" s="9">
        <v>5</v>
      </c>
      <c r="U122" s="11">
        <v>25</v>
      </c>
      <c r="V122" s="9">
        <v>1</v>
      </c>
      <c r="W122" s="11">
        <v>0</v>
      </c>
      <c r="X122" s="9">
        <v>17.600000000000001</v>
      </c>
      <c r="Y122" s="9">
        <v>19.7</v>
      </c>
      <c r="Z122" s="9">
        <v>15.1</v>
      </c>
      <c r="AA122" s="12">
        <v>5.481828703703704E-3</v>
      </c>
      <c r="AB122" s="12">
        <v>5.6193287037037036E-3</v>
      </c>
      <c r="AC122" s="12">
        <v>5.7703700000000004E-3</v>
      </c>
      <c r="AD122" s="12">
        <v>5.7763889999999998E-3</v>
      </c>
      <c r="AE122" s="12">
        <v>5.7839120000000004E-3</v>
      </c>
      <c r="AF122" s="12">
        <v>5.7870370000000001E-3</v>
      </c>
      <c r="AG122" s="12">
        <v>5.8221059999999996E-3</v>
      </c>
      <c r="AH122" s="12">
        <v>5.8318290000000002E-3</v>
      </c>
      <c r="AI122" s="12">
        <v>5.84375E-3</v>
      </c>
      <c r="AJ122" s="12">
        <v>5.85544E-3</v>
      </c>
      <c r="AK122" s="12">
        <v>5.875463E-3</v>
      </c>
      <c r="AL122" s="12">
        <v>5.8813659999999999E-3</v>
      </c>
    </row>
    <row r="123" spans="1:38" x14ac:dyDescent="0.75">
      <c r="A123" s="9" t="s">
        <v>158</v>
      </c>
      <c r="B123" s="9" t="s">
        <v>260</v>
      </c>
      <c r="C123" s="9" t="s">
        <v>162</v>
      </c>
      <c r="D123" s="9" t="s">
        <v>33</v>
      </c>
      <c r="E123" s="9" t="s">
        <v>23</v>
      </c>
      <c r="F123" s="9">
        <v>6</v>
      </c>
      <c r="G123" s="9">
        <v>8</v>
      </c>
      <c r="H123" s="9">
        <v>2012</v>
      </c>
      <c r="I123" s="13">
        <v>0.87847222222222221</v>
      </c>
      <c r="J123" s="9">
        <v>51.507321900000001</v>
      </c>
      <c r="K123" s="9">
        <v>-0.12764739999999999</v>
      </c>
      <c r="L123" s="9">
        <v>3770099999</v>
      </c>
      <c r="M123" s="9" t="s">
        <v>193</v>
      </c>
      <c r="N123" s="10">
        <v>1.1100000000000001</v>
      </c>
      <c r="O123" s="10">
        <v>16</v>
      </c>
      <c r="P123" s="10">
        <v>13</v>
      </c>
      <c r="Q123" s="10">
        <v>5.5555644444480015</v>
      </c>
      <c r="R123" s="10">
        <v>2.2976573555751649</v>
      </c>
      <c r="S123" s="10">
        <v>82.396443062239058</v>
      </c>
      <c r="T123" s="9">
        <v>7</v>
      </c>
      <c r="U123" s="11">
        <v>5</v>
      </c>
      <c r="V123" s="9">
        <v>1</v>
      </c>
      <c r="W123" s="11">
        <v>0</v>
      </c>
      <c r="X123" s="9">
        <v>15.8</v>
      </c>
      <c r="Y123" s="9">
        <v>18.899999999999999</v>
      </c>
      <c r="Z123" s="9">
        <v>14.4</v>
      </c>
      <c r="AA123" s="12">
        <v>6.236226851851853E-3</v>
      </c>
      <c r="AB123" s="12">
        <v>6.236226851851853E-3</v>
      </c>
      <c r="AC123" s="12">
        <v>6.3468750000000001E-3</v>
      </c>
      <c r="AD123" s="12">
        <v>6.3638890000000002E-3</v>
      </c>
      <c r="AE123" s="12">
        <v>6.3643520000000002E-3</v>
      </c>
      <c r="AF123" s="12">
        <v>6.4002310000000001E-3</v>
      </c>
      <c r="AG123" s="12">
        <v>6.4802080000000003E-3</v>
      </c>
      <c r="AH123" s="12">
        <v>6.5020829999999996E-3</v>
      </c>
      <c r="AI123" s="12">
        <v>6.5222220000000003E-3</v>
      </c>
      <c r="AJ123" s="12">
        <v>6.5224539999999996E-3</v>
      </c>
      <c r="AK123" s="12">
        <v>6.5593750000000001E-3</v>
      </c>
      <c r="AL123" s="12">
        <v>6.6254629999999998E-3</v>
      </c>
    </row>
    <row r="124" spans="1:38" x14ac:dyDescent="0.75">
      <c r="A124" s="9" t="s">
        <v>175</v>
      </c>
      <c r="B124" s="9" t="s">
        <v>260</v>
      </c>
      <c r="C124" s="9" t="s">
        <v>161</v>
      </c>
      <c r="D124" s="9" t="s">
        <v>160</v>
      </c>
      <c r="E124" s="9" t="s">
        <v>62</v>
      </c>
      <c r="F124" s="9">
        <v>15</v>
      </c>
      <c r="G124" s="9">
        <v>8</v>
      </c>
      <c r="H124" s="9">
        <v>2013</v>
      </c>
      <c r="I124" s="13">
        <v>0.84722222222222221</v>
      </c>
      <c r="J124" s="9">
        <v>55.750446099999998</v>
      </c>
      <c r="K124" s="9">
        <v>37.617494299999997</v>
      </c>
      <c r="L124" s="9">
        <v>27612099999</v>
      </c>
      <c r="M124" s="9" t="s">
        <v>188</v>
      </c>
      <c r="N124" s="10">
        <v>9.2100000000000009</v>
      </c>
      <c r="O124" s="10">
        <v>18</v>
      </c>
      <c r="P124" s="10">
        <v>11</v>
      </c>
      <c r="Q124" s="10">
        <v>3.8888951111136008</v>
      </c>
      <c r="R124" s="10">
        <v>1.6083601489026154</v>
      </c>
      <c r="S124" s="10">
        <v>63.643720782388648</v>
      </c>
      <c r="T124" s="9">
        <v>4</v>
      </c>
      <c r="U124" s="11">
        <v>40</v>
      </c>
      <c r="V124" s="9">
        <v>3</v>
      </c>
      <c r="W124" s="11">
        <v>0</v>
      </c>
      <c r="X124" s="9">
        <v>17.5</v>
      </c>
      <c r="Y124" s="9">
        <v>19.3</v>
      </c>
      <c r="Z124" s="9">
        <v>14.7</v>
      </c>
      <c r="AA124" s="12">
        <v>5.481828703703704E-3</v>
      </c>
      <c r="AB124" s="12">
        <v>5.560532E-3</v>
      </c>
      <c r="AC124" s="12">
        <v>5.6251160000000003E-3</v>
      </c>
      <c r="AD124" s="12">
        <v>5.6292820000000002E-3</v>
      </c>
      <c r="AE124" s="12">
        <v>5.6465279999999996E-3</v>
      </c>
      <c r="AF124" s="12">
        <v>5.6553239999999998E-3</v>
      </c>
      <c r="AG124" s="12">
        <v>5.6559030000000003E-3</v>
      </c>
      <c r="AH124" s="12">
        <v>5.690278E-3</v>
      </c>
      <c r="AI124" s="12">
        <v>5.7527780000000001E-3</v>
      </c>
      <c r="AJ124" s="12">
        <v>5.7570599999999996E-3</v>
      </c>
      <c r="AK124" s="12">
        <v>5.7815970000000003E-3</v>
      </c>
      <c r="AL124" s="12">
        <v>5.7869210000000004E-3</v>
      </c>
    </row>
    <row r="125" spans="1:38" x14ac:dyDescent="0.75">
      <c r="A125" s="9" t="s">
        <v>175</v>
      </c>
      <c r="B125" s="9" t="s">
        <v>260</v>
      </c>
      <c r="C125" s="9" t="s">
        <v>162</v>
      </c>
      <c r="D125" s="9" t="s">
        <v>160</v>
      </c>
      <c r="E125" s="9" t="s">
        <v>62</v>
      </c>
      <c r="F125" s="9">
        <v>13</v>
      </c>
      <c r="G125" s="9">
        <v>8</v>
      </c>
      <c r="H125" s="9">
        <v>2013</v>
      </c>
      <c r="I125" s="13">
        <v>0.89236111111111116</v>
      </c>
      <c r="J125" s="9">
        <v>55.750446099999998</v>
      </c>
      <c r="K125" s="9">
        <v>37.617494299999997</v>
      </c>
      <c r="L125" s="9">
        <v>27612099999</v>
      </c>
      <c r="M125" s="9" t="s">
        <v>188</v>
      </c>
      <c r="N125" s="10">
        <v>9.2100000000000009</v>
      </c>
      <c r="O125" s="10">
        <v>20</v>
      </c>
      <c r="P125" s="10">
        <v>12</v>
      </c>
      <c r="Q125" s="10">
        <v>1.9444460000000001</v>
      </c>
      <c r="R125" s="10">
        <v>0.80417943110776269</v>
      </c>
      <c r="S125" s="10">
        <v>60.027808729137263</v>
      </c>
      <c r="T125" s="9">
        <v>5</v>
      </c>
      <c r="U125" s="11">
        <v>25</v>
      </c>
      <c r="V125" s="9">
        <v>3</v>
      </c>
      <c r="W125" s="11">
        <v>0</v>
      </c>
      <c r="X125" s="9">
        <v>19.600000000000001</v>
      </c>
      <c r="Y125" s="9">
        <v>20.8</v>
      </c>
      <c r="Z125" s="9">
        <v>16.2</v>
      </c>
      <c r="AA125" s="12">
        <v>6.236226851851853E-3</v>
      </c>
      <c r="AB125" s="12">
        <v>6.3260419999999996E-3</v>
      </c>
      <c r="AC125" s="12">
        <v>6.3848380000000003E-3</v>
      </c>
      <c r="AD125" s="12">
        <v>6.3952549999999999E-3</v>
      </c>
      <c r="AE125" s="12">
        <v>6.3986110000000002E-3</v>
      </c>
      <c r="AF125" s="12">
        <v>6.4265049999999999E-3</v>
      </c>
      <c r="AG125" s="12">
        <v>6.4464120000000003E-3</v>
      </c>
      <c r="AH125" s="12">
        <v>6.5052080000000002E-3</v>
      </c>
      <c r="AI125" s="12">
        <v>6.640394E-3</v>
      </c>
      <c r="AJ125" s="12">
        <v>6.6442130000000004E-3</v>
      </c>
      <c r="AK125" s="12">
        <v>6.6795140000000001E-3</v>
      </c>
      <c r="AL125" s="12">
        <v>6.6820600000000001E-3</v>
      </c>
    </row>
    <row r="126" spans="1:38" x14ac:dyDescent="0.75">
      <c r="A126" s="9" t="s">
        <v>172</v>
      </c>
      <c r="B126" s="9" t="s">
        <v>260</v>
      </c>
      <c r="C126" s="9" t="s">
        <v>161</v>
      </c>
      <c r="D126" s="9" t="s">
        <v>171</v>
      </c>
      <c r="E126" s="9" t="s">
        <v>167</v>
      </c>
      <c r="F126" s="9">
        <v>1</v>
      </c>
      <c r="G126" s="9">
        <v>8</v>
      </c>
      <c r="H126" s="9">
        <v>2014</v>
      </c>
      <c r="I126" s="13">
        <v>0.8125</v>
      </c>
      <c r="J126" s="9">
        <v>55.860982499999999</v>
      </c>
      <c r="K126" s="9">
        <v>-4.2488786999999997</v>
      </c>
      <c r="L126" s="9">
        <v>3140099999</v>
      </c>
      <c r="M126" s="9" t="s">
        <v>185</v>
      </c>
      <c r="N126" s="10">
        <v>11.55</v>
      </c>
      <c r="O126" s="10">
        <v>17</v>
      </c>
      <c r="P126" s="10">
        <v>11</v>
      </c>
      <c r="Q126" s="10">
        <v>2.6</v>
      </c>
      <c r="R126" s="10">
        <v>1.0753019219254136</v>
      </c>
      <c r="S126" s="10">
        <v>67.78</v>
      </c>
      <c r="T126" s="9">
        <v>5</v>
      </c>
      <c r="U126" s="11">
        <v>10</v>
      </c>
      <c r="V126" s="9">
        <v>1</v>
      </c>
      <c r="W126" s="11">
        <v>0</v>
      </c>
      <c r="X126" s="9">
        <v>16.5</v>
      </c>
      <c r="Y126" s="9">
        <v>18.7</v>
      </c>
      <c r="Z126" s="9">
        <v>14.1</v>
      </c>
      <c r="AA126" s="12">
        <v>5.481828703703704E-3</v>
      </c>
      <c r="AB126" s="14">
        <v>5.7291666666666671E-3</v>
      </c>
      <c r="AC126" s="14">
        <v>5.6763888888888879E-3</v>
      </c>
      <c r="AD126" s="14">
        <v>5.7023148148148154E-3</v>
      </c>
      <c r="AE126" s="14">
        <v>5.7839120370370379E-3</v>
      </c>
      <c r="AF126" s="14">
        <v>5.8087962962962954E-3</v>
      </c>
      <c r="AG126" s="14">
        <v>5.8446759259259268E-3</v>
      </c>
      <c r="AH126" s="14">
        <v>5.9008101851851852E-3</v>
      </c>
      <c r="AI126" s="14">
        <v>6.0878472222222228E-3</v>
      </c>
      <c r="AJ126" s="14">
        <v>6.3093749999999999E-3</v>
      </c>
      <c r="AK126" s="14">
        <v>6.443981481481482E-3</v>
      </c>
      <c r="AL126" s="9"/>
    </row>
    <row r="127" spans="1:38" x14ac:dyDescent="0.75">
      <c r="A127" s="9" t="s">
        <v>172</v>
      </c>
      <c r="B127" s="9" t="s">
        <v>260</v>
      </c>
      <c r="C127" s="9" t="s">
        <v>162</v>
      </c>
      <c r="D127" s="9" t="s">
        <v>171</v>
      </c>
      <c r="E127" s="9" t="s">
        <v>167</v>
      </c>
      <c r="F127" s="9">
        <v>30</v>
      </c>
      <c r="G127" s="9">
        <v>7</v>
      </c>
      <c r="H127" s="9">
        <v>2014</v>
      </c>
      <c r="I127" s="13">
        <v>0.8125</v>
      </c>
      <c r="J127" s="9">
        <v>55.860982499999999</v>
      </c>
      <c r="K127" s="9">
        <v>-4.2488786999999997</v>
      </c>
      <c r="L127" s="9">
        <v>3140099999</v>
      </c>
      <c r="M127" s="9" t="s">
        <v>185</v>
      </c>
      <c r="N127" s="10">
        <v>11.55</v>
      </c>
      <c r="O127" s="10">
        <v>15</v>
      </c>
      <c r="P127" s="10">
        <v>13</v>
      </c>
      <c r="Q127" s="10">
        <v>5.7</v>
      </c>
      <c r="R127" s="10">
        <v>2.3573926749903298</v>
      </c>
      <c r="S127" s="10">
        <v>87.85</v>
      </c>
      <c r="T127" s="9">
        <v>8</v>
      </c>
      <c r="U127" s="11">
        <v>10</v>
      </c>
      <c r="V127" s="9">
        <v>1</v>
      </c>
      <c r="W127" s="11">
        <v>0</v>
      </c>
      <c r="X127" s="9">
        <v>14.9</v>
      </c>
      <c r="Y127" s="9">
        <v>18.3</v>
      </c>
      <c r="Z127" s="9">
        <v>13.9</v>
      </c>
      <c r="AA127" s="12">
        <v>6.236226851851853E-3</v>
      </c>
      <c r="AB127" s="14">
        <v>6.4758101851851851E-3</v>
      </c>
      <c r="AC127" s="14">
        <v>6.6083333333333332E-3</v>
      </c>
      <c r="AD127" s="14">
        <v>6.6122685185185182E-3</v>
      </c>
      <c r="AE127" s="14">
        <v>6.6358796296296305E-3</v>
      </c>
      <c r="AF127" s="14">
        <v>6.6436342592592589E-3</v>
      </c>
      <c r="AG127" s="14">
        <v>6.6787037037037032E-3</v>
      </c>
      <c r="AH127" s="14">
        <v>6.766782407407408E-3</v>
      </c>
      <c r="AI127" s="14">
        <v>6.776736111111111E-3</v>
      </c>
      <c r="AJ127" s="14">
        <v>6.8052083333333332E-3</v>
      </c>
      <c r="AK127" s="14">
        <v>6.8177083333333345E-3</v>
      </c>
      <c r="AL127" s="14">
        <v>6.8510416666666676E-3</v>
      </c>
    </row>
    <row r="128" spans="1:38" x14ac:dyDescent="0.75">
      <c r="A128" s="9" t="s">
        <v>176</v>
      </c>
      <c r="B128" s="9" t="s">
        <v>260</v>
      </c>
      <c r="C128" s="9" t="s">
        <v>161</v>
      </c>
      <c r="D128" s="9" t="s">
        <v>69</v>
      </c>
      <c r="E128" s="9" t="s">
        <v>39</v>
      </c>
      <c r="F128" s="9">
        <v>14</v>
      </c>
      <c r="G128" s="9">
        <v>9</v>
      </c>
      <c r="H128" s="9">
        <v>2014</v>
      </c>
      <c r="I128" s="13">
        <v>0.76041666666666663</v>
      </c>
      <c r="J128" s="9">
        <v>31.6258257</v>
      </c>
      <c r="K128" s="9">
        <v>-7.9891607999999996</v>
      </c>
      <c r="L128" s="9">
        <v>60230099999</v>
      </c>
      <c r="M128" s="9" t="s">
        <v>203</v>
      </c>
      <c r="N128" s="10">
        <v>4.93</v>
      </c>
      <c r="O128" s="10">
        <v>31</v>
      </c>
      <c r="P128" s="10">
        <v>12.4</v>
      </c>
      <c r="Q128" s="10">
        <v>2.1</v>
      </c>
      <c r="R128" s="10">
        <v>0.86851309078591099</v>
      </c>
      <c r="S128" s="10">
        <v>32.1</v>
      </c>
      <c r="T128" s="9">
        <v>0</v>
      </c>
      <c r="U128" s="11">
        <v>15</v>
      </c>
      <c r="V128" s="9">
        <v>1</v>
      </c>
      <c r="W128" s="11">
        <v>0</v>
      </c>
      <c r="X128" s="9">
        <v>29.9</v>
      </c>
      <c r="Y128" s="9">
        <v>27.2</v>
      </c>
      <c r="Z128" s="9">
        <v>22.4</v>
      </c>
      <c r="AA128" s="12">
        <v>5.481828703703704E-3</v>
      </c>
      <c r="AB128" s="12">
        <v>5.6674769999999998E-3</v>
      </c>
      <c r="AC128" s="12">
        <v>5.7081019999999996E-3</v>
      </c>
      <c r="AD128" s="12">
        <v>5.718519E-3</v>
      </c>
      <c r="AE128" s="12">
        <v>5.7554399999999997E-3</v>
      </c>
      <c r="AF128" s="12">
        <v>5.8501159999999998E-3</v>
      </c>
      <c r="AG128" s="12">
        <v>5.8907409999999997E-3</v>
      </c>
      <c r="AH128" s="12">
        <v>5.9017360000000003E-3</v>
      </c>
      <c r="AI128" s="12">
        <v>6.0196759999999998E-3</v>
      </c>
      <c r="AJ128" s="12">
        <v>6.1074069999999996E-3</v>
      </c>
      <c r="AK128" s="12"/>
      <c r="AL128" s="12"/>
    </row>
    <row r="129" spans="1:38" x14ac:dyDescent="0.75">
      <c r="A129" s="9" t="s">
        <v>176</v>
      </c>
      <c r="B129" s="9" t="s">
        <v>260</v>
      </c>
      <c r="C129" s="9" t="s">
        <v>162</v>
      </c>
      <c r="D129" s="9" t="s">
        <v>69</v>
      </c>
      <c r="E129" s="9" t="s">
        <v>39</v>
      </c>
      <c r="F129" s="9">
        <v>14</v>
      </c>
      <c r="G129" s="9">
        <v>9</v>
      </c>
      <c r="H129" s="9">
        <v>2014</v>
      </c>
      <c r="I129" s="13">
        <v>0.74305555555555547</v>
      </c>
      <c r="J129" s="9">
        <v>31.6258257</v>
      </c>
      <c r="K129" s="9">
        <v>-7.9891607999999996</v>
      </c>
      <c r="L129" s="9">
        <v>60230099999</v>
      </c>
      <c r="M129" s="9" t="s">
        <v>203</v>
      </c>
      <c r="N129" s="10">
        <v>4.93</v>
      </c>
      <c r="O129" s="10">
        <v>31</v>
      </c>
      <c r="P129" s="10">
        <v>12.4</v>
      </c>
      <c r="Q129" s="10">
        <v>2.1</v>
      </c>
      <c r="R129" s="10">
        <v>0.86851309078591099</v>
      </c>
      <c r="S129" s="10">
        <v>32.1</v>
      </c>
      <c r="T129" s="9">
        <v>0</v>
      </c>
      <c r="U129" s="11">
        <v>10</v>
      </c>
      <c r="V129" s="9">
        <v>1</v>
      </c>
      <c r="W129" s="11">
        <v>0</v>
      </c>
      <c r="X129" s="9">
        <v>29.9</v>
      </c>
      <c r="Y129" s="9">
        <v>27.2</v>
      </c>
      <c r="Z129" s="9">
        <v>22.4</v>
      </c>
      <c r="AA129" s="12">
        <v>6.236226851851853E-3</v>
      </c>
      <c r="AB129" s="12">
        <v>6.5446760000000001E-3</v>
      </c>
      <c r="AC129" s="12">
        <v>6.8364580000000001E-3</v>
      </c>
      <c r="AD129" s="12">
        <v>6.8471060000000004E-3</v>
      </c>
      <c r="AE129" s="12">
        <v>6.8893519999999996E-3</v>
      </c>
      <c r="AF129" s="12">
        <v>6.9017360000000003E-3</v>
      </c>
      <c r="AG129" s="12">
        <v>7.0326390000000003E-3</v>
      </c>
      <c r="AH129" s="12">
        <v>7.041088E-3</v>
      </c>
      <c r="AI129" s="12">
        <v>7.135532E-3</v>
      </c>
      <c r="AJ129" s="12">
        <v>7.720139E-3</v>
      </c>
      <c r="AK129" s="12"/>
      <c r="AL129" s="12"/>
    </row>
    <row r="130" spans="1:38" x14ac:dyDescent="0.75">
      <c r="A130" s="9" t="s">
        <v>175</v>
      </c>
      <c r="B130" s="9" t="s">
        <v>260</v>
      </c>
      <c r="C130" s="9" t="s">
        <v>161</v>
      </c>
      <c r="D130" s="9" t="s">
        <v>63</v>
      </c>
      <c r="E130" s="9" t="s">
        <v>43</v>
      </c>
      <c r="F130" s="9">
        <v>24</v>
      </c>
      <c r="G130" s="9">
        <v>8</v>
      </c>
      <c r="H130" s="9">
        <v>2015</v>
      </c>
      <c r="I130" s="13">
        <v>0.88541666666666663</v>
      </c>
      <c r="J130" s="9">
        <v>39.906216999999998</v>
      </c>
      <c r="K130" s="9">
        <v>116.39127499999999</v>
      </c>
      <c r="L130" s="9">
        <v>54511099999</v>
      </c>
      <c r="M130" s="9" t="s">
        <v>192</v>
      </c>
      <c r="N130" s="10">
        <v>25.38</v>
      </c>
      <c r="O130" s="10">
        <v>23.1</v>
      </c>
      <c r="P130" s="10">
        <v>16.399999999999999</v>
      </c>
      <c r="Q130" s="10">
        <v>1</v>
      </c>
      <c r="R130" s="10">
        <v>0.41357766227900522</v>
      </c>
      <c r="S130" s="10">
        <v>66.03</v>
      </c>
      <c r="T130" s="9">
        <v>4</v>
      </c>
      <c r="U130" s="11">
        <v>15</v>
      </c>
      <c r="V130" s="9">
        <v>8</v>
      </c>
      <c r="W130" s="11">
        <v>0</v>
      </c>
      <c r="X130" s="9">
        <v>23.2</v>
      </c>
      <c r="Y130" s="9">
        <v>24.4</v>
      </c>
      <c r="Z130" s="9">
        <v>19.600000000000001</v>
      </c>
      <c r="AA130" s="12">
        <v>5.481828703703704E-3</v>
      </c>
      <c r="AB130" s="12">
        <v>5.560532E-3</v>
      </c>
      <c r="AC130" s="12">
        <v>5.6861109999999998E-3</v>
      </c>
      <c r="AD130" s="12">
        <v>5.6988430000000003E-3</v>
      </c>
      <c r="AE130" s="12">
        <v>5.7006940000000001E-3</v>
      </c>
      <c r="AF130" s="12">
        <v>5.7016200000000001E-3</v>
      </c>
      <c r="AG130" s="12">
        <v>5.7221060000000002E-3</v>
      </c>
      <c r="AH130" s="12">
        <v>5.7346059999999997E-3</v>
      </c>
      <c r="AI130" s="12">
        <v>5.7607639999999998E-3</v>
      </c>
      <c r="AJ130" s="12">
        <v>5.7711810000000002E-3</v>
      </c>
      <c r="AK130" s="12">
        <v>5.8011570000000004E-3</v>
      </c>
      <c r="AL130" s="12">
        <v>5.844213E-3</v>
      </c>
    </row>
    <row r="131" spans="1:38" x14ac:dyDescent="0.75">
      <c r="A131" s="9" t="s">
        <v>175</v>
      </c>
      <c r="B131" s="9" t="s">
        <v>260</v>
      </c>
      <c r="C131" s="9" t="s">
        <v>162</v>
      </c>
      <c r="D131" s="9" t="s">
        <v>63</v>
      </c>
      <c r="E131" s="9" t="s">
        <v>43</v>
      </c>
      <c r="F131" s="9">
        <v>26</v>
      </c>
      <c r="G131" s="9">
        <v>8</v>
      </c>
      <c r="H131" s="9">
        <v>2015</v>
      </c>
      <c r="I131" s="13">
        <v>0.875</v>
      </c>
      <c r="J131" s="9">
        <v>39.906216999999998</v>
      </c>
      <c r="K131" s="9">
        <v>116.39127499999999</v>
      </c>
      <c r="L131" s="9">
        <v>54511099999</v>
      </c>
      <c r="M131" s="9" t="s">
        <v>192</v>
      </c>
      <c r="N131" s="10">
        <v>25.38</v>
      </c>
      <c r="O131" s="10">
        <v>22.3</v>
      </c>
      <c r="P131" s="10">
        <v>17.7</v>
      </c>
      <c r="Q131" s="10">
        <v>1</v>
      </c>
      <c r="R131" s="10">
        <v>0.41357766227900522</v>
      </c>
      <c r="S131" s="10">
        <v>75.25</v>
      </c>
      <c r="T131" s="9">
        <v>6</v>
      </c>
      <c r="U131" s="11">
        <v>0</v>
      </c>
      <c r="V131" s="9">
        <v>8</v>
      </c>
      <c r="W131" s="11">
        <v>0</v>
      </c>
      <c r="X131" s="9">
        <v>22.6</v>
      </c>
      <c r="Y131" s="9">
        <v>24.6</v>
      </c>
      <c r="Z131" s="9">
        <v>19.8</v>
      </c>
      <c r="AA131" s="12">
        <v>6.236226851851853E-3</v>
      </c>
      <c r="AB131" s="12">
        <v>6.3260419999999996E-3</v>
      </c>
      <c r="AC131" s="12">
        <v>6.4711810000000003E-3</v>
      </c>
      <c r="AD131" s="12">
        <v>6.4726849999999997E-3</v>
      </c>
      <c r="AE131" s="12">
        <v>6.4728010000000002E-3</v>
      </c>
      <c r="AF131" s="12">
        <v>6.4815970000000004E-3</v>
      </c>
      <c r="AG131" s="12">
        <v>6.5020829999999996E-3</v>
      </c>
      <c r="AH131" s="12">
        <v>6.5309030000000002E-3</v>
      </c>
      <c r="AI131" s="12">
        <v>6.5533559999999998E-3</v>
      </c>
      <c r="AJ131" s="12">
        <v>6.5930559999999999E-3</v>
      </c>
      <c r="AK131" s="12">
        <v>6.6094910000000003E-3</v>
      </c>
      <c r="AL131" s="12">
        <v>6.622106E-3</v>
      </c>
    </row>
    <row r="132" spans="1:38" x14ac:dyDescent="0.75">
      <c r="A132" s="9" t="s">
        <v>177</v>
      </c>
      <c r="B132" s="9" t="s">
        <v>260</v>
      </c>
      <c r="C132" s="9" t="s">
        <v>161</v>
      </c>
      <c r="D132" s="9" t="s">
        <v>24</v>
      </c>
      <c r="E132" s="9" t="s">
        <v>25</v>
      </c>
      <c r="F132" s="9">
        <v>9</v>
      </c>
      <c r="G132" s="9">
        <v>9</v>
      </c>
      <c r="H132" s="9">
        <v>2016</v>
      </c>
      <c r="I132" s="13">
        <v>0.89583333333333337</v>
      </c>
      <c r="J132" s="9">
        <v>50.843670899999999</v>
      </c>
      <c r="K132" s="9">
        <v>4.3674366899999999</v>
      </c>
      <c r="L132" s="9">
        <v>6447099999</v>
      </c>
      <c r="M132" s="9" t="s">
        <v>210</v>
      </c>
      <c r="N132" s="10">
        <v>5</v>
      </c>
      <c r="O132" s="10">
        <v>18</v>
      </c>
      <c r="P132" s="10">
        <v>12</v>
      </c>
      <c r="Q132" s="10">
        <v>1.6666693333344003</v>
      </c>
      <c r="R132" s="10">
        <v>0.68929720667254935</v>
      </c>
      <c r="S132" s="10">
        <v>67.992988151129808</v>
      </c>
      <c r="T132" s="9">
        <v>5</v>
      </c>
      <c r="U132" s="11">
        <v>30</v>
      </c>
      <c r="V132" s="9">
        <v>2</v>
      </c>
      <c r="W132" s="11">
        <v>306.13163000157709</v>
      </c>
      <c r="X132" s="9">
        <v>17.600000000000001</v>
      </c>
      <c r="Y132" s="9">
        <v>19.7</v>
      </c>
      <c r="Z132" s="9">
        <v>17.5</v>
      </c>
      <c r="AA132" s="12">
        <v>5.481828703703704E-3</v>
      </c>
      <c r="AB132" s="12">
        <v>5.4819444444444447E-3</v>
      </c>
      <c r="AC132" s="12">
        <v>5.598843E-3</v>
      </c>
      <c r="AD132" s="12">
        <v>5.6019679999999997E-3</v>
      </c>
      <c r="AE132" s="12">
        <v>5.649884E-3</v>
      </c>
      <c r="AF132" s="12">
        <v>5.6851849999999997E-3</v>
      </c>
      <c r="AG132" s="12">
        <v>5.7038189999999997E-3</v>
      </c>
      <c r="AH132" s="12">
        <v>5.7138889999999998E-3</v>
      </c>
      <c r="AI132" s="12">
        <v>5.7420140000000001E-3</v>
      </c>
      <c r="AJ132" s="12">
        <v>5.743171E-3</v>
      </c>
      <c r="AK132" s="12">
        <v>5.7766199999999997E-3</v>
      </c>
      <c r="AL132" s="12">
        <v>5.7969909999999996E-3</v>
      </c>
    </row>
    <row r="133" spans="1:38" x14ac:dyDescent="0.75">
      <c r="A133" s="9" t="s">
        <v>177</v>
      </c>
      <c r="B133" s="9" t="s">
        <v>260</v>
      </c>
      <c r="C133" s="9" t="s">
        <v>161</v>
      </c>
      <c r="D133" s="9" t="s">
        <v>38</v>
      </c>
      <c r="E133" s="9" t="s">
        <v>39</v>
      </c>
      <c r="F133" s="9">
        <v>22</v>
      </c>
      <c r="G133" s="9">
        <v>5</v>
      </c>
      <c r="H133" s="9">
        <v>2016</v>
      </c>
      <c r="I133" s="13">
        <v>0.73125000000000007</v>
      </c>
      <c r="J133" s="9">
        <v>34.022404999999999</v>
      </c>
      <c r="K133" s="9">
        <v>-6.834543</v>
      </c>
      <c r="L133" s="9">
        <v>60135099999</v>
      </c>
      <c r="M133" s="9" t="s">
        <v>207</v>
      </c>
      <c r="N133" s="10">
        <v>8.3000000000000007</v>
      </c>
      <c r="O133" s="10">
        <v>21</v>
      </c>
      <c r="P133" s="10">
        <v>15</v>
      </c>
      <c r="Q133" s="10">
        <v>5.7</v>
      </c>
      <c r="R133" s="10">
        <v>2.3573926749903298</v>
      </c>
      <c r="S133" s="10">
        <v>68.61</v>
      </c>
      <c r="T133" s="9">
        <v>5</v>
      </c>
      <c r="U133" s="11">
        <v>3</v>
      </c>
      <c r="V133" s="9">
        <v>1</v>
      </c>
      <c r="W133" s="11">
        <v>0</v>
      </c>
      <c r="X133" s="9">
        <v>20.9</v>
      </c>
      <c r="Y133" s="9">
        <v>22.6</v>
      </c>
      <c r="Z133" s="9">
        <v>18.100000000000001</v>
      </c>
      <c r="AA133" s="12">
        <v>5.481828703703704E-3</v>
      </c>
      <c r="AB133" s="12">
        <v>5.4819444444444447E-3</v>
      </c>
      <c r="AC133" s="12">
        <v>5.5876160000000001E-3</v>
      </c>
      <c r="AD133" s="12">
        <v>5.6006939999999998E-3</v>
      </c>
      <c r="AE133" s="12">
        <v>5.6982639999999998E-3</v>
      </c>
      <c r="AF133" s="12">
        <v>5.7618060000000004E-3</v>
      </c>
      <c r="AG133" s="12">
        <v>5.7694440000000003E-3</v>
      </c>
      <c r="AH133" s="12">
        <v>5.7790510000000003E-3</v>
      </c>
      <c r="AI133" s="12">
        <v>5.7917819999999997E-3</v>
      </c>
      <c r="AJ133" s="12">
        <v>5.8039349999999996E-3</v>
      </c>
      <c r="AK133" s="12">
        <v>5.8092589999999998E-3</v>
      </c>
      <c r="AL133" s="12">
        <v>5.8178240000000001E-3</v>
      </c>
    </row>
    <row r="134" spans="1:38" x14ac:dyDescent="0.75">
      <c r="A134" s="9" t="s">
        <v>158</v>
      </c>
      <c r="B134" s="9" t="s">
        <v>260</v>
      </c>
      <c r="C134" s="9" t="s">
        <v>161</v>
      </c>
      <c r="D134" s="9" t="s">
        <v>82</v>
      </c>
      <c r="E134" s="9" t="s">
        <v>83</v>
      </c>
      <c r="F134" s="9">
        <v>17</v>
      </c>
      <c r="G134" s="9">
        <v>8</v>
      </c>
      <c r="H134" s="9">
        <v>2016</v>
      </c>
      <c r="I134" s="13">
        <v>0.49652777777777773</v>
      </c>
      <c r="J134" s="9">
        <v>-22.911013000000001</v>
      </c>
      <c r="K134" s="9">
        <v>-43.209372000000002</v>
      </c>
      <c r="L134" s="9">
        <v>83755099999</v>
      </c>
      <c r="M134" s="9" t="s">
        <v>194</v>
      </c>
      <c r="N134" s="10">
        <v>4.7300000000000004</v>
      </c>
      <c r="O134" s="10">
        <v>25</v>
      </c>
      <c r="P134" s="10">
        <v>19</v>
      </c>
      <c r="Q134" s="10">
        <v>2.6</v>
      </c>
      <c r="R134" s="10">
        <v>1.0753019219254136</v>
      </c>
      <c r="S134" s="10">
        <v>69.400000000000006</v>
      </c>
      <c r="T134" s="9">
        <v>5</v>
      </c>
      <c r="U134" s="11">
        <v>5</v>
      </c>
      <c r="V134" s="9">
        <v>-3</v>
      </c>
      <c r="W134" s="11">
        <v>0</v>
      </c>
      <c r="X134" s="9">
        <v>25.4</v>
      </c>
      <c r="Y134" s="9">
        <v>26.8</v>
      </c>
      <c r="Z134" s="9">
        <v>21.9</v>
      </c>
      <c r="AA134" s="12">
        <v>5.481828703703704E-3</v>
      </c>
      <c r="AB134" s="12">
        <v>5.6193287037037036E-3</v>
      </c>
      <c r="AC134" s="12">
        <v>5.5935189999999999E-3</v>
      </c>
      <c r="AD134" s="12">
        <v>5.6050930000000002E-3</v>
      </c>
      <c r="AE134" s="12">
        <v>5.6888889999999999E-3</v>
      </c>
      <c r="AF134" s="12">
        <v>5.7216439999999997E-3</v>
      </c>
      <c r="AG134" s="12">
        <v>5.7494210000000002E-3</v>
      </c>
      <c r="AH134" s="12">
        <v>5.773032E-3</v>
      </c>
      <c r="AI134" s="12">
        <v>5.8187500000000001E-3</v>
      </c>
      <c r="AJ134" s="12">
        <v>5.8542819999999997E-3</v>
      </c>
      <c r="AK134" s="12">
        <v>5.8599539999999997E-3</v>
      </c>
      <c r="AL134" s="12">
        <v>5.9818290000000001E-3</v>
      </c>
    </row>
    <row r="135" spans="1:38" x14ac:dyDescent="0.75">
      <c r="A135" s="9" t="s">
        <v>158</v>
      </c>
      <c r="B135" s="9" t="s">
        <v>260</v>
      </c>
      <c r="C135" s="9" t="s">
        <v>162</v>
      </c>
      <c r="D135" s="9" t="s">
        <v>82</v>
      </c>
      <c r="E135" s="9" t="s">
        <v>83</v>
      </c>
      <c r="F135" s="9">
        <v>15</v>
      </c>
      <c r="G135" s="9">
        <v>8</v>
      </c>
      <c r="H135" s="9">
        <v>2016</v>
      </c>
      <c r="I135" s="13">
        <v>0.46875</v>
      </c>
      <c r="J135" s="9">
        <v>-22.911013000000001</v>
      </c>
      <c r="K135" s="9">
        <v>-43.209372000000002</v>
      </c>
      <c r="L135" s="9">
        <v>83755099999</v>
      </c>
      <c r="M135" s="9" t="s">
        <v>194</v>
      </c>
      <c r="N135" s="10">
        <v>4.7300000000000004</v>
      </c>
      <c r="O135" s="10">
        <v>22</v>
      </c>
      <c r="P135" s="10">
        <v>19</v>
      </c>
      <c r="Q135" s="10">
        <v>1.5</v>
      </c>
      <c r="R135" s="10">
        <v>0.6203664934185078</v>
      </c>
      <c r="S135" s="10">
        <v>83.13</v>
      </c>
      <c r="T135" s="9">
        <v>7</v>
      </c>
      <c r="U135" s="11">
        <v>15</v>
      </c>
      <c r="V135" s="9">
        <v>-3</v>
      </c>
      <c r="W135" s="11">
        <v>29.61546847537026</v>
      </c>
      <c r="X135" s="9">
        <v>22.4</v>
      </c>
      <c r="Y135" s="9">
        <v>25.1</v>
      </c>
      <c r="Z135" s="9">
        <v>20.5</v>
      </c>
      <c r="AA135" s="12">
        <v>6.236226851851853E-3</v>
      </c>
      <c r="AB135" s="12">
        <v>6.2362269999999996E-3</v>
      </c>
      <c r="AC135" s="12">
        <v>6.2471059999999997E-3</v>
      </c>
      <c r="AD135" s="12">
        <v>6.332407E-3</v>
      </c>
      <c r="AE135" s="12">
        <v>6.3383099999999998E-3</v>
      </c>
      <c r="AF135" s="12">
        <v>6.4357640000000001E-3</v>
      </c>
      <c r="AG135" s="12">
        <v>6.4484950000000003E-3</v>
      </c>
      <c r="AH135" s="12">
        <v>6.463079E-3</v>
      </c>
      <c r="AI135" s="12">
        <v>6.4858800000000003E-3</v>
      </c>
      <c r="AJ135" s="12">
        <v>6.4942130000000004E-3</v>
      </c>
      <c r="AK135" s="12">
        <v>6.495486E-3</v>
      </c>
      <c r="AL135" s="12">
        <v>6.5131939999999999E-3</v>
      </c>
    </row>
    <row r="136" spans="1:38" x14ac:dyDescent="0.75">
      <c r="A136" s="9" t="s">
        <v>177</v>
      </c>
      <c r="B136" s="9" t="s">
        <v>260</v>
      </c>
      <c r="C136" s="9" t="s">
        <v>162</v>
      </c>
      <c r="D136" s="9" t="s">
        <v>47</v>
      </c>
      <c r="E136" s="9" t="s">
        <v>32</v>
      </c>
      <c r="F136" s="9">
        <v>1</v>
      </c>
      <c r="G136" s="9">
        <v>9</v>
      </c>
      <c r="H136" s="9">
        <v>2016</v>
      </c>
      <c r="I136" s="13">
        <v>0.9</v>
      </c>
      <c r="J136" s="9">
        <v>47.374448899999997</v>
      </c>
      <c r="K136" s="9">
        <v>8.5410421999999997</v>
      </c>
      <c r="L136" s="9">
        <v>6660099999</v>
      </c>
      <c r="M136" s="9" t="s">
        <v>211</v>
      </c>
      <c r="N136" s="10">
        <v>2.17</v>
      </c>
      <c r="O136" s="10">
        <v>19.3</v>
      </c>
      <c r="P136" s="10">
        <v>12.2</v>
      </c>
      <c r="Q136" s="10">
        <v>1.5</v>
      </c>
      <c r="R136" s="10">
        <v>0.6203664934185078</v>
      </c>
      <c r="S136" s="10">
        <v>63.52</v>
      </c>
      <c r="T136" s="9">
        <v>4</v>
      </c>
      <c r="U136" s="11">
        <v>24</v>
      </c>
      <c r="V136" s="9">
        <v>2</v>
      </c>
      <c r="W136" s="11">
        <v>48.161858494338418</v>
      </c>
      <c r="X136" s="9">
        <v>18.899999999999999</v>
      </c>
      <c r="Y136" s="9">
        <v>20.5</v>
      </c>
      <c r="Z136" s="9">
        <v>16.2</v>
      </c>
      <c r="AA136" s="12">
        <v>6.1664351851851854E-3</v>
      </c>
      <c r="AB136" s="12">
        <v>6.3078703703703708E-3</v>
      </c>
      <c r="AC136" s="12">
        <v>6.3310190000000002E-3</v>
      </c>
      <c r="AD136" s="12">
        <v>6.3674769999999999E-3</v>
      </c>
      <c r="AE136" s="12">
        <v>6.4516199999999999E-3</v>
      </c>
      <c r="AF136" s="12">
        <v>6.4741900000000003E-3</v>
      </c>
      <c r="AG136" s="12">
        <v>6.5008100000000001E-3</v>
      </c>
      <c r="AH136" s="12">
        <v>6.5056710000000002E-3</v>
      </c>
      <c r="AI136" s="12">
        <v>6.5874999999999996E-3</v>
      </c>
      <c r="AJ136" s="12">
        <v>6.6238429999999999E-3</v>
      </c>
      <c r="AK136" s="12">
        <v>6.6331020000000001E-3</v>
      </c>
      <c r="AL136" s="12">
        <v>6.658565E-3</v>
      </c>
    </row>
    <row r="137" spans="1:38" x14ac:dyDescent="0.75">
      <c r="A137" s="9" t="s">
        <v>177</v>
      </c>
      <c r="B137" s="9" t="s">
        <v>260</v>
      </c>
      <c r="C137" s="9" t="s">
        <v>161</v>
      </c>
      <c r="D137" s="9" t="s">
        <v>24</v>
      </c>
      <c r="E137" s="9" t="s">
        <v>25</v>
      </c>
      <c r="F137" s="9">
        <v>1</v>
      </c>
      <c r="G137" s="9">
        <v>9</v>
      </c>
      <c r="H137" s="9">
        <v>2017</v>
      </c>
      <c r="I137" s="13">
        <v>0.875</v>
      </c>
      <c r="J137" s="9">
        <v>50.843670899999999</v>
      </c>
      <c r="K137" s="9">
        <v>4.3674366899999999</v>
      </c>
      <c r="L137" s="9">
        <v>6447099999</v>
      </c>
      <c r="M137" s="9" t="s">
        <v>210</v>
      </c>
      <c r="N137" s="10">
        <v>5</v>
      </c>
      <c r="O137" s="10">
        <v>11.9</v>
      </c>
      <c r="P137" s="10">
        <v>10.9</v>
      </c>
      <c r="Q137" s="10">
        <v>1</v>
      </c>
      <c r="R137" s="10">
        <v>0.41357766227900522</v>
      </c>
      <c r="S137" s="10">
        <v>93.6</v>
      </c>
      <c r="T137" s="9">
        <v>8</v>
      </c>
      <c r="U137" s="11">
        <v>0</v>
      </c>
      <c r="V137" s="9">
        <v>2</v>
      </c>
      <c r="W137" s="11">
        <v>1.3870822193165493</v>
      </c>
      <c r="X137" s="9">
        <v>11.6</v>
      </c>
      <c r="Y137" s="9">
        <v>15.8</v>
      </c>
      <c r="Z137" s="9">
        <v>10.8</v>
      </c>
      <c r="AA137" s="12">
        <v>5.481828703703704E-3</v>
      </c>
      <c r="AB137" s="12">
        <v>5.4819444444444447E-3</v>
      </c>
      <c r="AC137" s="12">
        <v>5.6103009999999998E-3</v>
      </c>
      <c r="AD137" s="12">
        <v>5.6114579999999997E-3</v>
      </c>
      <c r="AE137" s="12">
        <v>5.6910880000000004E-3</v>
      </c>
      <c r="AF137" s="12">
        <v>5.6936340000000004E-3</v>
      </c>
      <c r="AG137" s="12">
        <v>5.696759E-3</v>
      </c>
      <c r="AH137" s="12">
        <v>5.7067130000000004E-3</v>
      </c>
      <c r="AI137" s="12">
        <v>5.7675929999999997E-3</v>
      </c>
      <c r="AJ137" s="12">
        <v>5.7776620000000002E-3</v>
      </c>
      <c r="AK137" s="12">
        <v>5.8516200000000001E-3</v>
      </c>
      <c r="AL137" s="12">
        <v>5.8582180000000001E-3</v>
      </c>
    </row>
    <row r="138" spans="1:38" x14ac:dyDescent="0.75">
      <c r="A138" s="9" t="s">
        <v>177</v>
      </c>
      <c r="B138" s="9" t="s">
        <v>260</v>
      </c>
      <c r="C138" s="9" t="s">
        <v>162</v>
      </c>
      <c r="D138" s="9" t="s">
        <v>27</v>
      </c>
      <c r="E138" s="9" t="s">
        <v>28</v>
      </c>
      <c r="F138" s="9">
        <v>5</v>
      </c>
      <c r="G138" s="9">
        <v>5</v>
      </c>
      <c r="H138" s="9">
        <v>2017</v>
      </c>
      <c r="I138" s="13">
        <v>0.83680555555555547</v>
      </c>
      <c r="J138" s="9">
        <v>25.2856329</v>
      </c>
      <c r="K138" s="9">
        <v>51.5264162</v>
      </c>
      <c r="L138" s="9">
        <v>41170099999</v>
      </c>
      <c r="M138" s="9" t="s">
        <v>201</v>
      </c>
      <c r="N138" s="10">
        <v>4.74</v>
      </c>
      <c r="O138" s="10">
        <v>30</v>
      </c>
      <c r="P138" s="10">
        <v>23</v>
      </c>
      <c r="Q138" s="10">
        <v>2.1</v>
      </c>
      <c r="R138" s="10">
        <v>0.86851309078591099</v>
      </c>
      <c r="S138" s="10">
        <v>66.25</v>
      </c>
      <c r="T138" s="9">
        <v>4</v>
      </c>
      <c r="U138" s="11">
        <v>5</v>
      </c>
      <c r="V138" s="9">
        <v>3</v>
      </c>
      <c r="W138" s="11">
        <v>0</v>
      </c>
      <c r="X138" s="9">
        <v>34.200000000000003</v>
      </c>
      <c r="Y138" s="9">
        <v>32</v>
      </c>
      <c r="Z138" s="9">
        <v>26.3</v>
      </c>
      <c r="AA138" s="12">
        <v>6.1664351851851854E-3</v>
      </c>
      <c r="AB138" s="12">
        <v>6.3078703703703708E-3</v>
      </c>
      <c r="AC138" s="12">
        <v>6.2513890000000004E-3</v>
      </c>
      <c r="AD138" s="12">
        <v>6.2681710000000003E-3</v>
      </c>
      <c r="AE138" s="12">
        <v>6.2730319999999996E-3</v>
      </c>
      <c r="AF138" s="12">
        <v>6.3159720000000004E-3</v>
      </c>
      <c r="AG138" s="12">
        <v>6.4181710000000003E-3</v>
      </c>
      <c r="AH138" s="12">
        <v>6.4312500000000003E-3</v>
      </c>
      <c r="AI138" s="12">
        <v>6.4317130000000004E-3</v>
      </c>
      <c r="AJ138" s="12">
        <v>6.4732640000000003E-3</v>
      </c>
      <c r="AK138" s="12">
        <v>6.5737269999999997E-3</v>
      </c>
      <c r="AL138" s="12">
        <v>6.6021989999999996E-3</v>
      </c>
    </row>
    <row r="139" spans="1:38" x14ac:dyDescent="0.75">
      <c r="A139" s="9" t="s">
        <v>177</v>
      </c>
      <c r="B139" s="9" t="s">
        <v>260</v>
      </c>
      <c r="C139" s="9" t="s">
        <v>161</v>
      </c>
      <c r="D139" s="9" t="s">
        <v>33</v>
      </c>
      <c r="E139" s="9" t="s">
        <v>23</v>
      </c>
      <c r="F139" s="9">
        <v>8</v>
      </c>
      <c r="G139" s="9">
        <v>8</v>
      </c>
      <c r="H139" s="9">
        <v>2017</v>
      </c>
      <c r="I139" s="13">
        <v>0.88194444444444453</v>
      </c>
      <c r="J139" s="9">
        <v>51.507321900000001</v>
      </c>
      <c r="K139" s="9">
        <v>-0.12764739999999999</v>
      </c>
      <c r="L139" s="9">
        <v>3770099999</v>
      </c>
      <c r="M139" s="9" t="s">
        <v>193</v>
      </c>
      <c r="N139" s="10">
        <v>1.1100000000000001</v>
      </c>
      <c r="O139" s="10">
        <v>15</v>
      </c>
      <c r="P139" s="10">
        <v>11</v>
      </c>
      <c r="Q139" s="10">
        <v>5.2777862222256005</v>
      </c>
      <c r="R139" s="10">
        <v>2.1827744877964061</v>
      </c>
      <c r="S139" s="10">
        <v>77.006790443692552</v>
      </c>
      <c r="T139" s="9">
        <v>6</v>
      </c>
      <c r="U139" s="11">
        <v>10</v>
      </c>
      <c r="V139" s="9">
        <v>1</v>
      </c>
      <c r="W139" s="11">
        <v>0</v>
      </c>
      <c r="X139" s="9">
        <v>14.6</v>
      </c>
      <c r="Y139" s="9">
        <v>17.600000000000001</v>
      </c>
      <c r="Z139" s="9">
        <v>13</v>
      </c>
      <c r="AA139" s="12">
        <v>5.481828703703704E-3</v>
      </c>
      <c r="AB139" s="12">
        <v>5.4819444444444447E-3</v>
      </c>
      <c r="AC139" s="12">
        <v>5.7189809999999997E-3</v>
      </c>
      <c r="AD139" s="12">
        <v>5.7232639999999996E-3</v>
      </c>
      <c r="AE139" s="12">
        <v>5.7353009999999999E-3</v>
      </c>
      <c r="AF139" s="12">
        <v>5.7384259999999996E-3</v>
      </c>
      <c r="AG139" s="12">
        <v>5.7996530000000001E-3</v>
      </c>
      <c r="AH139" s="12">
        <v>5.8083329999999997E-3</v>
      </c>
      <c r="AI139" s="12">
        <v>5.8115739999999999E-3</v>
      </c>
      <c r="AJ139" s="12">
        <v>5.8219910000000003E-3</v>
      </c>
      <c r="AK139" s="12">
        <v>5.8481480000000001E-3</v>
      </c>
      <c r="AL139" s="12">
        <v>5.8557870000000003E-3</v>
      </c>
    </row>
    <row r="140" spans="1:38" x14ac:dyDescent="0.75">
      <c r="A140" s="9" t="s">
        <v>175</v>
      </c>
      <c r="B140" s="9" t="s">
        <v>260</v>
      </c>
      <c r="C140" s="9" t="s">
        <v>161</v>
      </c>
      <c r="D140" s="9" t="s">
        <v>270</v>
      </c>
      <c r="E140" s="9" t="s">
        <v>271</v>
      </c>
      <c r="F140" s="9">
        <v>8</v>
      </c>
      <c r="G140" s="9">
        <v>8</v>
      </c>
      <c r="H140" s="9">
        <v>2017</v>
      </c>
      <c r="I140" s="13">
        <v>0.85416666666666663</v>
      </c>
      <c r="J140" s="9">
        <v>51.507321900000001</v>
      </c>
      <c r="K140" s="9">
        <v>-0.12764739999999999</v>
      </c>
      <c r="L140" s="9">
        <v>3770099999</v>
      </c>
      <c r="M140" s="9" t="s">
        <v>193</v>
      </c>
      <c r="N140" s="10">
        <v>1.1100000000000001</v>
      </c>
      <c r="O140" s="10">
        <v>15.2</v>
      </c>
      <c r="P140" s="10">
        <v>11</v>
      </c>
      <c r="Q140" s="10">
        <v>5.0999999999999996</v>
      </c>
      <c r="R140" s="10">
        <v>2.1092460776229265</v>
      </c>
      <c r="S140" s="10">
        <v>76.023821515380888</v>
      </c>
      <c r="T140" s="9">
        <v>6</v>
      </c>
      <c r="U140" s="11">
        <v>30</v>
      </c>
      <c r="V140" s="9">
        <v>0</v>
      </c>
      <c r="W140" s="11">
        <v>0</v>
      </c>
      <c r="X140" s="9">
        <v>14.8</v>
      </c>
      <c r="Y140" s="9">
        <v>17.7</v>
      </c>
      <c r="Z140" s="9">
        <v>13.1</v>
      </c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 x14ac:dyDescent="0.75">
      <c r="A141" s="9" t="s">
        <v>177</v>
      </c>
      <c r="B141" s="9" t="s">
        <v>260</v>
      </c>
      <c r="C141" s="9" t="s">
        <v>162</v>
      </c>
      <c r="D141" s="9" t="s">
        <v>33</v>
      </c>
      <c r="E141" s="9" t="s">
        <v>23</v>
      </c>
      <c r="F141" s="9">
        <v>11</v>
      </c>
      <c r="G141" s="9">
        <v>8</v>
      </c>
      <c r="H141" s="9">
        <v>2017</v>
      </c>
      <c r="I141" s="13">
        <v>0.89236111111111116</v>
      </c>
      <c r="J141" s="9">
        <v>51.507321900000001</v>
      </c>
      <c r="K141" s="9">
        <v>-0.12764739999999999</v>
      </c>
      <c r="L141" s="9">
        <v>3770099999</v>
      </c>
      <c r="M141" s="9" t="s">
        <v>193</v>
      </c>
      <c r="N141" s="10">
        <v>1.1100000000000001</v>
      </c>
      <c r="O141" s="10">
        <v>18</v>
      </c>
      <c r="P141" s="10">
        <v>13</v>
      </c>
      <c r="Q141" s="10">
        <v>5.5555644444480015</v>
      </c>
      <c r="R141" s="10">
        <v>2.2976573555751649</v>
      </c>
      <c r="S141" s="10">
        <v>72.601177904069289</v>
      </c>
      <c r="T141" s="9">
        <v>5</v>
      </c>
      <c r="U141" s="11">
        <v>25</v>
      </c>
      <c r="V141" s="9">
        <v>1</v>
      </c>
      <c r="W141" s="11">
        <v>0</v>
      </c>
      <c r="X141" s="9">
        <v>17.8</v>
      </c>
      <c r="Y141" s="9">
        <v>20</v>
      </c>
      <c r="Z141" s="9">
        <v>15.6</v>
      </c>
      <c r="AA141" s="12">
        <v>6.1664351851851854E-3</v>
      </c>
      <c r="AB141" s="12">
        <v>6.2513890000000004E-3</v>
      </c>
      <c r="AC141" s="12">
        <v>6.2798610000000003E-3</v>
      </c>
      <c r="AD141" s="12">
        <v>6.2936340000000002E-3</v>
      </c>
      <c r="AE141" s="12">
        <v>6.2966439999999997E-3</v>
      </c>
      <c r="AF141" s="12">
        <v>6.3709489999999999E-3</v>
      </c>
      <c r="AG141" s="12">
        <v>6.4115739999999997E-3</v>
      </c>
      <c r="AH141" s="12">
        <v>6.4240740000000001E-3</v>
      </c>
      <c r="AI141" s="12">
        <v>6.5099540000000001E-3</v>
      </c>
      <c r="AJ141" s="12">
        <v>6.5123840000000004E-3</v>
      </c>
      <c r="AK141" s="12">
        <v>6.526273E-3</v>
      </c>
      <c r="AL141" s="12">
        <v>6.5465280000000002E-3</v>
      </c>
    </row>
    <row r="142" spans="1:38" x14ac:dyDescent="0.75">
      <c r="A142" s="9" t="s">
        <v>175</v>
      </c>
      <c r="B142" s="9" t="s">
        <v>260</v>
      </c>
      <c r="C142" s="9" t="s">
        <v>162</v>
      </c>
      <c r="D142" s="9" t="s">
        <v>270</v>
      </c>
      <c r="E142" s="9" t="s">
        <v>271</v>
      </c>
      <c r="F142" s="9">
        <v>11</v>
      </c>
      <c r="G142" s="9">
        <v>8</v>
      </c>
      <c r="H142" s="9">
        <v>2017</v>
      </c>
      <c r="I142" s="13">
        <v>0.89236111111111116</v>
      </c>
      <c r="J142" s="9">
        <v>51.507321900000001</v>
      </c>
      <c r="K142" s="9">
        <v>-0.12764739999999999</v>
      </c>
      <c r="L142" s="9">
        <v>3770099999</v>
      </c>
      <c r="M142" s="9" t="s">
        <v>193</v>
      </c>
      <c r="N142" s="10">
        <v>1.1100000000000001</v>
      </c>
      <c r="O142" s="10">
        <v>17</v>
      </c>
      <c r="P142" s="10">
        <v>13.7</v>
      </c>
      <c r="Q142" s="10">
        <v>6.2</v>
      </c>
      <c r="R142" s="10">
        <v>2.5641815061298323</v>
      </c>
      <c r="S142" s="10">
        <v>80.931769151333839</v>
      </c>
      <c r="T142" s="9">
        <v>7</v>
      </c>
      <c r="U142" s="11">
        <v>25</v>
      </c>
      <c r="V142" s="9">
        <v>0</v>
      </c>
      <c r="W142" s="11">
        <v>0</v>
      </c>
      <c r="X142" s="9">
        <v>16.899999999999999</v>
      </c>
      <c r="Y142" s="9">
        <v>19.7</v>
      </c>
      <c r="Z142" s="9">
        <v>15.3</v>
      </c>
      <c r="AA142" s="12">
        <v>6.168981481481481E-3</v>
      </c>
      <c r="AB142" s="12"/>
      <c r="AC142" s="12">
        <v>0.37706018518518519</v>
      </c>
      <c r="AD142" s="12">
        <v>0.37797453703703704</v>
      </c>
      <c r="AE142" s="12">
        <v>0.37781250000000005</v>
      </c>
      <c r="AF142" s="12"/>
      <c r="AG142" s="12"/>
      <c r="AH142" s="12"/>
      <c r="AI142" s="12"/>
      <c r="AJ142" s="12"/>
      <c r="AK142" s="12"/>
      <c r="AL142" s="12"/>
    </row>
    <row r="143" spans="1:38" x14ac:dyDescent="0.75">
      <c r="A143" s="9" t="s">
        <v>177</v>
      </c>
      <c r="B143" s="9" t="s">
        <v>260</v>
      </c>
      <c r="C143" s="9" t="s">
        <v>162</v>
      </c>
      <c r="D143" s="9" t="s">
        <v>34</v>
      </c>
      <c r="E143" s="9" t="s">
        <v>35</v>
      </c>
      <c r="F143" s="9">
        <v>15</v>
      </c>
      <c r="G143" s="9">
        <v>6</v>
      </c>
      <c r="H143" s="9">
        <v>2017</v>
      </c>
      <c r="I143" s="13">
        <v>0.86458333333333337</v>
      </c>
      <c r="J143" s="9">
        <v>59.913330100000003</v>
      </c>
      <c r="K143" s="9">
        <v>10.7389701</v>
      </c>
      <c r="L143" s="9">
        <v>1492099999</v>
      </c>
      <c r="M143" s="9" t="s">
        <v>214</v>
      </c>
      <c r="N143" s="10">
        <v>4.26</v>
      </c>
      <c r="O143" s="10">
        <v>15.5</v>
      </c>
      <c r="P143" s="10">
        <v>13</v>
      </c>
      <c r="Q143" s="10">
        <v>3</v>
      </c>
      <c r="R143" s="10">
        <v>1.2407329868370156</v>
      </c>
      <c r="S143" s="10">
        <v>85.07</v>
      </c>
      <c r="T143" s="9">
        <v>8</v>
      </c>
      <c r="U143" s="11">
        <v>15</v>
      </c>
      <c r="V143" s="9">
        <v>2</v>
      </c>
      <c r="W143" s="11">
        <v>55.552828800960398</v>
      </c>
      <c r="X143" s="9">
        <v>15.3</v>
      </c>
      <c r="Y143" s="9">
        <v>18.600000000000001</v>
      </c>
      <c r="Z143" s="9">
        <v>14.4</v>
      </c>
      <c r="AA143" s="12">
        <v>6.1664351851851854E-3</v>
      </c>
      <c r="AB143" s="12">
        <v>6.2513890000000004E-3</v>
      </c>
      <c r="AC143" s="12">
        <v>6.4498840000000003E-3</v>
      </c>
      <c r="AD143" s="12">
        <v>6.4506939999999999E-3</v>
      </c>
      <c r="AE143" s="12">
        <v>6.5005790000000003E-3</v>
      </c>
      <c r="AF143" s="12">
        <v>6.5488430000000004E-3</v>
      </c>
      <c r="AG143" s="12">
        <v>6.551505E-3</v>
      </c>
      <c r="AH143" s="12">
        <v>6.5842590000000003E-3</v>
      </c>
      <c r="AI143" s="12">
        <v>6.6185189999999998E-3</v>
      </c>
      <c r="AJ143" s="12">
        <v>6.6331020000000001E-3</v>
      </c>
      <c r="AK143" s="12">
        <v>6.6469909999999997E-3</v>
      </c>
      <c r="AL143" s="12">
        <v>6.8043979999999997E-3</v>
      </c>
    </row>
    <row r="144" spans="1:38" x14ac:dyDescent="0.75">
      <c r="A144" s="9" t="s">
        <v>177</v>
      </c>
      <c r="B144" s="9" t="s">
        <v>260</v>
      </c>
      <c r="C144" s="9" t="s">
        <v>162</v>
      </c>
      <c r="D144" s="9" t="s">
        <v>36</v>
      </c>
      <c r="E144" s="9" t="s">
        <v>37</v>
      </c>
      <c r="F144" s="9">
        <v>1</v>
      </c>
      <c r="G144" s="9">
        <v>7</v>
      </c>
      <c r="H144" s="9">
        <v>2017</v>
      </c>
      <c r="I144" s="13">
        <v>0.875</v>
      </c>
      <c r="J144" s="9">
        <v>48.856696900000003</v>
      </c>
      <c r="K144" s="9">
        <v>2.3514615999999999</v>
      </c>
      <c r="L144" s="9">
        <v>7156099999</v>
      </c>
      <c r="M144" s="9" t="s">
        <v>196</v>
      </c>
      <c r="N144" s="10">
        <v>4.6399999999999997</v>
      </c>
      <c r="O144" s="10">
        <v>18.399999999999999</v>
      </c>
      <c r="P144" s="10">
        <v>11.5</v>
      </c>
      <c r="Q144" s="10">
        <v>2.1</v>
      </c>
      <c r="R144" s="10">
        <v>0.86851309078591099</v>
      </c>
      <c r="S144" s="10">
        <v>64.16</v>
      </c>
      <c r="T144" s="9">
        <v>4</v>
      </c>
      <c r="U144" s="11">
        <v>0</v>
      </c>
      <c r="V144" s="9">
        <v>2</v>
      </c>
      <c r="W144" s="11">
        <v>198.54596389559759</v>
      </c>
      <c r="X144" s="9">
        <v>18</v>
      </c>
      <c r="Y144" s="9">
        <v>19.7</v>
      </c>
      <c r="Z144" s="9">
        <v>16.600000000000001</v>
      </c>
      <c r="AA144" s="12">
        <v>6.1664351851851854E-3</v>
      </c>
      <c r="AB144" s="12">
        <v>6.2513890000000004E-3</v>
      </c>
      <c r="AC144" s="12">
        <v>6.2695600000000004E-3</v>
      </c>
      <c r="AD144" s="12">
        <v>6.3194439999999996E-3</v>
      </c>
      <c r="AE144" s="12">
        <v>6.3372690000000004E-3</v>
      </c>
      <c r="AF144" s="12">
        <v>6.376736E-3</v>
      </c>
      <c r="AG144" s="12">
        <v>6.3782409999999998E-3</v>
      </c>
      <c r="AH144" s="12">
        <v>6.4033559999999998E-3</v>
      </c>
      <c r="AI144" s="12">
        <v>6.4858800000000003E-3</v>
      </c>
      <c r="AJ144" s="12">
        <v>6.5047450000000001E-3</v>
      </c>
      <c r="AK144" s="12">
        <v>6.5322920000000003E-3</v>
      </c>
      <c r="AL144" s="12">
        <v>6.5627309999999996E-3</v>
      </c>
    </row>
    <row r="145" spans="1:38" x14ac:dyDescent="0.75">
      <c r="A145" s="9" t="s">
        <v>177</v>
      </c>
      <c r="B145" s="9" t="s">
        <v>260</v>
      </c>
      <c r="C145" s="9" t="s">
        <v>161</v>
      </c>
      <c r="D145" s="9" t="s">
        <v>38</v>
      </c>
      <c r="E145" s="9" t="s">
        <v>39</v>
      </c>
      <c r="F145" s="9">
        <v>16</v>
      </c>
      <c r="G145" s="9">
        <v>7</v>
      </c>
      <c r="H145" s="9">
        <v>2017</v>
      </c>
      <c r="I145" s="13">
        <v>0.84722222222222221</v>
      </c>
      <c r="J145" s="9">
        <v>34.022404999999999</v>
      </c>
      <c r="K145" s="9">
        <v>-6.834543</v>
      </c>
      <c r="L145" s="9">
        <v>60135099999</v>
      </c>
      <c r="M145" s="9" t="s">
        <v>207</v>
      </c>
      <c r="N145" s="10">
        <v>8.3000000000000007</v>
      </c>
      <c r="O145" s="10">
        <v>24</v>
      </c>
      <c r="P145" s="10">
        <v>20</v>
      </c>
      <c r="Q145" s="10">
        <v>1</v>
      </c>
      <c r="R145" s="10">
        <v>0.41357766227900522</v>
      </c>
      <c r="S145" s="10">
        <v>78.39</v>
      </c>
      <c r="T145" s="9">
        <v>7</v>
      </c>
      <c r="U145" s="11">
        <v>10</v>
      </c>
      <c r="V145" s="9">
        <v>1</v>
      </c>
      <c r="W145" s="11">
        <v>0</v>
      </c>
      <c r="X145" s="9">
        <v>24.5</v>
      </c>
      <c r="Y145" s="9">
        <v>26.7</v>
      </c>
      <c r="Z145" s="9">
        <v>21.7</v>
      </c>
      <c r="AA145" s="12">
        <v>5.481828703703704E-3</v>
      </c>
      <c r="AB145" s="12">
        <v>5.4819444444444447E-3</v>
      </c>
      <c r="AC145" s="12">
        <v>5.6148150000000004E-3</v>
      </c>
      <c r="AD145" s="12">
        <v>5.6818290000000002E-3</v>
      </c>
      <c r="AE145" s="12">
        <v>5.6965280000000002E-3</v>
      </c>
      <c r="AF145" s="12">
        <v>5.7436340000000001E-3</v>
      </c>
      <c r="AG145" s="12">
        <v>5.7491900000000004E-3</v>
      </c>
      <c r="AH145" s="12">
        <v>5.7696759999999996E-3</v>
      </c>
      <c r="AI145" s="12">
        <v>5.8074069999999997E-3</v>
      </c>
      <c r="AJ145" s="12">
        <v>5.829514E-3</v>
      </c>
      <c r="AK145" s="12">
        <v>5.8800930000000003E-3</v>
      </c>
      <c r="AL145" s="12">
        <v>5.9290510000000003E-3</v>
      </c>
    </row>
    <row r="146" spans="1:38" x14ac:dyDescent="0.75">
      <c r="A146" s="9" t="s">
        <v>177</v>
      </c>
      <c r="B146" s="9" t="s">
        <v>260</v>
      </c>
      <c r="C146" s="9" t="s">
        <v>162</v>
      </c>
      <c r="D146" s="9" t="s">
        <v>38</v>
      </c>
      <c r="E146" s="9" t="s">
        <v>39</v>
      </c>
      <c r="F146" s="9">
        <v>16</v>
      </c>
      <c r="G146" s="9">
        <v>7</v>
      </c>
      <c r="H146" s="9">
        <v>2017</v>
      </c>
      <c r="I146" s="13">
        <v>0.81388888888888899</v>
      </c>
      <c r="J146" s="9">
        <v>34.022404999999999</v>
      </c>
      <c r="K146" s="9">
        <v>-6.834543</v>
      </c>
      <c r="L146" s="9">
        <v>60135099999</v>
      </c>
      <c r="M146" s="9" t="s">
        <v>207</v>
      </c>
      <c r="N146" s="10">
        <v>8.3000000000000007</v>
      </c>
      <c r="O146" s="10">
        <v>26</v>
      </c>
      <c r="P146" s="10">
        <v>20</v>
      </c>
      <c r="Q146" s="10">
        <v>1</v>
      </c>
      <c r="R146" s="10">
        <v>0.41357766227900522</v>
      </c>
      <c r="S146" s="10">
        <v>69.599999999999994</v>
      </c>
      <c r="T146" s="9">
        <v>5</v>
      </c>
      <c r="U146" s="11">
        <v>2</v>
      </c>
      <c r="V146" s="9">
        <v>1</v>
      </c>
      <c r="W146" s="11">
        <v>0</v>
      </c>
      <c r="X146" s="9">
        <v>26.5</v>
      </c>
      <c r="Y146" s="9">
        <v>27.9</v>
      </c>
      <c r="Z146" s="9">
        <v>22.8</v>
      </c>
      <c r="AA146" s="12">
        <v>6.1664351851851854E-3</v>
      </c>
      <c r="AB146" s="12">
        <v>6.2513890000000004E-3</v>
      </c>
      <c r="AC146" s="12">
        <v>6.4684030000000002E-3</v>
      </c>
      <c r="AD146" s="12">
        <v>6.4873839999999997E-3</v>
      </c>
      <c r="AE146" s="12">
        <v>6.527662E-3</v>
      </c>
      <c r="AF146" s="12">
        <v>6.5457179999999998E-3</v>
      </c>
      <c r="AG146" s="12">
        <v>6.5695600000000003E-3</v>
      </c>
      <c r="AH146" s="12">
        <v>6.7013890000000003E-3</v>
      </c>
      <c r="AI146" s="12">
        <v>6.7202549999999996E-3</v>
      </c>
      <c r="AJ146" s="12">
        <v>6.7222219999999999E-3</v>
      </c>
      <c r="AK146" s="12">
        <v>6.9724540000000003E-3</v>
      </c>
      <c r="AL146" s="12"/>
    </row>
    <row r="147" spans="1:38" x14ac:dyDescent="0.75">
      <c r="A147" s="9" t="s">
        <v>177</v>
      </c>
      <c r="B147" s="9" t="s">
        <v>260</v>
      </c>
      <c r="C147" s="9" t="s">
        <v>161</v>
      </c>
      <c r="D147" s="9" t="s">
        <v>40</v>
      </c>
      <c r="E147" s="9" t="s">
        <v>41</v>
      </c>
      <c r="F147" s="9">
        <v>8</v>
      </c>
      <c r="G147" s="9">
        <v>6</v>
      </c>
      <c r="H147" s="9">
        <v>2017</v>
      </c>
      <c r="I147" s="13">
        <v>0.84375</v>
      </c>
      <c r="J147" s="9">
        <v>41.893320299999999</v>
      </c>
      <c r="K147" s="9">
        <v>12.482932099999999</v>
      </c>
      <c r="L147" s="9">
        <v>16235099999</v>
      </c>
      <c r="M147" s="9" t="s">
        <v>212</v>
      </c>
      <c r="N147" s="10">
        <v>6.65</v>
      </c>
      <c r="O147" s="10">
        <v>24</v>
      </c>
      <c r="P147" s="10">
        <v>13</v>
      </c>
      <c r="Q147" s="10">
        <v>1.9444475555568004</v>
      </c>
      <c r="R147" s="10">
        <v>0.80418007445130768</v>
      </c>
      <c r="S147" s="10">
        <v>50.244669047319299</v>
      </c>
      <c r="T147" s="9">
        <v>1</v>
      </c>
      <c r="U147" s="11"/>
      <c r="V147" s="9">
        <v>2</v>
      </c>
      <c r="W147" s="11">
        <v>173.36354674825088</v>
      </c>
      <c r="X147" s="9">
        <v>23.8</v>
      </c>
      <c r="Y147" s="9">
        <v>23.4</v>
      </c>
      <c r="Z147" s="9">
        <v>20.100000000000001</v>
      </c>
      <c r="AA147" s="12">
        <v>5.481828703703704E-3</v>
      </c>
      <c r="AB147" s="12">
        <v>5.4819444444444447E-3</v>
      </c>
      <c r="AC147" s="12">
        <v>5.6091439999999999E-3</v>
      </c>
      <c r="AD147" s="12">
        <v>5.6153940000000001E-3</v>
      </c>
      <c r="AE147" s="12">
        <v>5.6462960000000003E-3</v>
      </c>
      <c r="AF147" s="12">
        <v>5.6524310000000003E-3</v>
      </c>
      <c r="AG147" s="12">
        <v>5.6854169999999999E-3</v>
      </c>
      <c r="AH147" s="12">
        <v>5.6923609999999999E-3</v>
      </c>
      <c r="AI147" s="12">
        <v>5.7190970000000002E-3</v>
      </c>
      <c r="AJ147" s="12">
        <v>5.7229170000000001E-3</v>
      </c>
      <c r="AK147" s="12">
        <v>5.723611E-3</v>
      </c>
      <c r="AL147" s="12">
        <v>5.7361110000000003E-3</v>
      </c>
    </row>
    <row r="148" spans="1:38" x14ac:dyDescent="0.75">
      <c r="A148" s="9" t="s">
        <v>177</v>
      </c>
      <c r="B148" s="9" t="s">
        <v>260</v>
      </c>
      <c r="C148" s="9" t="s">
        <v>161</v>
      </c>
      <c r="D148" s="9" t="s">
        <v>45</v>
      </c>
      <c r="E148" s="9" t="s">
        <v>46</v>
      </c>
      <c r="F148" s="9">
        <v>18</v>
      </c>
      <c r="G148" s="9">
        <v>6</v>
      </c>
      <c r="H148" s="9">
        <v>2017</v>
      </c>
      <c r="I148" s="13">
        <v>0.70277777777777783</v>
      </c>
      <c r="J148" s="9">
        <v>59.325117200000001</v>
      </c>
      <c r="K148" s="9">
        <v>18.0710935</v>
      </c>
      <c r="L148" s="9">
        <v>2484099999</v>
      </c>
      <c r="M148" s="9" t="s">
        <v>206</v>
      </c>
      <c r="N148" s="10">
        <v>2.78</v>
      </c>
      <c r="O148" s="10">
        <v>25</v>
      </c>
      <c r="P148" s="10">
        <v>12</v>
      </c>
      <c r="Q148" s="10">
        <v>8.6111248888944019</v>
      </c>
      <c r="R148" s="10">
        <v>3.5613689011415053</v>
      </c>
      <c r="S148" s="10">
        <v>44.32799533091508</v>
      </c>
      <c r="T148" s="9">
        <v>0</v>
      </c>
      <c r="U148" s="11">
        <v>8</v>
      </c>
      <c r="V148" s="9">
        <v>2</v>
      </c>
      <c r="W148" s="11">
        <v>638.52421338250576</v>
      </c>
      <c r="X148" s="9">
        <v>24.7</v>
      </c>
      <c r="Y148" s="9">
        <v>23.6</v>
      </c>
      <c r="Z148" s="9">
        <v>21.6</v>
      </c>
      <c r="AA148" s="12">
        <v>5.481828703703704E-3</v>
      </c>
      <c r="AB148" s="12">
        <v>5.4819444444444447E-3</v>
      </c>
      <c r="AC148" s="12">
        <v>5.7292819999999996E-3</v>
      </c>
      <c r="AD148" s="12">
        <v>5.7672449999999998E-3</v>
      </c>
      <c r="AE148" s="12">
        <v>5.809954E-3</v>
      </c>
      <c r="AF148" s="12">
        <v>5.8177080000000004E-3</v>
      </c>
      <c r="AG148" s="12">
        <v>5.8200229999999997E-3</v>
      </c>
      <c r="AH148" s="12">
        <v>5.832523E-3</v>
      </c>
      <c r="AI148" s="12">
        <v>5.8331019999999997E-3</v>
      </c>
      <c r="AJ148" s="12">
        <v>5.8854170000000004E-3</v>
      </c>
      <c r="AK148" s="12">
        <v>5.920023E-3</v>
      </c>
      <c r="AL148" s="12">
        <v>5.9635419999999996E-3</v>
      </c>
    </row>
    <row r="149" spans="1:38" x14ac:dyDescent="0.75">
      <c r="A149" s="9" t="s">
        <v>177</v>
      </c>
      <c r="B149" s="9" t="s">
        <v>260</v>
      </c>
      <c r="C149" s="9" t="s">
        <v>162</v>
      </c>
      <c r="D149" s="9" t="s">
        <v>47</v>
      </c>
      <c r="E149" s="9" t="s">
        <v>32</v>
      </c>
      <c r="F149" s="9">
        <v>24</v>
      </c>
      <c r="G149" s="9">
        <v>8</v>
      </c>
      <c r="H149" s="9">
        <v>2017</v>
      </c>
      <c r="I149" s="13">
        <v>0.85486111111111107</v>
      </c>
      <c r="J149" s="9">
        <v>47.374448899999997</v>
      </c>
      <c r="K149" s="9">
        <v>8.5410421999999997</v>
      </c>
      <c r="L149" s="9">
        <v>6660099999</v>
      </c>
      <c r="M149" s="9" t="s">
        <v>211</v>
      </c>
      <c r="N149" s="10">
        <v>2.17</v>
      </c>
      <c r="O149" s="10">
        <v>16</v>
      </c>
      <c r="P149" s="10">
        <v>15.2</v>
      </c>
      <c r="Q149" s="10">
        <v>1</v>
      </c>
      <c r="R149" s="10">
        <v>0.41357766227900522</v>
      </c>
      <c r="S149" s="10">
        <v>95.01</v>
      </c>
      <c r="T149" s="9">
        <v>8</v>
      </c>
      <c r="U149" s="11">
        <v>29</v>
      </c>
      <c r="V149" s="9">
        <v>2</v>
      </c>
      <c r="W149" s="11">
        <v>14.53425118243748</v>
      </c>
      <c r="X149" s="9">
        <v>16.100000000000001</v>
      </c>
      <c r="Y149" s="9">
        <v>19.8</v>
      </c>
      <c r="Z149" s="9">
        <v>15.2</v>
      </c>
      <c r="AA149" s="12">
        <v>6.1664351851851854E-3</v>
      </c>
      <c r="AB149" s="12">
        <v>6.2513890000000004E-3</v>
      </c>
      <c r="AC149" s="12">
        <v>6.195486E-3</v>
      </c>
      <c r="AD149" s="12">
        <v>6.2481480000000002E-3</v>
      </c>
      <c r="AE149" s="12">
        <v>6.3114579999999998E-3</v>
      </c>
      <c r="AF149" s="12">
        <v>6.4214119999999996E-3</v>
      </c>
      <c r="AG149" s="12">
        <v>6.4228009999999997E-3</v>
      </c>
      <c r="AH149" s="12">
        <v>6.4334489999999999E-3</v>
      </c>
      <c r="AI149" s="12">
        <v>6.4403940000000003E-3</v>
      </c>
      <c r="AJ149" s="12">
        <v>6.4532410000000002E-3</v>
      </c>
      <c r="AK149" s="12">
        <v>6.4923610000000003E-3</v>
      </c>
      <c r="AL149" s="12">
        <v>6.5833330000000002E-3</v>
      </c>
    </row>
    <row r="150" spans="1:38" x14ac:dyDescent="0.75">
      <c r="A150" s="9" t="s">
        <v>177</v>
      </c>
      <c r="B150" s="9" t="s">
        <v>260</v>
      </c>
      <c r="C150" s="9" t="s">
        <v>161</v>
      </c>
      <c r="D150" s="9" t="s">
        <v>22</v>
      </c>
      <c r="E150" s="9" t="s">
        <v>23</v>
      </c>
      <c r="F150" s="9">
        <v>18</v>
      </c>
      <c r="G150" s="9">
        <v>8</v>
      </c>
      <c r="H150" s="9">
        <v>2018</v>
      </c>
      <c r="I150" s="13">
        <v>0.60625000000000007</v>
      </c>
      <c r="J150" s="9">
        <v>52.479699199999999</v>
      </c>
      <c r="K150" s="9">
        <v>-1.9026911</v>
      </c>
      <c r="L150" s="9">
        <v>3534099999</v>
      </c>
      <c r="M150" s="9" t="s">
        <v>209</v>
      </c>
      <c r="N150" s="10">
        <v>10.86</v>
      </c>
      <c r="O150" s="10">
        <v>22</v>
      </c>
      <c r="P150" s="10">
        <v>14</v>
      </c>
      <c r="Q150" s="10">
        <v>5.0999999999999996</v>
      </c>
      <c r="R150" s="10">
        <v>2.1092460776229265</v>
      </c>
      <c r="S150" s="10">
        <v>60.51</v>
      </c>
      <c r="T150" s="9">
        <v>3</v>
      </c>
      <c r="U150" s="11">
        <v>13</v>
      </c>
      <c r="V150" s="9">
        <v>1</v>
      </c>
      <c r="W150" s="11">
        <v>164.83694264981219</v>
      </c>
      <c r="X150" s="9">
        <v>21.8</v>
      </c>
      <c r="Y150" s="9">
        <v>22.7</v>
      </c>
      <c r="Z150" s="9">
        <v>19</v>
      </c>
      <c r="AA150" s="12">
        <v>5.481828703703704E-3</v>
      </c>
      <c r="AB150" s="12">
        <v>5.4819444444444447E-3</v>
      </c>
      <c r="AC150" s="12">
        <v>5.7214120000000004E-3</v>
      </c>
      <c r="AD150" s="12">
        <v>5.7246529999999997E-3</v>
      </c>
      <c r="AE150" s="12">
        <v>5.7458329999999997E-3</v>
      </c>
      <c r="AF150" s="12">
        <v>5.7519679999999997E-3</v>
      </c>
      <c r="AG150" s="12">
        <v>5.7572919999999998E-3</v>
      </c>
      <c r="AH150" s="12">
        <v>5.8195599999999997E-3</v>
      </c>
      <c r="AI150" s="12">
        <v>5.829514E-3</v>
      </c>
      <c r="AJ150" s="12">
        <v>5.903241E-3</v>
      </c>
      <c r="AK150" s="12">
        <v>5.9413189999999996E-3</v>
      </c>
      <c r="AL150" s="12">
        <v>5.9583329999999997E-3</v>
      </c>
    </row>
    <row r="151" spans="1:38" x14ac:dyDescent="0.75">
      <c r="A151" s="9" t="s">
        <v>177</v>
      </c>
      <c r="B151" s="9" t="s">
        <v>260</v>
      </c>
      <c r="C151" s="9" t="s">
        <v>162</v>
      </c>
      <c r="D151" s="9" t="s">
        <v>24</v>
      </c>
      <c r="E151" s="9" t="s">
        <v>25</v>
      </c>
      <c r="F151" s="9">
        <v>31</v>
      </c>
      <c r="G151" s="9">
        <v>8</v>
      </c>
      <c r="H151" s="9">
        <v>2018</v>
      </c>
      <c r="I151" s="13">
        <v>0.84097222222222223</v>
      </c>
      <c r="J151" s="9">
        <v>50.843670899999999</v>
      </c>
      <c r="K151" s="9">
        <v>4.3674366899999999</v>
      </c>
      <c r="L151" s="9">
        <v>6447099999</v>
      </c>
      <c r="M151" s="9" t="s">
        <v>210</v>
      </c>
      <c r="N151" s="10">
        <v>5</v>
      </c>
      <c r="O151" s="10">
        <v>15.1</v>
      </c>
      <c r="P151" s="10">
        <v>3.4</v>
      </c>
      <c r="Q151" s="10">
        <v>2</v>
      </c>
      <c r="R151" s="10">
        <v>0.82715532455801044</v>
      </c>
      <c r="S151" s="10">
        <v>45.47</v>
      </c>
      <c r="T151" s="9">
        <v>2</v>
      </c>
      <c r="U151" s="11">
        <v>11</v>
      </c>
      <c r="V151" s="9">
        <v>2</v>
      </c>
      <c r="W151" s="11">
        <v>127.61004024939005</v>
      </c>
      <c r="X151" s="9">
        <v>13.9</v>
      </c>
      <c r="Y151" s="9">
        <v>15.6</v>
      </c>
      <c r="Z151" s="9">
        <v>11.5</v>
      </c>
      <c r="AA151" s="12">
        <v>6.0685185185185182E-3</v>
      </c>
      <c r="AB151" s="12">
        <v>6.0685185185185182E-3</v>
      </c>
      <c r="AC151" s="12">
        <v>6.1932869999999996E-3</v>
      </c>
      <c r="AD151" s="12">
        <v>6.2456020000000003E-3</v>
      </c>
      <c r="AE151" s="12">
        <v>6.2685190000000002E-3</v>
      </c>
      <c r="AF151" s="12">
        <v>6.3253470000000003E-3</v>
      </c>
      <c r="AG151" s="12">
        <v>6.3281250000000004E-3</v>
      </c>
      <c r="AH151" s="12">
        <v>6.3318289999999998E-3</v>
      </c>
      <c r="AI151" s="12">
        <v>6.4071759999999997E-3</v>
      </c>
      <c r="AJ151" s="12">
        <v>6.4130790000000003E-3</v>
      </c>
      <c r="AK151" s="12">
        <v>6.4180560000000001E-3</v>
      </c>
      <c r="AL151" s="12">
        <v>6.4476849999999999E-3</v>
      </c>
    </row>
    <row r="152" spans="1:38" x14ac:dyDescent="0.75">
      <c r="A152" s="9" t="s">
        <v>177</v>
      </c>
      <c r="B152" s="9" t="s">
        <v>260</v>
      </c>
      <c r="C152" s="9" t="s">
        <v>161</v>
      </c>
      <c r="D152" s="9" t="s">
        <v>29</v>
      </c>
      <c r="E152" s="9" t="s">
        <v>30</v>
      </c>
      <c r="F152" s="9">
        <v>26</v>
      </c>
      <c r="G152" s="9">
        <v>5</v>
      </c>
      <c r="H152" s="9">
        <v>2018</v>
      </c>
      <c r="I152" s="13">
        <v>0.55972222222222223</v>
      </c>
      <c r="J152" s="9">
        <v>44.050505399999999</v>
      </c>
      <c r="K152" s="9">
        <v>-123.09505</v>
      </c>
      <c r="L152" s="9">
        <v>72693024221</v>
      </c>
      <c r="M152" s="9" t="s">
        <v>213</v>
      </c>
      <c r="N152" s="10">
        <v>13.2</v>
      </c>
      <c r="O152" s="10">
        <v>7.2</v>
      </c>
      <c r="P152" s="10">
        <v>6.1</v>
      </c>
      <c r="Q152" s="10">
        <v>0</v>
      </c>
      <c r="R152" s="10">
        <v>0</v>
      </c>
      <c r="S152" s="10">
        <v>92.72</v>
      </c>
      <c r="T152" s="9">
        <v>9</v>
      </c>
      <c r="U152" s="11">
        <v>28</v>
      </c>
      <c r="V152" s="9">
        <v>-7</v>
      </c>
      <c r="W152" s="11">
        <v>0</v>
      </c>
      <c r="X152" s="9">
        <v>6.4</v>
      </c>
      <c r="Y152" s="9">
        <v>11.7</v>
      </c>
      <c r="Z152" s="9">
        <v>5.2</v>
      </c>
      <c r="AA152" s="12">
        <v>5.481828703703704E-3</v>
      </c>
      <c r="AB152" s="12">
        <v>5.4819444444444447E-3</v>
      </c>
      <c r="AC152" s="12">
        <v>5.6605320000000002E-3</v>
      </c>
      <c r="AD152" s="12">
        <v>5.6910880000000004E-3</v>
      </c>
      <c r="AE152" s="12">
        <v>5.6910880000000004E-3</v>
      </c>
      <c r="AF152" s="12">
        <v>5.7318289999999999E-3</v>
      </c>
      <c r="AG152" s="12">
        <v>5.7351850000000003E-3</v>
      </c>
      <c r="AH152" s="12">
        <v>5.7726849999999996E-3</v>
      </c>
      <c r="AI152" s="12">
        <v>5.8045140000000002E-3</v>
      </c>
      <c r="AJ152" s="12">
        <v>5.8243059999999996E-3</v>
      </c>
      <c r="AK152" s="12">
        <v>5.899306E-3</v>
      </c>
      <c r="AL152" s="12">
        <v>5.9416670000000003E-3</v>
      </c>
    </row>
    <row r="153" spans="1:38" x14ac:dyDescent="0.75">
      <c r="A153" s="9" t="s">
        <v>172</v>
      </c>
      <c r="B153" s="9" t="s">
        <v>260</v>
      </c>
      <c r="C153" s="9" t="s">
        <v>161</v>
      </c>
      <c r="D153" s="9" t="s">
        <v>150</v>
      </c>
      <c r="E153" s="9" t="s">
        <v>170</v>
      </c>
      <c r="F153" s="9">
        <v>13</v>
      </c>
      <c r="G153" s="9">
        <v>4</v>
      </c>
      <c r="H153" s="9">
        <v>2018</v>
      </c>
      <c r="I153" s="13">
        <v>0.8125</v>
      </c>
      <c r="J153" s="9">
        <v>-28.002372999999999</v>
      </c>
      <c r="K153" s="9">
        <v>153.41459800000001</v>
      </c>
      <c r="L153" s="9">
        <v>94580099999</v>
      </c>
      <c r="M153" s="9" t="s">
        <v>186</v>
      </c>
      <c r="N153" s="10">
        <v>7.89</v>
      </c>
      <c r="O153" s="10">
        <v>20.8</v>
      </c>
      <c r="P153" s="10">
        <v>20.100000000000001</v>
      </c>
      <c r="Q153" s="10">
        <v>2.6</v>
      </c>
      <c r="R153" s="10">
        <v>1.0753019219254136</v>
      </c>
      <c r="S153" s="10">
        <v>95.78</v>
      </c>
      <c r="T153" s="9">
        <v>8</v>
      </c>
      <c r="U153" s="11">
        <v>30</v>
      </c>
      <c r="V153" s="9">
        <v>10</v>
      </c>
      <c r="W153" s="11">
        <v>0</v>
      </c>
      <c r="X153" s="9">
        <v>21.4</v>
      </c>
      <c r="Y153" s="9">
        <v>25</v>
      </c>
      <c r="Z153" s="9">
        <v>20.2</v>
      </c>
      <c r="AA153" s="12">
        <v>5.481828703703704E-3</v>
      </c>
      <c r="AB153" s="14">
        <v>5.6763888888888879E-3</v>
      </c>
      <c r="AC153" s="14">
        <v>5.6722222222222217E-3</v>
      </c>
      <c r="AD153" s="14">
        <v>5.6784722222222228E-3</v>
      </c>
      <c r="AE153" s="14">
        <v>5.6972222222222224E-3</v>
      </c>
      <c r="AF153" s="14">
        <v>5.698263888888889E-3</v>
      </c>
      <c r="AG153" s="14">
        <v>5.7857638888888889E-3</v>
      </c>
      <c r="AH153" s="14">
        <v>5.950462962962963E-3</v>
      </c>
      <c r="AI153" s="14">
        <v>6.0187499999999998E-3</v>
      </c>
      <c r="AJ153" s="14">
        <v>6.115740740740741E-3</v>
      </c>
      <c r="AK153" s="14">
        <v>6.2287037037037042E-3</v>
      </c>
      <c r="AL153" s="14">
        <v>6.2861111111111104E-3</v>
      </c>
    </row>
    <row r="154" spans="1:38" x14ac:dyDescent="0.75">
      <c r="A154" s="9" t="s">
        <v>172</v>
      </c>
      <c r="B154" s="9" t="s">
        <v>260</v>
      </c>
      <c r="C154" s="9" t="s">
        <v>162</v>
      </c>
      <c r="D154" s="9" t="s">
        <v>150</v>
      </c>
      <c r="E154" s="9" t="s">
        <v>170</v>
      </c>
      <c r="F154" s="9">
        <v>11</v>
      </c>
      <c r="G154" s="9">
        <v>4</v>
      </c>
      <c r="H154" s="9">
        <v>2018</v>
      </c>
      <c r="I154" s="13">
        <v>0.82291666666666663</v>
      </c>
      <c r="J154" s="9">
        <v>-28.002372999999999</v>
      </c>
      <c r="K154" s="9">
        <v>153.41459800000001</v>
      </c>
      <c r="L154" s="9">
        <v>94580099999</v>
      </c>
      <c r="M154" s="9" t="s">
        <v>186</v>
      </c>
      <c r="N154" s="10">
        <v>7.89</v>
      </c>
      <c r="O154" s="10">
        <v>23.3</v>
      </c>
      <c r="P154" s="10">
        <v>15.4</v>
      </c>
      <c r="Q154" s="10">
        <v>5.0999999999999996</v>
      </c>
      <c r="R154" s="10">
        <v>2.1092460776229265</v>
      </c>
      <c r="S154" s="10">
        <v>61.21</v>
      </c>
      <c r="T154" s="9">
        <v>3</v>
      </c>
      <c r="U154" s="11">
        <v>15</v>
      </c>
      <c r="V154" s="9">
        <v>10</v>
      </c>
      <c r="W154" s="11">
        <v>0</v>
      </c>
      <c r="X154" s="9">
        <v>23.3</v>
      </c>
      <c r="Y154" s="9">
        <v>24</v>
      </c>
      <c r="Z154" s="9">
        <v>19.399999999999999</v>
      </c>
      <c r="AA154" s="12">
        <v>6.1664351851851854E-3</v>
      </c>
      <c r="AB154" s="14">
        <v>6.4758101851851851E-3</v>
      </c>
      <c r="AC154" s="14">
        <v>6.4930555555555549E-3</v>
      </c>
      <c r="AD154" s="14">
        <v>6.5116898148148148E-3</v>
      </c>
      <c r="AE154" s="14">
        <v>6.5479166666666672E-3</v>
      </c>
      <c r="AF154" s="14">
        <v>6.670023148148148E-3</v>
      </c>
      <c r="AG154" s="14">
        <v>6.7440972222222216E-3</v>
      </c>
      <c r="AH154" s="14">
        <v>6.7855324074074068E-3</v>
      </c>
      <c r="AI154" s="14">
        <v>6.7902777777777779E-3</v>
      </c>
      <c r="AJ154" s="14">
        <v>6.9319444444444446E-3</v>
      </c>
      <c r="AK154" s="14">
        <v>7.0901620370370372E-3</v>
      </c>
      <c r="AL154" s="14">
        <v>7.1958333333333327E-3</v>
      </c>
    </row>
    <row r="155" spans="1:38" x14ac:dyDescent="0.75">
      <c r="A155" s="9" t="s">
        <v>177</v>
      </c>
      <c r="B155" s="9" t="s">
        <v>260</v>
      </c>
      <c r="C155" s="9" t="s">
        <v>162</v>
      </c>
      <c r="D155" s="9" t="s">
        <v>34</v>
      </c>
      <c r="E155" s="9" t="s">
        <v>35</v>
      </c>
      <c r="F155" s="9">
        <v>7</v>
      </c>
      <c r="G155" s="9">
        <v>6</v>
      </c>
      <c r="H155" s="9">
        <v>2018</v>
      </c>
      <c r="I155" s="13">
        <v>0.84722222222222221</v>
      </c>
      <c r="J155" s="9">
        <v>59.913330100000003</v>
      </c>
      <c r="K155" s="9">
        <v>10.7389701</v>
      </c>
      <c r="L155" s="9">
        <v>1492099999</v>
      </c>
      <c r="M155" s="9" t="s">
        <v>214</v>
      </c>
      <c r="N155" s="10">
        <v>4.26</v>
      </c>
      <c r="O155" s="10">
        <v>21.1</v>
      </c>
      <c r="P155" s="10">
        <v>9.4</v>
      </c>
      <c r="Q155" s="10">
        <v>3</v>
      </c>
      <c r="R155" s="10">
        <v>1.2407329868370156</v>
      </c>
      <c r="S155" s="10">
        <v>47.19</v>
      </c>
      <c r="T155" s="9">
        <v>2</v>
      </c>
      <c r="U155" s="11">
        <v>20</v>
      </c>
      <c r="V155" s="9">
        <v>2</v>
      </c>
      <c r="W155" s="11">
        <v>264.20185139656797</v>
      </c>
      <c r="X155" s="9">
        <v>20.5</v>
      </c>
      <c r="Y155" s="9">
        <v>20.5</v>
      </c>
      <c r="Z155" s="9">
        <v>17.7</v>
      </c>
      <c r="AA155" s="12">
        <v>6.1664351851851854E-3</v>
      </c>
      <c r="AB155" s="12">
        <v>6.195486E-3</v>
      </c>
      <c r="AC155" s="12">
        <v>6.3614580000000004E-3</v>
      </c>
      <c r="AD155" s="12">
        <v>6.3622690000000003E-3</v>
      </c>
      <c r="AE155" s="12">
        <v>6.4452550000000004E-3</v>
      </c>
      <c r="AF155" s="12">
        <v>6.4912040000000004E-3</v>
      </c>
      <c r="AG155" s="12">
        <v>6.5200229999999998E-3</v>
      </c>
      <c r="AH155" s="12">
        <v>6.5712959999999999E-3</v>
      </c>
      <c r="AI155" s="12">
        <v>6.5965279999999999E-3</v>
      </c>
      <c r="AJ155" s="12">
        <v>6.7040509999999999E-3</v>
      </c>
      <c r="AK155" s="12">
        <v>6.7453699999999997E-3</v>
      </c>
      <c r="AL155" s="12">
        <v>6.9268519999999998E-3</v>
      </c>
    </row>
    <row r="156" spans="1:38" x14ac:dyDescent="0.75">
      <c r="A156" s="9" t="s">
        <v>176</v>
      </c>
      <c r="B156" s="9" t="s">
        <v>260</v>
      </c>
      <c r="C156" s="9" t="s">
        <v>161</v>
      </c>
      <c r="D156" s="9" t="s">
        <v>70</v>
      </c>
      <c r="E156" s="9" t="s">
        <v>71</v>
      </c>
      <c r="F156" s="9">
        <v>8</v>
      </c>
      <c r="G156" s="9">
        <v>9</v>
      </c>
      <c r="H156" s="9">
        <v>2018</v>
      </c>
      <c r="I156" s="13">
        <v>0.66597222222222219</v>
      </c>
      <c r="J156" s="9">
        <v>49.834913899999997</v>
      </c>
      <c r="K156" s="9">
        <v>18.282008399999999</v>
      </c>
      <c r="L156" s="9">
        <v>11782099999</v>
      </c>
      <c r="M156" s="9" t="s">
        <v>204</v>
      </c>
      <c r="N156" s="10">
        <v>19.690000000000001</v>
      </c>
      <c r="O156" s="10">
        <v>20.6</v>
      </c>
      <c r="P156" s="10">
        <v>13.7</v>
      </c>
      <c r="Q156" s="10">
        <v>1</v>
      </c>
      <c r="R156" s="10">
        <v>0.41357766227900522</v>
      </c>
      <c r="S156" s="10">
        <v>64.650000000000006</v>
      </c>
      <c r="T156" s="9">
        <v>4</v>
      </c>
      <c r="U156" s="11">
        <v>1</v>
      </c>
      <c r="V156" s="9">
        <v>2</v>
      </c>
      <c r="W156" s="11">
        <v>546.02569836839393</v>
      </c>
      <c r="X156" s="9">
        <v>20.399999999999999</v>
      </c>
      <c r="Y156" s="9">
        <v>21.8</v>
      </c>
      <c r="Z156" s="9">
        <v>22.5</v>
      </c>
      <c r="AA156" s="12">
        <v>5.481828703703704E-3</v>
      </c>
      <c r="AB156" s="12">
        <v>5.6674769999999998E-3</v>
      </c>
      <c r="AC156" s="12">
        <v>5.8165509999999997E-3</v>
      </c>
      <c r="AD156" s="12">
        <v>5.899306E-3</v>
      </c>
      <c r="AE156" s="12">
        <v>5.9362269999999996E-3</v>
      </c>
      <c r="AF156" s="12">
        <v>5.9462960000000002E-3</v>
      </c>
      <c r="AG156" s="12">
        <v>5.9837960000000004E-3</v>
      </c>
      <c r="AH156" s="12">
        <v>6.0265049999999997E-3</v>
      </c>
      <c r="AI156" s="12" t="s">
        <v>26</v>
      </c>
      <c r="AJ156" s="12"/>
      <c r="AK156" s="12"/>
      <c r="AL156" s="12"/>
    </row>
    <row r="157" spans="1:38" x14ac:dyDescent="0.75">
      <c r="A157" s="9" t="s">
        <v>176</v>
      </c>
      <c r="B157" s="9" t="s">
        <v>260</v>
      </c>
      <c r="C157" s="9" t="s">
        <v>162</v>
      </c>
      <c r="D157" s="9" t="s">
        <v>70</v>
      </c>
      <c r="E157" s="9" t="s">
        <v>71</v>
      </c>
      <c r="F157" s="9">
        <v>9</v>
      </c>
      <c r="G157" s="9">
        <v>9</v>
      </c>
      <c r="H157" s="9">
        <v>2018</v>
      </c>
      <c r="I157" s="13">
        <v>0.67361111111111116</v>
      </c>
      <c r="J157" s="9">
        <v>49.834913899999997</v>
      </c>
      <c r="K157" s="9">
        <v>18.282008399999999</v>
      </c>
      <c r="L157" s="9">
        <v>11782099999</v>
      </c>
      <c r="M157" s="9" t="s">
        <v>204</v>
      </c>
      <c r="N157" s="10">
        <v>19.690000000000001</v>
      </c>
      <c r="O157" s="10">
        <v>20.7</v>
      </c>
      <c r="P157" s="10">
        <v>9.6</v>
      </c>
      <c r="Q157" s="10">
        <v>2</v>
      </c>
      <c r="R157" s="10">
        <v>0.82715532455801044</v>
      </c>
      <c r="S157" s="10">
        <v>49.01</v>
      </c>
      <c r="T157" s="9">
        <v>2</v>
      </c>
      <c r="U157" s="11">
        <v>10</v>
      </c>
      <c r="V157" s="9">
        <v>2</v>
      </c>
      <c r="W157" s="11">
        <v>558.17373625775735</v>
      </c>
      <c r="X157" s="9">
        <v>20.100000000000001</v>
      </c>
      <c r="Y157" s="9">
        <v>20.399999999999999</v>
      </c>
      <c r="Z157" s="9">
        <v>20</v>
      </c>
      <c r="AA157" s="12">
        <v>6.0685185185185182E-3</v>
      </c>
      <c r="AB157" s="12">
        <v>6.5446760000000001E-3</v>
      </c>
      <c r="AC157" s="12">
        <v>6.3416669999999996E-3</v>
      </c>
      <c r="AD157" s="12">
        <v>6.426157E-3</v>
      </c>
      <c r="AE157" s="12">
        <v>6.4567130000000002E-3</v>
      </c>
      <c r="AF157" s="12">
        <v>6.742708E-3</v>
      </c>
      <c r="AG157" s="12">
        <v>6.8135419999999997E-3</v>
      </c>
      <c r="AH157" s="12">
        <v>6.8849540000000004E-3</v>
      </c>
      <c r="AI157" s="12">
        <v>6.9569439999999996E-3</v>
      </c>
      <c r="AJ157" s="12"/>
      <c r="AK157" s="12"/>
      <c r="AL157" s="12"/>
    </row>
    <row r="158" spans="1:38" x14ac:dyDescent="0.75">
      <c r="A158" s="9" t="s">
        <v>177</v>
      </c>
      <c r="B158" s="9" t="s">
        <v>260</v>
      </c>
      <c r="C158" s="9" t="s">
        <v>162</v>
      </c>
      <c r="D158" s="9" t="s">
        <v>36</v>
      </c>
      <c r="E158" s="9" t="s">
        <v>37</v>
      </c>
      <c r="F158" s="9">
        <v>30</v>
      </c>
      <c r="G158" s="9">
        <v>7</v>
      </c>
      <c r="H158" s="9">
        <v>2018</v>
      </c>
      <c r="I158" s="13">
        <v>0.84166666666666667</v>
      </c>
      <c r="J158" s="9">
        <v>48.856696900000003</v>
      </c>
      <c r="K158" s="9">
        <v>2.3514615999999999</v>
      </c>
      <c r="L158" s="9">
        <v>7156099999</v>
      </c>
      <c r="M158" s="9" t="s">
        <v>196</v>
      </c>
      <c r="N158" s="10">
        <v>4.6399999999999997</v>
      </c>
      <c r="O158" s="10">
        <v>24.6</v>
      </c>
      <c r="P158" s="10">
        <v>15.5</v>
      </c>
      <c r="Q158" s="10">
        <v>2.1</v>
      </c>
      <c r="R158" s="10">
        <v>0.86851309078591099</v>
      </c>
      <c r="S158" s="10">
        <v>56.98</v>
      </c>
      <c r="T158" s="9">
        <v>3</v>
      </c>
      <c r="U158" s="11">
        <v>12</v>
      </c>
      <c r="V158" s="9">
        <v>2</v>
      </c>
      <c r="W158" s="11">
        <v>293.85806084465048</v>
      </c>
      <c r="X158" s="9">
        <v>24.6</v>
      </c>
      <c r="Y158" s="9">
        <v>24.8</v>
      </c>
      <c r="Z158" s="9">
        <v>22.2</v>
      </c>
      <c r="AA158" s="12">
        <v>6.0685185185185182E-3</v>
      </c>
      <c r="AB158" s="12">
        <v>6.0685185185185182E-3</v>
      </c>
      <c r="AC158" s="12">
        <v>6.2425930000000003E-3</v>
      </c>
      <c r="AD158" s="12">
        <v>6.2710650000000001E-3</v>
      </c>
      <c r="AE158" s="12">
        <v>6.2946759999999999E-3</v>
      </c>
      <c r="AF158" s="12">
        <v>6.2982639999999996E-3</v>
      </c>
      <c r="AG158" s="12">
        <v>6.3974540000000003E-3</v>
      </c>
      <c r="AH158" s="12">
        <v>6.4476849999999999E-3</v>
      </c>
      <c r="AI158" s="12">
        <v>6.4508100000000004E-3</v>
      </c>
      <c r="AJ158" s="12">
        <v>6.4917819999999998E-3</v>
      </c>
      <c r="AK158" s="12">
        <v>6.5798610000000002E-3</v>
      </c>
      <c r="AL158" s="12">
        <v>6.7116900000000002E-3</v>
      </c>
    </row>
    <row r="159" spans="1:38" x14ac:dyDescent="0.75">
      <c r="A159" s="9" t="s">
        <v>177</v>
      </c>
      <c r="B159" s="9" t="s">
        <v>260</v>
      </c>
      <c r="C159" s="9" t="s">
        <v>161</v>
      </c>
      <c r="D159" s="9" t="s">
        <v>38</v>
      </c>
      <c r="E159" s="9" t="s">
        <v>39</v>
      </c>
      <c r="F159" s="9">
        <v>13</v>
      </c>
      <c r="G159" s="9">
        <v>7</v>
      </c>
      <c r="H159" s="9">
        <v>2018</v>
      </c>
      <c r="I159" s="13">
        <v>0.90694444444444444</v>
      </c>
      <c r="J159" s="9">
        <v>34.022404999999999</v>
      </c>
      <c r="K159" s="9">
        <v>-6.834543</v>
      </c>
      <c r="L159" s="9">
        <v>60135099999</v>
      </c>
      <c r="M159" s="9" t="s">
        <v>207</v>
      </c>
      <c r="N159" s="10">
        <v>8.3000000000000007</v>
      </c>
      <c r="O159" s="10">
        <v>20</v>
      </c>
      <c r="P159" s="10">
        <v>15</v>
      </c>
      <c r="Q159" s="10">
        <v>2.1</v>
      </c>
      <c r="R159" s="10">
        <v>0.86851309078591099</v>
      </c>
      <c r="S159" s="10">
        <v>72.97</v>
      </c>
      <c r="T159" s="9">
        <v>6</v>
      </c>
      <c r="U159" s="11">
        <v>14</v>
      </c>
      <c r="V159" s="9">
        <v>1</v>
      </c>
      <c r="W159" s="11">
        <v>0</v>
      </c>
      <c r="X159" s="9">
        <v>20</v>
      </c>
      <c r="Y159" s="9">
        <v>22</v>
      </c>
      <c r="Z159" s="9">
        <v>17.399999999999999</v>
      </c>
      <c r="AA159" s="12">
        <v>5.481828703703704E-3</v>
      </c>
      <c r="AB159" s="12">
        <v>5.4819444444444447E-3</v>
      </c>
      <c r="AC159" s="12">
        <v>5.6271990000000003E-3</v>
      </c>
      <c r="AD159" s="12">
        <v>5.6396989999999998E-3</v>
      </c>
      <c r="AE159" s="12">
        <v>5.666435E-3</v>
      </c>
      <c r="AF159" s="12">
        <v>5.696759E-3</v>
      </c>
      <c r="AG159" s="12">
        <v>5.7075229999999999E-3</v>
      </c>
      <c r="AH159" s="12">
        <v>5.7216439999999997E-3</v>
      </c>
      <c r="AI159" s="12">
        <v>5.7247690000000002E-3</v>
      </c>
      <c r="AJ159" s="12">
        <v>5.7619209999999997E-3</v>
      </c>
      <c r="AK159" s="12">
        <v>5.7789349999999998E-3</v>
      </c>
      <c r="AL159" s="12">
        <v>5.7870370000000001E-3</v>
      </c>
    </row>
    <row r="160" spans="1:38" x14ac:dyDescent="0.75">
      <c r="A160" s="9" t="s">
        <v>177</v>
      </c>
      <c r="B160" s="9" t="s">
        <v>260</v>
      </c>
      <c r="C160" s="9" t="s">
        <v>162</v>
      </c>
      <c r="D160" s="9" t="s">
        <v>40</v>
      </c>
      <c r="E160" s="9" t="s">
        <v>41</v>
      </c>
      <c r="F160" s="9">
        <v>31</v>
      </c>
      <c r="G160" s="9">
        <v>5</v>
      </c>
      <c r="H160" s="9">
        <v>2018</v>
      </c>
      <c r="I160" s="13">
        <v>0.84930555555555554</v>
      </c>
      <c r="J160" s="9">
        <v>41.893320299999999</v>
      </c>
      <c r="K160" s="9">
        <v>12.482932099999999</v>
      </c>
      <c r="L160" s="9">
        <v>16235099999</v>
      </c>
      <c r="M160" s="9" t="s">
        <v>212</v>
      </c>
      <c r="N160" s="10">
        <v>6.65</v>
      </c>
      <c r="O160" s="10">
        <v>25</v>
      </c>
      <c r="P160" s="10">
        <v>17</v>
      </c>
      <c r="Q160" s="10">
        <v>2.1</v>
      </c>
      <c r="R160" s="10">
        <v>0.86851309078591099</v>
      </c>
      <c r="S160" s="10">
        <v>61.21</v>
      </c>
      <c r="T160" s="9">
        <v>3</v>
      </c>
      <c r="U160" s="11">
        <v>153</v>
      </c>
      <c r="V160" s="9">
        <v>2</v>
      </c>
      <c r="W160" s="11">
        <v>130.06060036040898</v>
      </c>
      <c r="X160" s="9">
        <v>25.2</v>
      </c>
      <c r="Y160" s="9">
        <v>25.7</v>
      </c>
      <c r="Z160" s="9">
        <v>21.9</v>
      </c>
      <c r="AA160" s="12">
        <v>6.1664351851851854E-3</v>
      </c>
      <c r="AB160" s="12">
        <v>6.195486E-3</v>
      </c>
      <c r="AC160" s="12">
        <v>6.3074070000000001E-3</v>
      </c>
      <c r="AD160" s="12">
        <v>6.3094910000000004E-3</v>
      </c>
      <c r="AE160" s="12">
        <v>6.3329859999999997E-3</v>
      </c>
      <c r="AF160" s="12">
        <v>6.3440969999999999E-3</v>
      </c>
      <c r="AG160" s="12">
        <v>6.4334489999999999E-3</v>
      </c>
      <c r="AH160" s="12">
        <v>6.4395829999999996E-3</v>
      </c>
      <c r="AI160" s="12">
        <v>6.4634260000000004E-3</v>
      </c>
      <c r="AJ160" s="12">
        <v>6.4737270000000003E-3</v>
      </c>
      <c r="AK160" s="12">
        <v>6.50463E-3</v>
      </c>
      <c r="AL160" s="12">
        <v>6.6129630000000003E-3</v>
      </c>
    </row>
    <row r="161" spans="1:38" x14ac:dyDescent="0.75">
      <c r="A161" s="9" t="s">
        <v>177</v>
      </c>
      <c r="B161" s="9" t="s">
        <v>260</v>
      </c>
      <c r="C161" s="9" t="s">
        <v>161</v>
      </c>
      <c r="D161" s="9" t="s">
        <v>47</v>
      </c>
      <c r="E161" s="9" t="s">
        <v>32</v>
      </c>
      <c r="F161" s="9">
        <v>30</v>
      </c>
      <c r="G161" s="9">
        <v>8</v>
      </c>
      <c r="H161" s="9">
        <v>2018</v>
      </c>
      <c r="I161" s="13">
        <v>0.85</v>
      </c>
      <c r="J161" s="9">
        <v>47.374448899999997</v>
      </c>
      <c r="K161" s="9">
        <v>8.5410421999999997</v>
      </c>
      <c r="L161" s="9">
        <v>6660099999</v>
      </c>
      <c r="M161" s="9" t="s">
        <v>211</v>
      </c>
      <c r="N161" s="10">
        <v>2.17</v>
      </c>
      <c r="O161" s="10">
        <v>15.7</v>
      </c>
      <c r="P161" s="10">
        <v>11.7</v>
      </c>
      <c r="Q161" s="10">
        <v>0.5</v>
      </c>
      <c r="R161" s="10">
        <v>0.20678883113950261</v>
      </c>
      <c r="S161" s="10">
        <v>77.12</v>
      </c>
      <c r="T161" s="9">
        <v>6</v>
      </c>
      <c r="U161" s="11">
        <v>24</v>
      </c>
      <c r="V161" s="9">
        <v>2</v>
      </c>
      <c r="W161" s="11">
        <v>33.668148062878046</v>
      </c>
      <c r="X161" s="9">
        <v>15.3</v>
      </c>
      <c r="Y161" s="9">
        <v>18.2</v>
      </c>
      <c r="Z161" s="9">
        <v>13.7</v>
      </c>
      <c r="AA161" s="12">
        <v>5.481828703703704E-3</v>
      </c>
      <c r="AB161" s="12">
        <v>5.4819444444444447E-3</v>
      </c>
      <c r="AC161" s="12">
        <v>5.6730319999999997E-3</v>
      </c>
      <c r="AD161" s="12">
        <v>5.6734949999999998E-3</v>
      </c>
      <c r="AE161" s="12">
        <v>5.7085649999999996E-3</v>
      </c>
      <c r="AF161" s="12">
        <v>5.7390050000000001E-3</v>
      </c>
      <c r="AG161" s="12">
        <v>5.7840280000000001E-3</v>
      </c>
      <c r="AH161" s="12">
        <v>5.8287039999999997E-3</v>
      </c>
      <c r="AI161" s="12">
        <v>5.8569440000000002E-3</v>
      </c>
      <c r="AJ161" s="12">
        <v>5.8701389999999999E-3</v>
      </c>
      <c r="AK161" s="12">
        <v>5.8718750000000004E-3</v>
      </c>
      <c r="AL161" s="12">
        <v>5.8875000000000004E-3</v>
      </c>
    </row>
    <row r="162" spans="1:38" x14ac:dyDescent="0.75">
      <c r="A162" s="9" t="s">
        <v>177</v>
      </c>
      <c r="B162" s="9" t="s">
        <v>260</v>
      </c>
      <c r="C162" s="9" t="s">
        <v>162</v>
      </c>
      <c r="D162" s="9" t="s">
        <v>22</v>
      </c>
      <c r="E162" s="9" t="s">
        <v>23</v>
      </c>
      <c r="F162" s="9">
        <v>18</v>
      </c>
      <c r="G162" s="9">
        <v>8</v>
      </c>
      <c r="H162" s="9">
        <v>2019</v>
      </c>
      <c r="I162" s="13">
        <v>0.62152777777777779</v>
      </c>
      <c r="J162" s="9">
        <v>52.479699199999999</v>
      </c>
      <c r="K162" s="9">
        <v>-1.9026911</v>
      </c>
      <c r="L162" s="9">
        <v>3534099999</v>
      </c>
      <c r="M162" s="9" t="s">
        <v>209</v>
      </c>
      <c r="N162" s="10">
        <v>10.86</v>
      </c>
      <c r="O162" s="10">
        <v>19</v>
      </c>
      <c r="P162" s="10">
        <v>8</v>
      </c>
      <c r="Q162" s="10">
        <v>6.2</v>
      </c>
      <c r="R162" s="10">
        <v>2.5641815061298323</v>
      </c>
      <c r="S162" s="10">
        <v>48.87</v>
      </c>
      <c r="T162" s="9">
        <v>2</v>
      </c>
      <c r="U162" s="11">
        <v>5</v>
      </c>
      <c r="V162" s="9">
        <v>1</v>
      </c>
      <c r="W162" s="11">
        <v>107.61006854909841</v>
      </c>
      <c r="X162" s="9">
        <v>18.2</v>
      </c>
      <c r="Y162" s="9">
        <v>18.899999999999999</v>
      </c>
      <c r="Z162" s="9">
        <v>14.8</v>
      </c>
      <c r="AA162" s="12">
        <v>6.0685185185185182E-3</v>
      </c>
      <c r="AB162" s="12">
        <v>6.0685185185185182E-3</v>
      </c>
      <c r="AC162" s="12">
        <v>6.314236E-3</v>
      </c>
      <c r="AD162" s="12">
        <v>6.3282410000000001E-3</v>
      </c>
      <c r="AE162" s="12">
        <v>6.3336809999999999E-3</v>
      </c>
      <c r="AF162" s="12">
        <v>6.3339119999999997E-3</v>
      </c>
      <c r="AG162" s="12">
        <v>6.3740740000000004E-3</v>
      </c>
      <c r="AH162" s="12">
        <v>6.4878469999999997E-3</v>
      </c>
      <c r="AI162" s="12">
        <v>6.4893520000000003E-3</v>
      </c>
      <c r="AJ162" s="12">
        <v>6.5126159999999997E-3</v>
      </c>
      <c r="AK162" s="12">
        <v>6.5620369999999997E-3</v>
      </c>
      <c r="AL162" s="12">
        <v>6.5686340000000003E-3</v>
      </c>
    </row>
    <row r="163" spans="1:38" x14ac:dyDescent="0.75">
      <c r="A163" s="9" t="s">
        <v>177</v>
      </c>
      <c r="B163" s="9" t="s">
        <v>260</v>
      </c>
      <c r="C163" s="9" t="s">
        <v>161</v>
      </c>
      <c r="D163" s="9" t="s">
        <v>24</v>
      </c>
      <c r="E163" s="9" t="s">
        <v>25</v>
      </c>
      <c r="F163" s="9">
        <v>6</v>
      </c>
      <c r="G163" s="9">
        <v>9</v>
      </c>
      <c r="H163" s="9">
        <v>2019</v>
      </c>
      <c r="I163" s="13">
        <v>0.84722222222222221</v>
      </c>
      <c r="J163" s="9">
        <v>50.843670899999999</v>
      </c>
      <c r="K163" s="9">
        <v>4.3674366899999999</v>
      </c>
      <c r="L163" s="9">
        <v>6447099999</v>
      </c>
      <c r="M163" s="9" t="s">
        <v>210</v>
      </c>
      <c r="N163" s="10">
        <v>5</v>
      </c>
      <c r="O163" s="10">
        <v>14.6</v>
      </c>
      <c r="P163" s="10">
        <v>14.6</v>
      </c>
      <c r="Q163" s="10">
        <v>2</v>
      </c>
      <c r="R163" s="10">
        <v>0.82715532455801044</v>
      </c>
      <c r="S163" s="10">
        <v>100</v>
      </c>
      <c r="T163" s="9">
        <v>8</v>
      </c>
      <c r="U163" s="11">
        <v>20</v>
      </c>
      <c r="V163" s="9">
        <v>2</v>
      </c>
      <c r="W163" s="11">
        <v>16.60354398828661</v>
      </c>
      <c r="X163" s="9">
        <v>14.7</v>
      </c>
      <c r="Y163" s="9">
        <v>18.8</v>
      </c>
      <c r="Z163" s="9">
        <v>14.3</v>
      </c>
      <c r="AA163" s="12">
        <v>5.481828703703704E-3</v>
      </c>
      <c r="AB163" s="12">
        <v>5.4819444444444447E-3</v>
      </c>
      <c r="AC163" s="12">
        <v>5.635648E-3</v>
      </c>
      <c r="AD163" s="12">
        <v>5.6375000000000001E-3</v>
      </c>
      <c r="AE163" s="12">
        <v>5.6442130000000004E-3</v>
      </c>
      <c r="AF163" s="12">
        <v>5.6800929999999998E-3</v>
      </c>
      <c r="AG163" s="12">
        <v>5.7164349999999997E-3</v>
      </c>
      <c r="AH163" s="12">
        <v>5.723611E-3</v>
      </c>
      <c r="AI163" s="12">
        <v>5.7237269999999996E-3</v>
      </c>
      <c r="AJ163" s="12">
        <v>5.7353009999999999E-3</v>
      </c>
      <c r="AK163" s="12">
        <v>5.7474539999999999E-3</v>
      </c>
      <c r="AL163" s="12">
        <v>5.7476849999999998E-3</v>
      </c>
    </row>
    <row r="164" spans="1:38" x14ac:dyDescent="0.75">
      <c r="A164" s="9" t="s">
        <v>177</v>
      </c>
      <c r="B164" s="9" t="s">
        <v>260</v>
      </c>
      <c r="C164" s="9" t="s">
        <v>161</v>
      </c>
      <c r="D164" s="9" t="s">
        <v>27</v>
      </c>
      <c r="E164" s="9" t="s">
        <v>28</v>
      </c>
      <c r="F164" s="9">
        <v>3</v>
      </c>
      <c r="G164" s="9">
        <v>5</v>
      </c>
      <c r="H164" s="9">
        <v>2019</v>
      </c>
      <c r="I164" s="13">
        <v>0.81736111111111109</v>
      </c>
      <c r="J164" s="9">
        <v>25.2856329</v>
      </c>
      <c r="K164" s="9">
        <v>51.5264162</v>
      </c>
      <c r="L164" s="9">
        <v>41170099999</v>
      </c>
      <c r="M164" s="9" t="s">
        <v>201</v>
      </c>
      <c r="N164" s="10">
        <v>4.74</v>
      </c>
      <c r="O164" s="10">
        <v>29</v>
      </c>
      <c r="P164" s="10">
        <v>10</v>
      </c>
      <c r="Q164" s="10">
        <v>1</v>
      </c>
      <c r="R164" s="10">
        <v>0.41357766227900522</v>
      </c>
      <c r="S164" s="10">
        <v>30.71</v>
      </c>
      <c r="T164" s="9">
        <v>0</v>
      </c>
      <c r="U164" s="11">
        <v>23</v>
      </c>
      <c r="V164" s="9">
        <v>3</v>
      </c>
      <c r="W164" s="11">
        <v>0</v>
      </c>
      <c r="X164" s="9">
        <v>27.9</v>
      </c>
      <c r="Y164" s="9">
        <v>25.2</v>
      </c>
      <c r="Z164" s="9">
        <v>20.5</v>
      </c>
      <c r="AA164" s="12">
        <v>5.481828703703704E-3</v>
      </c>
      <c r="AB164" s="12">
        <v>5.4819444444444447E-3</v>
      </c>
      <c r="AC164" s="12">
        <v>5.6391200000000001E-3</v>
      </c>
      <c r="AD164" s="12">
        <v>5.6528940000000003E-3</v>
      </c>
      <c r="AE164" s="12">
        <v>5.6552080000000001E-3</v>
      </c>
      <c r="AF164" s="12">
        <v>5.677662E-3</v>
      </c>
      <c r="AG164" s="12">
        <v>5.6993060000000003E-3</v>
      </c>
      <c r="AH164" s="12">
        <v>5.7128470000000001E-3</v>
      </c>
      <c r="AI164" s="12">
        <v>5.74838E-3</v>
      </c>
      <c r="AJ164" s="12">
        <v>5.7820600000000003E-3</v>
      </c>
      <c r="AK164" s="12">
        <v>5.8057869999999998E-3</v>
      </c>
      <c r="AL164" s="12">
        <v>5.8063660000000003E-3</v>
      </c>
    </row>
    <row r="165" spans="1:38" x14ac:dyDescent="0.75">
      <c r="A165" s="9" t="s">
        <v>175</v>
      </c>
      <c r="B165" s="9" t="s">
        <v>260</v>
      </c>
      <c r="C165" s="9" t="s">
        <v>161</v>
      </c>
      <c r="D165" s="9" t="s">
        <v>27</v>
      </c>
      <c r="E165" s="9" t="s">
        <v>28</v>
      </c>
      <c r="F165" s="9">
        <v>4</v>
      </c>
      <c r="G165" s="9">
        <v>10</v>
      </c>
      <c r="H165" s="9">
        <v>2019</v>
      </c>
      <c r="I165" s="13">
        <v>0.90625</v>
      </c>
      <c r="J165" s="9">
        <v>25.2856329</v>
      </c>
      <c r="K165" s="9">
        <v>51.5264162</v>
      </c>
      <c r="L165" s="9">
        <v>41170099999</v>
      </c>
      <c r="M165" s="9" t="s">
        <v>201</v>
      </c>
      <c r="N165" s="10">
        <v>4.74</v>
      </c>
      <c r="O165" s="10">
        <v>32</v>
      </c>
      <c r="P165" s="10">
        <v>28</v>
      </c>
      <c r="Q165" s="10">
        <v>4.0999999999999996</v>
      </c>
      <c r="R165" s="10">
        <v>1.6956684153439212</v>
      </c>
      <c r="S165" s="10">
        <v>79.52</v>
      </c>
      <c r="T165" s="9">
        <v>7</v>
      </c>
      <c r="U165" s="11">
        <v>15</v>
      </c>
      <c r="V165" s="9">
        <v>3</v>
      </c>
      <c r="W165" s="11">
        <v>0</v>
      </c>
      <c r="X165" s="9">
        <v>44.2</v>
      </c>
      <c r="Y165" s="9">
        <v>36.9</v>
      </c>
      <c r="Z165" s="9">
        <v>29.8</v>
      </c>
      <c r="AA165" s="12">
        <v>5.481828703703704E-3</v>
      </c>
      <c r="AB165" s="12">
        <v>5.560532E-3</v>
      </c>
      <c r="AC165" s="12">
        <v>5.5711809999999997E-3</v>
      </c>
      <c r="AD165" s="12">
        <v>5.5712959999999999E-3</v>
      </c>
      <c r="AE165" s="12">
        <v>5.5990739999999999E-3</v>
      </c>
      <c r="AF165" s="12">
        <v>5.6158559999999998E-3</v>
      </c>
      <c r="AG165" s="12">
        <v>5.616088E-3</v>
      </c>
      <c r="AH165" s="12">
        <v>5.6365740740740742E-3</v>
      </c>
      <c r="AI165" s="12">
        <v>5.6597222222222222E-3</v>
      </c>
      <c r="AJ165" s="12">
        <v>5.6597222222222222E-3</v>
      </c>
      <c r="AK165" s="12">
        <v>5.6828703703703702E-3</v>
      </c>
      <c r="AL165" s="12">
        <v>5.684606E-3</v>
      </c>
    </row>
    <row r="166" spans="1:38" x14ac:dyDescent="0.75">
      <c r="A166" s="9" t="s">
        <v>175</v>
      </c>
      <c r="B166" s="9" t="s">
        <v>260</v>
      </c>
      <c r="C166" s="9" t="s">
        <v>162</v>
      </c>
      <c r="D166" s="9" t="s">
        <v>27</v>
      </c>
      <c r="E166" s="9" t="s">
        <v>28</v>
      </c>
      <c r="F166" s="9">
        <v>30</v>
      </c>
      <c r="G166" s="9">
        <v>9</v>
      </c>
      <c r="H166" s="9">
        <v>2019</v>
      </c>
      <c r="I166" s="13">
        <v>0.90972222222222221</v>
      </c>
      <c r="J166" s="9">
        <v>25.2856329</v>
      </c>
      <c r="K166" s="9">
        <v>51.5264162</v>
      </c>
      <c r="L166" s="9">
        <v>41170099999</v>
      </c>
      <c r="M166" s="9" t="s">
        <v>201</v>
      </c>
      <c r="N166" s="10">
        <v>4.74</v>
      </c>
      <c r="O166" s="10">
        <v>31.6</v>
      </c>
      <c r="P166" s="10">
        <v>25.4</v>
      </c>
      <c r="Q166" s="10">
        <v>0.5</v>
      </c>
      <c r="R166" s="10">
        <v>0.20678883113950261</v>
      </c>
      <c r="S166" s="10">
        <v>69.819999999999993</v>
      </c>
      <c r="T166" s="9">
        <v>5</v>
      </c>
      <c r="U166" s="11">
        <v>10</v>
      </c>
      <c r="V166" s="9">
        <v>3</v>
      </c>
      <c r="W166" s="11">
        <v>0</v>
      </c>
      <c r="X166" s="9">
        <v>39.200000000000003</v>
      </c>
      <c r="Y166" s="9">
        <v>34.6</v>
      </c>
      <c r="Z166" s="9">
        <v>28.3</v>
      </c>
      <c r="AA166" s="12">
        <v>6.0685185185185182E-3</v>
      </c>
      <c r="AB166" s="12">
        <v>6.2847222222222228E-3</v>
      </c>
      <c r="AC166" s="12">
        <v>6.2249999999999996E-3</v>
      </c>
      <c r="AD166" s="12">
        <v>6.2771989999999998E-3</v>
      </c>
      <c r="AE166" s="12">
        <v>6.2881940000000004E-3</v>
      </c>
      <c r="AF166" s="12">
        <v>6.3157409999999997E-3</v>
      </c>
      <c r="AG166" s="12">
        <v>6.3782409999999998E-3</v>
      </c>
      <c r="AH166" s="12">
        <v>6.3773148148148148E-3</v>
      </c>
      <c r="AI166" s="12">
        <v>6.4057869999999996E-3</v>
      </c>
      <c r="AJ166" s="12">
        <v>6.4120370370370364E-3</v>
      </c>
      <c r="AK166" s="12">
        <v>6.4806710000000003E-3</v>
      </c>
      <c r="AL166" s="12">
        <v>6.5259259999999996E-3</v>
      </c>
    </row>
    <row r="167" spans="1:38" x14ac:dyDescent="0.75">
      <c r="A167" s="9" t="s">
        <v>177</v>
      </c>
      <c r="B167" s="9" t="s">
        <v>260</v>
      </c>
      <c r="C167" s="9" t="s">
        <v>162</v>
      </c>
      <c r="D167" s="9" t="s">
        <v>29</v>
      </c>
      <c r="E167" s="9" t="s">
        <v>30</v>
      </c>
      <c r="F167" s="9">
        <v>30</v>
      </c>
      <c r="G167" s="9">
        <v>6</v>
      </c>
      <c r="H167" s="9">
        <v>2019</v>
      </c>
      <c r="I167" s="13">
        <v>0.8208333333333333</v>
      </c>
      <c r="J167" s="9">
        <v>44.050505399999999</v>
      </c>
      <c r="K167" s="9">
        <v>-123.09505</v>
      </c>
      <c r="L167" s="9">
        <v>72693024221</v>
      </c>
      <c r="M167" s="9" t="s">
        <v>213</v>
      </c>
      <c r="N167" s="10">
        <v>13.2</v>
      </c>
      <c r="O167" s="10">
        <v>24.4</v>
      </c>
      <c r="P167" s="10">
        <v>11.7</v>
      </c>
      <c r="Q167" s="10">
        <v>4.0999999999999996</v>
      </c>
      <c r="R167" s="10">
        <v>1.6956684153439212</v>
      </c>
      <c r="S167" s="10">
        <v>45.04</v>
      </c>
      <c r="T167" s="9">
        <v>5</v>
      </c>
      <c r="U167" s="11">
        <v>12</v>
      </c>
      <c r="V167" s="9">
        <v>-7</v>
      </c>
      <c r="W167" s="11">
        <v>310.33475378054948</v>
      </c>
      <c r="X167" s="9">
        <v>24.1</v>
      </c>
      <c r="Y167" s="9">
        <v>23.2</v>
      </c>
      <c r="Z167" s="9">
        <v>20.3</v>
      </c>
      <c r="AA167" s="12">
        <v>6.0685185185185182E-3</v>
      </c>
      <c r="AB167" s="12">
        <v>6.0685185185185182E-3</v>
      </c>
      <c r="AC167" s="12">
        <v>6.1988429999999999E-3</v>
      </c>
      <c r="AD167" s="12">
        <v>6.3067130000000002E-3</v>
      </c>
      <c r="AE167" s="12">
        <v>6.317245E-3</v>
      </c>
      <c r="AF167" s="12">
        <v>6.3478010000000001E-3</v>
      </c>
      <c r="AG167" s="12">
        <v>6.3628469999999996E-3</v>
      </c>
      <c r="AH167" s="12">
        <v>6.372801E-3</v>
      </c>
      <c r="AI167" s="12">
        <v>6.3820600000000002E-3</v>
      </c>
      <c r="AJ167" s="12">
        <v>6.3931709999999996E-3</v>
      </c>
      <c r="AK167" s="12">
        <v>6.4002310000000001E-3</v>
      </c>
      <c r="AL167" s="12">
        <v>6.5314809999999996E-3</v>
      </c>
    </row>
    <row r="168" spans="1:38" x14ac:dyDescent="0.75">
      <c r="A168" s="9" t="s">
        <v>177</v>
      </c>
      <c r="B168" s="9" t="s">
        <v>260</v>
      </c>
      <c r="C168" s="9" t="s">
        <v>161</v>
      </c>
      <c r="D168" s="9" t="s">
        <v>36</v>
      </c>
      <c r="E168" s="9" t="s">
        <v>37</v>
      </c>
      <c r="F168" s="9">
        <v>24</v>
      </c>
      <c r="G168" s="9">
        <v>8</v>
      </c>
      <c r="H168" s="9">
        <v>2019</v>
      </c>
      <c r="I168" s="13">
        <v>0.89513888888888893</v>
      </c>
      <c r="J168" s="9">
        <v>48.856696900000003</v>
      </c>
      <c r="K168" s="9">
        <v>2.3514615999999999</v>
      </c>
      <c r="L168" s="9">
        <v>7156099999</v>
      </c>
      <c r="M168" s="9" t="s">
        <v>196</v>
      </c>
      <c r="N168" s="10">
        <v>4.6399999999999997</v>
      </c>
      <c r="O168" s="10">
        <v>23.6</v>
      </c>
      <c r="P168" s="10">
        <v>12.9</v>
      </c>
      <c r="Q168" s="10">
        <v>1.5</v>
      </c>
      <c r="R168" s="10">
        <v>0.6203664934185078</v>
      </c>
      <c r="S168" s="10">
        <v>51.13</v>
      </c>
      <c r="T168" s="9">
        <v>2</v>
      </c>
      <c r="U168" s="11">
        <v>29</v>
      </c>
      <c r="V168" s="9">
        <v>2</v>
      </c>
      <c r="W168" s="11">
        <v>0.82711139390303046</v>
      </c>
      <c r="X168" s="9">
        <v>23.3</v>
      </c>
      <c r="Y168" s="9">
        <v>23.2</v>
      </c>
      <c r="Z168" s="9">
        <v>18.5</v>
      </c>
      <c r="AA168" s="12">
        <v>5.481828703703704E-3</v>
      </c>
      <c r="AB168" s="12">
        <v>5.4819444444444447E-3</v>
      </c>
      <c r="AC168" s="12">
        <v>5.6324069999999999E-3</v>
      </c>
      <c r="AD168" s="12">
        <v>5.6376159999999998E-3</v>
      </c>
      <c r="AE168" s="12">
        <v>5.6554400000000003E-3</v>
      </c>
      <c r="AF168" s="12">
        <v>5.6638890000000001E-3</v>
      </c>
      <c r="AG168" s="12">
        <v>5.7146990000000002E-3</v>
      </c>
      <c r="AH168" s="12">
        <v>5.7196759999999999E-3</v>
      </c>
      <c r="AI168" s="12">
        <v>5.7199069999999998E-3</v>
      </c>
      <c r="AJ168" s="12">
        <v>5.7232639999999996E-3</v>
      </c>
      <c r="AK168" s="12">
        <v>5.7368059999999997E-3</v>
      </c>
      <c r="AL168" s="12">
        <v>5.7512730000000003E-3</v>
      </c>
    </row>
    <row r="169" spans="1:38" x14ac:dyDescent="0.75">
      <c r="A169" s="9" t="s">
        <v>177</v>
      </c>
      <c r="B169" s="9" t="s">
        <v>260</v>
      </c>
      <c r="C169" s="9" t="s">
        <v>161</v>
      </c>
      <c r="D169" s="9" t="s">
        <v>38</v>
      </c>
      <c r="E169" s="9" t="s">
        <v>39</v>
      </c>
      <c r="F169" s="9">
        <v>16</v>
      </c>
      <c r="G169" s="9">
        <v>7</v>
      </c>
      <c r="H169" s="9">
        <v>2019</v>
      </c>
      <c r="I169" s="13">
        <v>0.86597222222222225</v>
      </c>
      <c r="J169" s="9">
        <v>34.022404999999999</v>
      </c>
      <c r="K169" s="9">
        <v>-6.834543</v>
      </c>
      <c r="L169" s="9">
        <v>60135099999</v>
      </c>
      <c r="M169" s="9" t="s">
        <v>207</v>
      </c>
      <c r="N169" s="10">
        <v>8.3000000000000007</v>
      </c>
      <c r="O169" s="10">
        <v>20.6</v>
      </c>
      <c r="P169" s="10">
        <v>16.8</v>
      </c>
      <c r="Q169" s="10">
        <v>4.0999999999999996</v>
      </c>
      <c r="R169" s="10">
        <v>1.6956684153439212</v>
      </c>
      <c r="S169" s="10">
        <v>78.88</v>
      </c>
      <c r="T169" s="9">
        <v>7</v>
      </c>
      <c r="U169" s="11">
        <v>13</v>
      </c>
      <c r="V169" s="9">
        <v>1</v>
      </c>
      <c r="W169" s="11">
        <v>0</v>
      </c>
      <c r="X169" s="9">
        <v>20.8</v>
      </c>
      <c r="Y169" s="9">
        <v>23.1</v>
      </c>
      <c r="Z169" s="9">
        <v>18.600000000000001</v>
      </c>
      <c r="AA169" s="12">
        <v>5.481828703703704E-3</v>
      </c>
      <c r="AB169" s="12">
        <v>5.4819444444444447E-3</v>
      </c>
      <c r="AC169" s="12">
        <v>5.6251160000000003E-3</v>
      </c>
      <c r="AD169" s="12">
        <v>5.6305560000000001E-3</v>
      </c>
      <c r="AE169" s="12">
        <v>5.6394679999999999E-3</v>
      </c>
      <c r="AF169" s="12">
        <v>5.6628470000000004E-3</v>
      </c>
      <c r="AG169" s="12">
        <v>5.6953699999999999E-3</v>
      </c>
      <c r="AH169" s="12">
        <v>5.7047449999999998E-3</v>
      </c>
      <c r="AI169" s="12">
        <v>5.7552080000000004E-3</v>
      </c>
      <c r="AJ169" s="12">
        <v>5.7689810000000003E-3</v>
      </c>
      <c r="AK169" s="12">
        <v>5.8015050000000002E-3</v>
      </c>
      <c r="AL169" s="12">
        <v>5.8413190000000002E-3</v>
      </c>
    </row>
    <row r="170" spans="1:38" x14ac:dyDescent="0.75">
      <c r="A170" s="9" t="s">
        <v>177</v>
      </c>
      <c r="B170" s="9" t="s">
        <v>260</v>
      </c>
      <c r="C170" s="9" t="s">
        <v>162</v>
      </c>
      <c r="D170" s="9" t="s">
        <v>47</v>
      </c>
      <c r="E170" s="9" t="s">
        <v>32</v>
      </c>
      <c r="F170" s="9">
        <v>29</v>
      </c>
      <c r="G170" s="9">
        <v>8</v>
      </c>
      <c r="H170" s="9">
        <v>2019</v>
      </c>
      <c r="I170" s="13">
        <v>0.84930555555555554</v>
      </c>
      <c r="J170" s="9">
        <v>47.374448899999997</v>
      </c>
      <c r="K170" s="9">
        <v>8.5410421999999997</v>
      </c>
      <c r="L170" s="9">
        <v>6660099999</v>
      </c>
      <c r="M170" s="9" t="s">
        <v>211</v>
      </c>
      <c r="N170" s="10">
        <v>2.17</v>
      </c>
      <c r="O170" s="10">
        <v>19.399999999999999</v>
      </c>
      <c r="P170" s="10">
        <v>15.2</v>
      </c>
      <c r="Q170" s="10">
        <v>0.5</v>
      </c>
      <c r="R170" s="10">
        <v>0.20678883113950261</v>
      </c>
      <c r="S170" s="10">
        <v>76.709999999999994</v>
      </c>
      <c r="T170" s="9">
        <v>6</v>
      </c>
      <c r="U170" s="11">
        <v>23</v>
      </c>
      <c r="V170" s="9">
        <v>2</v>
      </c>
      <c r="W170" s="11">
        <v>39.297531391532424</v>
      </c>
      <c r="X170" s="9">
        <v>19.399999999999999</v>
      </c>
      <c r="Y170" s="9">
        <v>21.7</v>
      </c>
      <c r="Z170" s="9">
        <v>17.399999999999999</v>
      </c>
      <c r="AA170" s="12">
        <v>6.0685185185185182E-3</v>
      </c>
      <c r="AB170" s="12">
        <v>6.0685185185185182E-3</v>
      </c>
      <c r="AC170" s="12">
        <v>6.2731480000000001E-3</v>
      </c>
      <c r="AD170" s="12">
        <v>6.2943290000000004E-3</v>
      </c>
      <c r="AE170" s="12">
        <v>6.3096059999999997E-3</v>
      </c>
      <c r="AF170" s="12">
        <v>6.3270829999999998E-3</v>
      </c>
      <c r="AG170" s="12">
        <v>6.3369209999999997E-3</v>
      </c>
      <c r="AH170" s="12">
        <v>6.3658559999999996E-3</v>
      </c>
      <c r="AI170" s="12">
        <v>6.421759E-3</v>
      </c>
      <c r="AJ170" s="12">
        <v>6.4819439999999999E-3</v>
      </c>
      <c r="AK170" s="12">
        <v>6.489468E-3</v>
      </c>
      <c r="AL170" s="12">
        <v>6.5927080000000001E-3</v>
      </c>
    </row>
    <row r="171" spans="1:38" x14ac:dyDescent="0.75">
      <c r="A171" s="9" t="s">
        <v>158</v>
      </c>
      <c r="B171" s="9" t="s">
        <v>263</v>
      </c>
      <c r="C171" s="9" t="s">
        <v>161</v>
      </c>
      <c r="D171" s="9" t="s">
        <v>76</v>
      </c>
      <c r="E171" s="9" t="s">
        <v>77</v>
      </c>
      <c r="F171" s="9">
        <v>29</v>
      </c>
      <c r="G171" s="9">
        <v>9</v>
      </c>
      <c r="H171" s="9">
        <v>2000</v>
      </c>
      <c r="I171" s="13">
        <v>0.33333333333333331</v>
      </c>
      <c r="J171" s="9">
        <v>-33.854815000000002</v>
      </c>
      <c r="K171" s="9">
        <v>151.216453</v>
      </c>
      <c r="L171" s="9">
        <v>94768099999</v>
      </c>
      <c r="M171" s="9" t="s">
        <v>190</v>
      </c>
      <c r="N171" s="10">
        <v>1.61</v>
      </c>
      <c r="O171" s="10">
        <v>31.1</v>
      </c>
      <c r="P171" s="10">
        <v>6.1</v>
      </c>
      <c r="Q171" s="10">
        <v>2.6</v>
      </c>
      <c r="R171" s="10">
        <v>1.0753019219254136</v>
      </c>
      <c r="S171" s="10">
        <v>20.887390457582761</v>
      </c>
      <c r="T171" s="9">
        <v>0</v>
      </c>
      <c r="U171" s="11">
        <v>60</v>
      </c>
      <c r="V171" s="9">
        <v>11</v>
      </c>
      <c r="W171" s="11">
        <v>262.70016251207994</v>
      </c>
      <c r="X171" s="9">
        <v>29.2</v>
      </c>
      <c r="Y171" s="9">
        <v>25.3</v>
      </c>
      <c r="Z171" s="9">
        <v>22.3</v>
      </c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spans="1:38" x14ac:dyDescent="0.75">
      <c r="A172" s="9" t="s">
        <v>175</v>
      </c>
      <c r="B172" s="9" t="s">
        <v>263</v>
      </c>
      <c r="C172" s="9" t="s">
        <v>161</v>
      </c>
      <c r="D172" s="9" t="s">
        <v>166</v>
      </c>
      <c r="E172" s="9" t="s">
        <v>94</v>
      </c>
      <c r="F172" s="9">
        <v>11</v>
      </c>
      <c r="G172" s="9">
        <v>8</v>
      </c>
      <c r="H172" s="9">
        <v>2001</v>
      </c>
      <c r="I172" s="13">
        <v>0.33333333333333331</v>
      </c>
      <c r="J172" s="9">
        <v>53.535411000000003</v>
      </c>
      <c r="K172" s="9">
        <v>-113.50799000000001</v>
      </c>
      <c r="L172" s="9">
        <v>71157099999</v>
      </c>
      <c r="M172" s="9" t="s">
        <v>195</v>
      </c>
      <c r="N172" s="10">
        <v>3.52</v>
      </c>
      <c r="O172" s="10">
        <v>14</v>
      </c>
      <c r="P172" s="10">
        <v>13</v>
      </c>
      <c r="Q172" s="10">
        <v>1.666668</v>
      </c>
      <c r="R172" s="10">
        <v>0.6892966552352251</v>
      </c>
      <c r="S172" s="10">
        <v>93.701546449685367</v>
      </c>
      <c r="T172" s="9">
        <v>7</v>
      </c>
      <c r="U172" s="11"/>
      <c r="V172" s="9">
        <v>-6</v>
      </c>
      <c r="W172" s="11">
        <v>34.16073067054591</v>
      </c>
      <c r="X172" s="9">
        <v>13.9</v>
      </c>
      <c r="Y172" s="9">
        <v>17.8</v>
      </c>
      <c r="Z172" s="9">
        <v>13.4</v>
      </c>
      <c r="AA172" s="12">
        <v>0.15099537037037036</v>
      </c>
      <c r="AB172" s="20">
        <v>0.15339120370370371</v>
      </c>
      <c r="AC172" s="20">
        <v>0.15425925925925926</v>
      </c>
      <c r="AD172" s="20">
        <v>0.15494212962962964</v>
      </c>
      <c r="AE172" s="20">
        <v>0.15708333333333332</v>
      </c>
      <c r="AF172" s="20">
        <v>0.15717592592592591</v>
      </c>
      <c r="AG172" s="20">
        <v>0.15755787037037036</v>
      </c>
      <c r="AH172" s="20">
        <v>0.15865740740740741</v>
      </c>
      <c r="AI172" s="20">
        <v>0.16025462962962964</v>
      </c>
      <c r="AJ172" s="20">
        <v>0.16052083333333333</v>
      </c>
      <c r="AK172" s="20">
        <v>0.16187499999999999</v>
      </c>
      <c r="AL172" s="20">
        <v>0.1620949074074074</v>
      </c>
    </row>
    <row r="173" spans="1:38" x14ac:dyDescent="0.75">
      <c r="A173" s="9" t="s">
        <v>172</v>
      </c>
      <c r="B173" s="9" t="s">
        <v>263</v>
      </c>
      <c r="C173" s="9" t="s">
        <v>161</v>
      </c>
      <c r="D173" s="9" t="s">
        <v>168</v>
      </c>
      <c r="E173" s="9" t="s">
        <v>169</v>
      </c>
      <c r="F173" s="9">
        <v>30</v>
      </c>
      <c r="G173" s="9">
        <v>7</v>
      </c>
      <c r="H173" s="9">
        <v>2002</v>
      </c>
      <c r="I173" s="13">
        <v>0.33333333333333331</v>
      </c>
      <c r="J173" s="9">
        <v>53.479489200000003</v>
      </c>
      <c r="K173" s="9">
        <v>-2.2451148000000001</v>
      </c>
      <c r="L173" s="9">
        <v>3334099999</v>
      </c>
      <c r="M173" s="9" t="s">
        <v>182</v>
      </c>
      <c r="N173" s="10">
        <v>14.11</v>
      </c>
      <c r="O173" s="10">
        <v>18.3</v>
      </c>
      <c r="P173" s="10">
        <v>16.8</v>
      </c>
      <c r="Q173" s="10">
        <v>2.1</v>
      </c>
      <c r="R173" s="10">
        <v>0.86851309078591099</v>
      </c>
      <c r="S173" s="10">
        <v>90.98</v>
      </c>
      <c r="T173" s="9">
        <v>8</v>
      </c>
      <c r="U173" s="11">
        <v>0</v>
      </c>
      <c r="V173" s="9">
        <v>1</v>
      </c>
      <c r="W173" s="11">
        <v>197.0921304520983</v>
      </c>
      <c r="X173" s="9">
        <v>18.600000000000001</v>
      </c>
      <c r="Y173" s="9">
        <v>21.8</v>
      </c>
      <c r="Z173" s="9">
        <v>18.7</v>
      </c>
      <c r="AA173" s="12">
        <v>0.15099537037037036</v>
      </c>
      <c r="AB173" s="13">
        <v>0.17366898148148147</v>
      </c>
      <c r="AC173" s="13">
        <v>0.16157407407407406</v>
      </c>
      <c r="AD173" s="13">
        <v>0.16437500000000002</v>
      </c>
      <c r="AE173" s="13">
        <v>0.16973379629629629</v>
      </c>
      <c r="AF173" s="13">
        <v>0.17359953703703704</v>
      </c>
      <c r="AG173" s="13">
        <v>0.17591435185185186</v>
      </c>
      <c r="AH173" s="13">
        <v>0.17831018518518518</v>
      </c>
      <c r="AI173" s="13">
        <v>0.19452546296296294</v>
      </c>
      <c r="AJ173" s="9"/>
      <c r="AK173" s="9"/>
      <c r="AL173" s="9"/>
    </row>
    <row r="174" spans="1:38" x14ac:dyDescent="0.75">
      <c r="A174" s="9" t="s">
        <v>176</v>
      </c>
      <c r="B174" s="9" t="s">
        <v>263</v>
      </c>
      <c r="C174" s="9" t="s">
        <v>161</v>
      </c>
      <c r="D174" s="9" t="s">
        <v>233</v>
      </c>
      <c r="E174" s="9" t="s">
        <v>41</v>
      </c>
      <c r="F174" s="9">
        <v>13</v>
      </c>
      <c r="G174" s="9">
        <v>10</v>
      </c>
      <c r="H174" s="9">
        <v>2002</v>
      </c>
      <c r="I174" s="13">
        <v>0.375</v>
      </c>
      <c r="J174" s="9">
        <v>45.067755099999999</v>
      </c>
      <c r="K174" s="9">
        <v>7.6824892</v>
      </c>
      <c r="L174" s="9">
        <v>16061099999</v>
      </c>
      <c r="M174" s="9" t="s">
        <v>234</v>
      </c>
      <c r="N174" s="10">
        <v>5.53</v>
      </c>
      <c r="O174" s="10">
        <v>9.8000000000000007</v>
      </c>
      <c r="P174" s="10">
        <v>7.8</v>
      </c>
      <c r="Q174" s="10">
        <v>0</v>
      </c>
      <c r="R174" s="10">
        <v>0</v>
      </c>
      <c r="S174" s="10">
        <v>87.36</v>
      </c>
      <c r="T174" s="9">
        <v>8</v>
      </c>
      <c r="U174" s="11">
        <v>0</v>
      </c>
      <c r="V174" s="9">
        <v>2</v>
      </c>
      <c r="W174" s="11">
        <v>7.6618087478941249E-2</v>
      </c>
      <c r="X174" s="9">
        <v>9.1</v>
      </c>
      <c r="Y174" s="9">
        <v>13.7</v>
      </c>
      <c r="Z174" s="9">
        <v>7.6</v>
      </c>
      <c r="AA174" s="12">
        <v>0.1504513888888889</v>
      </c>
      <c r="AB174" s="13">
        <v>0.15233796296296295</v>
      </c>
      <c r="AC174" s="13">
        <v>0.15346064814814817</v>
      </c>
      <c r="AD174" s="13">
        <v>0.15425925925925926</v>
      </c>
      <c r="AE174" s="13">
        <v>0.15667824074074074</v>
      </c>
      <c r="AF174" s="13">
        <v>0.15770833333333334</v>
      </c>
      <c r="AG174" s="13">
        <v>0.16045138888888888</v>
      </c>
      <c r="AH174" s="13">
        <v>0.16078703703703703</v>
      </c>
      <c r="AI174" s="13">
        <v>0.16134259259259259</v>
      </c>
      <c r="AJ174" s="13">
        <v>0.1615277777777778</v>
      </c>
      <c r="AK174" s="13">
        <v>0.16170138888888888</v>
      </c>
      <c r="AL174" s="13">
        <v>0.16237268518518519</v>
      </c>
    </row>
    <row r="175" spans="1:38" x14ac:dyDescent="0.75">
      <c r="A175" s="9" t="s">
        <v>175</v>
      </c>
      <c r="B175" s="9" t="s">
        <v>263</v>
      </c>
      <c r="C175" s="9" t="s">
        <v>161</v>
      </c>
      <c r="D175" s="9" t="s">
        <v>250</v>
      </c>
      <c r="E175" s="9" t="s">
        <v>37</v>
      </c>
      <c r="F175" s="9">
        <v>27</v>
      </c>
      <c r="G175" s="9">
        <v>8</v>
      </c>
      <c r="H175" s="9">
        <v>2003</v>
      </c>
      <c r="I175" s="13">
        <v>0.3263888888888889</v>
      </c>
      <c r="J175" s="9">
        <v>48.870513099999997</v>
      </c>
      <c r="K175" s="9">
        <v>2.3528927999999998</v>
      </c>
      <c r="L175" s="9">
        <v>7156099999</v>
      </c>
      <c r="M175" s="9" t="s">
        <v>196</v>
      </c>
      <c r="N175" s="10">
        <v>6.15</v>
      </c>
      <c r="O175" s="10">
        <v>20</v>
      </c>
      <c r="P175" s="10">
        <v>13.2</v>
      </c>
      <c r="Q175" s="10">
        <v>2.1</v>
      </c>
      <c r="R175" s="10">
        <v>0.86851309078591099</v>
      </c>
      <c r="S175" s="10">
        <v>64.94</v>
      </c>
      <c r="T175" s="9">
        <v>4</v>
      </c>
      <c r="U175" s="11">
        <v>10</v>
      </c>
      <c r="V175" s="9">
        <v>2</v>
      </c>
      <c r="W175" s="11">
        <v>0</v>
      </c>
      <c r="X175" s="9">
        <v>19.8</v>
      </c>
      <c r="Y175" s="9">
        <v>21.2</v>
      </c>
      <c r="Z175" s="9">
        <v>16.7</v>
      </c>
      <c r="AA175" s="12">
        <v>0.1504513888888889</v>
      </c>
      <c r="AB175" s="20">
        <v>0.15339120370370371</v>
      </c>
      <c r="AC175" s="20">
        <v>0.15003472222222222</v>
      </c>
      <c r="AD175" s="20">
        <v>0.15048611111111113</v>
      </c>
      <c r="AE175" s="20">
        <v>0.15122685185185183</v>
      </c>
      <c r="AF175" s="20">
        <v>0.15140046296296297</v>
      </c>
      <c r="AG175" s="20">
        <v>0.15165509259259261</v>
      </c>
      <c r="AH175" s="20">
        <v>0.15550925925925926</v>
      </c>
      <c r="AI175" s="20">
        <v>0.15616898148148148</v>
      </c>
      <c r="AJ175" s="20">
        <v>0.15710648148148149</v>
      </c>
      <c r="AK175" s="20">
        <v>0.15812499999999999</v>
      </c>
      <c r="AL175" s="20">
        <v>0.15908564814814816</v>
      </c>
    </row>
    <row r="176" spans="1:38" x14ac:dyDescent="0.75">
      <c r="A176" s="9" t="s">
        <v>158</v>
      </c>
      <c r="B176" s="9" t="s">
        <v>263</v>
      </c>
      <c r="C176" s="9" t="s">
        <v>161</v>
      </c>
      <c r="D176" s="9" t="s">
        <v>163</v>
      </c>
      <c r="E176" s="9" t="s">
        <v>164</v>
      </c>
      <c r="F176" s="9">
        <v>27</v>
      </c>
      <c r="G176" s="9">
        <v>8</v>
      </c>
      <c r="H176" s="9">
        <v>2004</v>
      </c>
      <c r="I176" s="13">
        <v>0.29166666666666669</v>
      </c>
      <c r="J176" s="9">
        <v>37.983941199999997</v>
      </c>
      <c r="K176" s="9">
        <v>23.728305200000001</v>
      </c>
      <c r="L176" s="9">
        <v>16716099999</v>
      </c>
      <c r="M176" s="9" t="s">
        <v>191</v>
      </c>
      <c r="N176" s="10">
        <v>11.32</v>
      </c>
      <c r="O176" s="10">
        <v>26.2</v>
      </c>
      <c r="P176" s="10">
        <v>20.399999999999999</v>
      </c>
      <c r="Q176" s="10">
        <v>4.0999999999999996</v>
      </c>
      <c r="R176" s="10">
        <v>1.6956684153439212</v>
      </c>
      <c r="S176" s="10">
        <v>70.5</v>
      </c>
      <c r="T176" s="9">
        <v>5</v>
      </c>
      <c r="U176" s="11">
        <v>60</v>
      </c>
      <c r="V176" s="9">
        <v>3</v>
      </c>
      <c r="W176" s="11">
        <v>4.0959406177118688E-6</v>
      </c>
      <c r="X176" s="9">
        <v>26.7</v>
      </c>
      <c r="Y176" s="9">
        <v>28.2</v>
      </c>
      <c r="Z176" s="9">
        <v>23.1</v>
      </c>
      <c r="AA176" s="12">
        <v>0.15003472222222222</v>
      </c>
      <c r="AB176" s="12">
        <v>0.15172453703703703</v>
      </c>
      <c r="AC176" s="12">
        <v>0.15192129629629628</v>
      </c>
      <c r="AD176" s="12">
        <v>0.15474537037037037</v>
      </c>
      <c r="AE176" s="12">
        <v>0.15525462962962963</v>
      </c>
      <c r="AF176" s="12">
        <v>0.15538194444444445</v>
      </c>
      <c r="AG176" s="12">
        <v>0.15604166666666666</v>
      </c>
      <c r="AH176" s="12">
        <v>0.15846064814814814</v>
      </c>
      <c r="AI176" s="12">
        <v>0.15913194444444445</v>
      </c>
      <c r="AJ176" s="12">
        <v>0.15958333333333333</v>
      </c>
      <c r="AK176" s="12">
        <v>0.1600462962962963</v>
      </c>
      <c r="AL176" s="12">
        <v>0.16105324074074073</v>
      </c>
    </row>
    <row r="177" spans="1:38" x14ac:dyDescent="0.75">
      <c r="A177" s="9" t="s">
        <v>176</v>
      </c>
      <c r="B177" s="9" t="s">
        <v>263</v>
      </c>
      <c r="C177" s="9" t="s">
        <v>161</v>
      </c>
      <c r="D177" s="9" t="s">
        <v>235</v>
      </c>
      <c r="E177" s="9" t="s">
        <v>51</v>
      </c>
      <c r="F177" s="9">
        <v>1</v>
      </c>
      <c r="G177" s="9">
        <v>5</v>
      </c>
      <c r="H177" s="9">
        <v>2004</v>
      </c>
      <c r="I177" s="13">
        <v>0.41666666666666669</v>
      </c>
      <c r="J177" s="9">
        <v>51.1525648</v>
      </c>
      <c r="K177" s="9">
        <v>11.8099186</v>
      </c>
      <c r="L177" s="9">
        <v>10555099999</v>
      </c>
      <c r="M177" s="9" t="s">
        <v>236</v>
      </c>
      <c r="N177" s="10">
        <v>39.24</v>
      </c>
      <c r="O177" s="10">
        <v>19</v>
      </c>
      <c r="P177" s="10">
        <v>10</v>
      </c>
      <c r="Q177" s="10">
        <v>5.1388971111144013</v>
      </c>
      <c r="R177" s="10">
        <v>2.1253330539070272</v>
      </c>
      <c r="S177" s="10">
        <v>55.931179356641849</v>
      </c>
      <c r="T177" s="9">
        <v>2</v>
      </c>
      <c r="U177" s="11"/>
      <c r="V177" s="9">
        <v>2</v>
      </c>
      <c r="W177" s="11">
        <v>450.90847997750802</v>
      </c>
      <c r="X177" s="9">
        <v>18.399999999999999</v>
      </c>
      <c r="Y177" s="9">
        <v>19.5</v>
      </c>
      <c r="Z177" s="9">
        <v>17.3</v>
      </c>
      <c r="AA177" s="12">
        <v>0.15003472222222222</v>
      </c>
      <c r="AB177" s="13">
        <v>0.15233796296296295</v>
      </c>
      <c r="AC177" s="13">
        <v>0.15467592592592591</v>
      </c>
      <c r="AD177" s="13">
        <v>0.15540509259259258</v>
      </c>
      <c r="AE177" s="13">
        <v>0.1575115740740741</v>
      </c>
      <c r="AF177" s="13">
        <v>0.15935185185185186</v>
      </c>
      <c r="AG177" s="13">
        <v>0.15965277777777778</v>
      </c>
      <c r="AH177" s="13">
        <v>0.16010416666666666</v>
      </c>
      <c r="AI177" s="13">
        <v>0.16138888888888889</v>
      </c>
      <c r="AJ177" s="13">
        <v>0.1617824074074074</v>
      </c>
      <c r="AK177" s="13">
        <v>0.1620601851851852</v>
      </c>
      <c r="AL177" s="13">
        <v>0.16278935185185187</v>
      </c>
    </row>
    <row r="178" spans="1:38" x14ac:dyDescent="0.75">
      <c r="A178" s="9" t="s">
        <v>175</v>
      </c>
      <c r="B178" s="9" t="s">
        <v>263</v>
      </c>
      <c r="C178" s="9" t="s">
        <v>161</v>
      </c>
      <c r="D178" s="9" t="s">
        <v>249</v>
      </c>
      <c r="E178" s="9" t="s">
        <v>57</v>
      </c>
      <c r="F178" s="9">
        <v>12</v>
      </c>
      <c r="G178" s="9">
        <v>8</v>
      </c>
      <c r="H178" s="9">
        <v>2005</v>
      </c>
      <c r="I178" s="13">
        <v>0.4826388888888889</v>
      </c>
      <c r="J178" s="9">
        <v>60.167409800000001</v>
      </c>
      <c r="K178" s="9">
        <v>24.942576899999999</v>
      </c>
      <c r="L178" s="9">
        <v>2988099999</v>
      </c>
      <c r="M178" s="9" t="s">
        <v>197</v>
      </c>
      <c r="N178" s="10">
        <v>10.16</v>
      </c>
      <c r="O178" s="10">
        <v>18.3</v>
      </c>
      <c r="P178" s="10">
        <v>14.9</v>
      </c>
      <c r="Q178" s="10">
        <v>7</v>
      </c>
      <c r="R178" s="10">
        <v>2.8950436359530367</v>
      </c>
      <c r="S178" s="10">
        <v>80.59</v>
      </c>
      <c r="T178" s="9">
        <v>7</v>
      </c>
      <c r="U178" s="11">
        <v>25</v>
      </c>
      <c r="V178" s="9">
        <v>3</v>
      </c>
      <c r="W178" s="11">
        <v>327.29675939822192</v>
      </c>
      <c r="X178" s="9">
        <v>18.3</v>
      </c>
      <c r="Y178" s="9">
        <v>21</v>
      </c>
      <c r="Z178" s="9">
        <v>18</v>
      </c>
      <c r="AA178" s="12">
        <v>0.15003472222222222</v>
      </c>
      <c r="AB178" s="20">
        <v>0.15003472222222222</v>
      </c>
      <c r="AC178" s="20">
        <v>0.15148148148148147</v>
      </c>
      <c r="AD178" s="20">
        <v>0.15376157407407406</v>
      </c>
      <c r="AE178" s="20">
        <v>0.15409722222222222</v>
      </c>
      <c r="AF178" s="20">
        <v>0.15560185185185185</v>
      </c>
      <c r="AG178" s="20">
        <v>0.15607638888888889</v>
      </c>
      <c r="AH178" s="20">
        <v>0.15903935185185183</v>
      </c>
      <c r="AI178" s="20">
        <v>0.15966435185185185</v>
      </c>
      <c r="AJ178" s="20">
        <v>0.16059027777777776</v>
      </c>
      <c r="AK178" s="20">
        <v>0.16246527777777778</v>
      </c>
      <c r="AL178" s="20">
        <v>0.16321759259259258</v>
      </c>
    </row>
    <row r="179" spans="1:38" x14ac:dyDescent="0.75">
      <c r="A179" s="9" t="s">
        <v>176</v>
      </c>
      <c r="B179" s="9" t="s">
        <v>263</v>
      </c>
      <c r="C179" s="9" t="s">
        <v>161</v>
      </c>
      <c r="D179" s="9" t="s">
        <v>237</v>
      </c>
      <c r="E179" s="9" t="s">
        <v>72</v>
      </c>
      <c r="F179" s="9">
        <v>14</v>
      </c>
      <c r="G179" s="9">
        <v>5</v>
      </c>
      <c r="H179" s="9">
        <v>2006</v>
      </c>
      <c r="I179" s="13">
        <v>0.33333333333333331</v>
      </c>
      <c r="J179" s="9">
        <v>43.371209100000002</v>
      </c>
      <c r="K179" s="9">
        <v>-8.3958767999999999</v>
      </c>
      <c r="L179" s="9">
        <v>8001099999</v>
      </c>
      <c r="M179" s="9" t="s">
        <v>238</v>
      </c>
      <c r="N179" s="10">
        <v>1.75</v>
      </c>
      <c r="O179" s="10">
        <v>18.600000000000001</v>
      </c>
      <c r="P179" s="10">
        <v>12.1</v>
      </c>
      <c r="Q179" s="10">
        <v>0.5</v>
      </c>
      <c r="R179" s="10">
        <v>0.20678883113950261</v>
      </c>
      <c r="S179" s="10">
        <v>65.92</v>
      </c>
      <c r="T179" s="9">
        <v>4</v>
      </c>
      <c r="U179" s="11">
        <v>60</v>
      </c>
      <c r="V179" s="9">
        <v>2</v>
      </c>
      <c r="W179" s="11">
        <v>851.07205959683336</v>
      </c>
      <c r="X179" s="9">
        <v>18.2</v>
      </c>
      <c r="Y179" s="9">
        <v>20</v>
      </c>
      <c r="Z179" s="9">
        <v>26</v>
      </c>
      <c r="AA179" s="12">
        <v>0.15003472222222222</v>
      </c>
      <c r="AB179" s="13">
        <v>0.15233796296296295</v>
      </c>
      <c r="AC179" s="13">
        <v>0.15141203703703704</v>
      </c>
      <c r="AD179" s="13">
        <v>0.15381944444444443</v>
      </c>
      <c r="AE179" s="13">
        <v>0.15460648148148148</v>
      </c>
      <c r="AF179" s="13">
        <v>0.15623842592592593</v>
      </c>
      <c r="AG179" s="13">
        <v>0.15679398148148146</v>
      </c>
      <c r="AH179" s="13">
        <v>0.15707175925925926</v>
      </c>
      <c r="AI179" s="13">
        <v>0.15858796296296296</v>
      </c>
      <c r="AJ179" s="13">
        <v>0.15936342592592592</v>
      </c>
      <c r="AK179" s="13">
        <v>0.15952546296296297</v>
      </c>
      <c r="AL179" s="13">
        <v>0.16078703703703703</v>
      </c>
    </row>
    <row r="180" spans="1:38" x14ac:dyDescent="0.75">
      <c r="A180" s="9" t="s">
        <v>172</v>
      </c>
      <c r="B180" s="9" t="s">
        <v>263</v>
      </c>
      <c r="C180" s="9" t="s">
        <v>161</v>
      </c>
      <c r="D180" s="9" t="s">
        <v>159</v>
      </c>
      <c r="E180" s="9" t="s">
        <v>170</v>
      </c>
      <c r="F180" s="9">
        <v>24</v>
      </c>
      <c r="G180" s="9">
        <v>3</v>
      </c>
      <c r="H180" s="9">
        <v>2006</v>
      </c>
      <c r="I180" s="13">
        <v>0.33333333333333331</v>
      </c>
      <c r="J180" s="9">
        <v>-37.814216999999999</v>
      </c>
      <c r="K180" s="9">
        <v>144.96315999999999</v>
      </c>
      <c r="L180" s="9">
        <v>94868099999</v>
      </c>
      <c r="M180" s="9" t="s">
        <v>183</v>
      </c>
      <c r="N180" s="10">
        <v>0.41</v>
      </c>
      <c r="O180" s="10">
        <v>29</v>
      </c>
      <c r="P180" s="10">
        <v>13.4</v>
      </c>
      <c r="Q180" s="10">
        <v>2.6</v>
      </c>
      <c r="R180" s="10">
        <v>1.0753019219254136</v>
      </c>
      <c r="S180" s="10">
        <v>38.43</v>
      </c>
      <c r="T180" s="9">
        <v>1</v>
      </c>
      <c r="U180" s="11">
        <v>60</v>
      </c>
      <c r="V180" s="9">
        <v>10</v>
      </c>
      <c r="W180" s="11">
        <v>623.05325845211507</v>
      </c>
      <c r="X180" s="9">
        <v>28.5</v>
      </c>
      <c r="Y180" s="9">
        <v>26.4</v>
      </c>
      <c r="Z180" s="9">
        <v>25.6</v>
      </c>
      <c r="AA180" s="12">
        <v>0.15003472222222222</v>
      </c>
      <c r="AB180" s="13">
        <v>0.16157407407407406</v>
      </c>
      <c r="AC180" s="13">
        <v>0.15478009259259259</v>
      </c>
      <c r="AD180" s="13">
        <v>0.16533564814814813</v>
      </c>
      <c r="AE180" s="13">
        <v>0.16553240740740741</v>
      </c>
      <c r="AF180" s="13">
        <v>0.16836805555555556</v>
      </c>
      <c r="AG180" s="13">
        <v>0.17243055555555556</v>
      </c>
      <c r="AH180" s="13">
        <v>0.18447916666666667</v>
      </c>
      <c r="AI180" s="13">
        <v>0.21356481481481482</v>
      </c>
      <c r="AJ180" s="9"/>
      <c r="AK180" s="13"/>
      <c r="AL180" s="13"/>
    </row>
    <row r="181" spans="1:38" x14ac:dyDescent="0.75">
      <c r="A181" s="9" t="s">
        <v>175</v>
      </c>
      <c r="B181" s="9" t="s">
        <v>263</v>
      </c>
      <c r="C181" s="9" t="s">
        <v>161</v>
      </c>
      <c r="D181" s="9" t="s">
        <v>251</v>
      </c>
      <c r="E181" s="9" t="s">
        <v>49</v>
      </c>
      <c r="F181" s="9">
        <v>1</v>
      </c>
      <c r="G181" s="9">
        <v>9</v>
      </c>
      <c r="H181" s="9">
        <v>2007</v>
      </c>
      <c r="I181" s="13">
        <v>0.29166666666666669</v>
      </c>
      <c r="J181" s="9">
        <v>34.619881300000003</v>
      </c>
      <c r="K181" s="9">
        <v>135.49035699999999</v>
      </c>
      <c r="L181" s="9">
        <v>47772099999</v>
      </c>
      <c r="M181" s="9" t="s">
        <v>198</v>
      </c>
      <c r="N181" s="10">
        <v>7.45</v>
      </c>
      <c r="O181" s="10">
        <v>31.7</v>
      </c>
      <c r="P181" s="10">
        <v>18</v>
      </c>
      <c r="Q181" s="10">
        <v>1.5</v>
      </c>
      <c r="R181" s="10">
        <v>0.6203664934185078</v>
      </c>
      <c r="S181" s="10">
        <v>44.2</v>
      </c>
      <c r="T181" s="9">
        <v>1</v>
      </c>
      <c r="U181" s="11">
        <v>0</v>
      </c>
      <c r="V181" s="9">
        <v>9</v>
      </c>
      <c r="W181" s="11">
        <v>876.73533925754941</v>
      </c>
      <c r="X181" s="9">
        <v>32.6</v>
      </c>
      <c r="Y181" s="9">
        <v>30</v>
      </c>
      <c r="Z181" s="9">
        <v>31.4</v>
      </c>
      <c r="AA181" s="12">
        <v>0.14984953703703704</v>
      </c>
      <c r="AB181" s="20">
        <v>0.15003472222222222</v>
      </c>
      <c r="AC181" s="20">
        <v>0.15547453703703704</v>
      </c>
      <c r="AD181" s="20">
        <v>0.15581018518518519</v>
      </c>
      <c r="AE181" s="20">
        <v>0.15599537037037037</v>
      </c>
      <c r="AF181" s="20">
        <v>0.15760416666666668</v>
      </c>
      <c r="AG181" s="20">
        <v>0.16101851851851853</v>
      </c>
      <c r="AH181" s="20">
        <v>0.16341435185185185</v>
      </c>
      <c r="AI181" s="20">
        <v>0.16369212962962962</v>
      </c>
      <c r="AJ181" s="20">
        <v>0.16483796296296296</v>
      </c>
      <c r="AK181" s="20">
        <v>0.16547453703703704</v>
      </c>
      <c r="AL181" s="20">
        <v>0.16553240740740741</v>
      </c>
    </row>
    <row r="182" spans="1:38" x14ac:dyDescent="0.75">
      <c r="A182" s="9" t="s">
        <v>158</v>
      </c>
      <c r="B182" s="9" t="s">
        <v>263</v>
      </c>
      <c r="C182" s="9" t="s">
        <v>161</v>
      </c>
      <c r="D182" s="9" t="s">
        <v>155</v>
      </c>
      <c r="E182" s="9" t="s">
        <v>98</v>
      </c>
      <c r="F182" s="9">
        <v>22</v>
      </c>
      <c r="G182" s="9">
        <v>8</v>
      </c>
      <c r="H182" s="9">
        <v>2008</v>
      </c>
      <c r="I182" s="13">
        <v>0.38541666666666669</v>
      </c>
      <c r="J182" s="9">
        <v>39.906216999999998</v>
      </c>
      <c r="K182" s="9">
        <v>116.39127499999999</v>
      </c>
      <c r="L182" s="9">
        <v>54511099999</v>
      </c>
      <c r="M182" s="9" t="s">
        <v>192</v>
      </c>
      <c r="N182" s="10">
        <v>25.38</v>
      </c>
      <c r="O182" s="10">
        <v>31.3</v>
      </c>
      <c r="P182" s="10">
        <v>18</v>
      </c>
      <c r="Q182" s="10">
        <v>3</v>
      </c>
      <c r="R182" s="10">
        <v>1.2407329868370156</v>
      </c>
      <c r="S182" s="10">
        <v>45.21</v>
      </c>
      <c r="T182" s="9">
        <v>2</v>
      </c>
      <c r="U182" s="11">
        <v>15</v>
      </c>
      <c r="V182" s="9">
        <v>8</v>
      </c>
      <c r="W182" s="11">
        <v>770.78518252519632</v>
      </c>
      <c r="X182" s="9">
        <v>32.200000000000003</v>
      </c>
      <c r="Y182" s="9">
        <v>29.8</v>
      </c>
      <c r="Z182" s="9">
        <v>29.1</v>
      </c>
      <c r="AA182" s="12">
        <v>0.14877314814814815</v>
      </c>
      <c r="AB182" s="12">
        <v>0.15172453703703703</v>
      </c>
      <c r="AC182" s="12">
        <v>0.15079861111111112</v>
      </c>
      <c r="AD182" s="12">
        <v>0.15239583333333334</v>
      </c>
      <c r="AE182" s="12">
        <v>0.15293981481481481</v>
      </c>
      <c r="AF182" s="12">
        <v>0.15564814814814815</v>
      </c>
      <c r="AG182" s="12">
        <v>0.15649305555555557</v>
      </c>
      <c r="AH182" s="12">
        <v>0.15649305555555557</v>
      </c>
      <c r="AI182" s="12">
        <v>0.15679398148148146</v>
      </c>
      <c r="AJ182" s="12">
        <v>0.15753472222222223</v>
      </c>
      <c r="AK182" s="12">
        <v>0.15784722222222222</v>
      </c>
      <c r="AL182" s="12">
        <v>0.15815972222222222</v>
      </c>
    </row>
    <row r="183" spans="1:38" x14ac:dyDescent="0.75">
      <c r="A183" s="9" t="s">
        <v>176</v>
      </c>
      <c r="B183" s="9" t="s">
        <v>263</v>
      </c>
      <c r="C183" s="9" t="s">
        <v>161</v>
      </c>
      <c r="D183" s="9" t="s">
        <v>239</v>
      </c>
      <c r="E183" s="9" t="s">
        <v>62</v>
      </c>
      <c r="F183" s="9">
        <v>11</v>
      </c>
      <c r="G183" s="9">
        <v>5</v>
      </c>
      <c r="H183" s="9">
        <v>2008</v>
      </c>
      <c r="I183" s="13">
        <v>0.33333333333333331</v>
      </c>
      <c r="J183" s="9">
        <v>56.130719499999998</v>
      </c>
      <c r="K183" s="9">
        <v>47.244959700000003</v>
      </c>
      <c r="L183" s="9">
        <v>27962299999</v>
      </c>
      <c r="M183" s="9" t="s">
        <v>240</v>
      </c>
      <c r="N183" s="10">
        <v>7.77</v>
      </c>
      <c r="O183" s="10">
        <v>17</v>
      </c>
      <c r="P183" s="10">
        <v>-3</v>
      </c>
      <c r="Q183" s="10">
        <v>1.1111120000000001</v>
      </c>
      <c r="R183" s="10">
        <v>0.45953110349015008</v>
      </c>
      <c r="S183" s="10">
        <v>25.323450254088865</v>
      </c>
      <c r="T183" s="9">
        <v>0</v>
      </c>
      <c r="U183" s="11"/>
      <c r="V183" s="9">
        <v>3</v>
      </c>
      <c r="W183" s="11">
        <v>519.23969685894406</v>
      </c>
      <c r="X183" s="9">
        <v>15.4</v>
      </c>
      <c r="Y183" s="9">
        <v>15.5</v>
      </c>
      <c r="Z183" s="9">
        <v>15.3</v>
      </c>
      <c r="AA183" s="12">
        <v>0.14984953703703704</v>
      </c>
      <c r="AB183" s="13">
        <v>0.15141203703703704</v>
      </c>
      <c r="AC183" s="13">
        <v>0.14877314814814815</v>
      </c>
      <c r="AD183" s="13">
        <v>0.15074074074074076</v>
      </c>
      <c r="AE183" s="13">
        <v>0.15623842592592593</v>
      </c>
      <c r="AF183" s="13">
        <v>0.1579861111111111</v>
      </c>
      <c r="AG183" s="13">
        <v>0.15827546296296297</v>
      </c>
      <c r="AH183" s="13">
        <v>0.15866898148148148</v>
      </c>
      <c r="AI183" s="13">
        <v>0.1590625</v>
      </c>
      <c r="AJ183" s="13">
        <v>0.15927083333333333</v>
      </c>
      <c r="AK183" s="13">
        <v>0.15960648148148149</v>
      </c>
      <c r="AL183" s="13">
        <v>0.16006944444444446</v>
      </c>
    </row>
    <row r="184" spans="1:38" x14ac:dyDescent="0.75">
      <c r="A184" s="9" t="s">
        <v>175</v>
      </c>
      <c r="B184" s="9" t="s">
        <v>263</v>
      </c>
      <c r="C184" s="9" t="s">
        <v>161</v>
      </c>
      <c r="D184" s="9" t="s">
        <v>84</v>
      </c>
      <c r="E184" s="9" t="s">
        <v>51</v>
      </c>
      <c r="F184" s="9">
        <v>21</v>
      </c>
      <c r="G184" s="9">
        <v>8</v>
      </c>
      <c r="H184" s="9">
        <v>2009</v>
      </c>
      <c r="I184" s="13">
        <v>0.38194444444444442</v>
      </c>
      <c r="J184" s="9">
        <v>52.517036500000003</v>
      </c>
      <c r="K184" s="9">
        <v>13.3888599</v>
      </c>
      <c r="L184" s="9">
        <v>10384099999</v>
      </c>
      <c r="M184" s="9" t="s">
        <v>199</v>
      </c>
      <c r="N184" s="10">
        <v>5</v>
      </c>
      <c r="O184" s="10">
        <v>20</v>
      </c>
      <c r="P184" s="10">
        <v>16</v>
      </c>
      <c r="Q184" s="10">
        <v>0</v>
      </c>
      <c r="R184" s="10">
        <v>0</v>
      </c>
      <c r="S184" s="10">
        <v>77.789962972927285</v>
      </c>
      <c r="T184" s="9">
        <v>6</v>
      </c>
      <c r="U184" s="11"/>
      <c r="V184" s="9">
        <v>2</v>
      </c>
      <c r="W184" s="11">
        <v>188.15746682733314</v>
      </c>
      <c r="X184" s="9">
        <v>20.100000000000001</v>
      </c>
      <c r="Y184" s="9">
        <v>22.4</v>
      </c>
      <c r="Z184" s="9">
        <v>20.6</v>
      </c>
      <c r="AA184" s="12">
        <v>0.14877314814814815</v>
      </c>
      <c r="AB184" s="20">
        <v>0.15003472222222222</v>
      </c>
      <c r="AC184" s="20">
        <v>0.15365740740740741</v>
      </c>
      <c r="AD184" s="20">
        <v>0.15390046296296298</v>
      </c>
      <c r="AE184" s="20">
        <v>0.15456018518518519</v>
      </c>
      <c r="AF184" s="20">
        <v>0.15508101851851852</v>
      </c>
      <c r="AG184" s="20">
        <v>0.15531249999999999</v>
      </c>
      <c r="AH184" s="20">
        <v>0.15613425925925925</v>
      </c>
      <c r="AI184" s="20">
        <v>0.15730324074074073</v>
      </c>
      <c r="AJ184" s="20">
        <v>0.15805555555555556</v>
      </c>
      <c r="AK184" s="20">
        <v>0.15873842592592594</v>
      </c>
      <c r="AL184" s="20">
        <v>0.15893518518518518</v>
      </c>
    </row>
    <row r="185" spans="1:38" x14ac:dyDescent="0.75">
      <c r="A185" s="9" t="s">
        <v>176</v>
      </c>
      <c r="B185" s="9" t="s">
        <v>263</v>
      </c>
      <c r="C185" s="9" t="s">
        <v>161</v>
      </c>
      <c r="D185" s="9" t="s">
        <v>241</v>
      </c>
      <c r="E185" s="9" t="s">
        <v>242</v>
      </c>
      <c r="F185" s="9">
        <v>15</v>
      </c>
      <c r="G185" s="9">
        <v>5</v>
      </c>
      <c r="H185" s="9">
        <v>2010</v>
      </c>
      <c r="I185" s="13">
        <v>0.33333333333333331</v>
      </c>
      <c r="J185" s="9">
        <v>28.500000100000001</v>
      </c>
      <c r="K185" s="9">
        <v>-106</v>
      </c>
      <c r="L185" s="9">
        <v>76225099999</v>
      </c>
      <c r="M185" s="9" t="s">
        <v>243</v>
      </c>
      <c r="N185" s="10">
        <v>16.899999999999999</v>
      </c>
      <c r="O185" s="10">
        <v>22</v>
      </c>
      <c r="P185" s="10">
        <v>-6</v>
      </c>
      <c r="Q185" s="10">
        <v>0</v>
      </c>
      <c r="R185" s="10">
        <v>0</v>
      </c>
      <c r="S185" s="10">
        <v>14.804899803210816</v>
      </c>
      <c r="T185" s="9">
        <v>0</v>
      </c>
      <c r="U185" s="11"/>
      <c r="V185" s="9">
        <v>-6</v>
      </c>
      <c r="W185" s="11">
        <v>57.65857847895122</v>
      </c>
      <c r="X185" s="9">
        <v>20.6</v>
      </c>
      <c r="Y185" s="9">
        <v>18</v>
      </c>
      <c r="Z185" s="9">
        <v>13.4</v>
      </c>
      <c r="AA185" s="12">
        <v>0.14877314814814815</v>
      </c>
      <c r="AB185" s="13">
        <v>0.14877314814814815</v>
      </c>
      <c r="AC185" s="13">
        <v>0.16215277777777778</v>
      </c>
      <c r="AD185" s="13">
        <v>0.16268518518518518</v>
      </c>
      <c r="AE185" s="13">
        <v>0.16313657407407409</v>
      </c>
      <c r="AF185" s="13">
        <v>0.1632638888888889</v>
      </c>
      <c r="AG185" s="13">
        <v>0.16366898148148148</v>
      </c>
      <c r="AH185" s="13">
        <v>0.16370370370370371</v>
      </c>
      <c r="AI185" s="13">
        <v>0.16418981481481482</v>
      </c>
      <c r="AJ185" s="13">
        <v>0.16442129629629629</v>
      </c>
      <c r="AK185" s="13">
        <v>0.16516203703703705</v>
      </c>
      <c r="AL185" s="13">
        <v>0.16540509259259259</v>
      </c>
    </row>
    <row r="186" spans="1:38" x14ac:dyDescent="0.75">
      <c r="A186" s="9" t="s">
        <v>175</v>
      </c>
      <c r="B186" s="9" t="s">
        <v>263</v>
      </c>
      <c r="C186" s="9" t="s">
        <v>161</v>
      </c>
      <c r="D186" s="9" t="s">
        <v>252</v>
      </c>
      <c r="E186" s="9" t="s">
        <v>61</v>
      </c>
      <c r="F186" s="9">
        <v>3</v>
      </c>
      <c r="G186" s="9">
        <v>9</v>
      </c>
      <c r="H186" s="9">
        <v>2011</v>
      </c>
      <c r="I186" s="13">
        <v>0.33333333333333331</v>
      </c>
      <c r="J186" s="9">
        <v>35.871299999999998</v>
      </c>
      <c r="K186" s="9">
        <v>128.6018</v>
      </c>
      <c r="L186" s="9">
        <v>47143099999</v>
      </c>
      <c r="M186" s="9" t="s">
        <v>200</v>
      </c>
      <c r="N186" s="10">
        <v>1.89</v>
      </c>
      <c r="O186" s="10">
        <v>28.5</v>
      </c>
      <c r="P186" s="10">
        <v>13.1</v>
      </c>
      <c r="Q186" s="10">
        <v>3.6</v>
      </c>
      <c r="R186" s="10">
        <v>1.4888795842044189</v>
      </c>
      <c r="S186" s="10">
        <v>38.79</v>
      </c>
      <c r="T186" s="9">
        <v>1</v>
      </c>
      <c r="U186" s="11">
        <v>60</v>
      </c>
      <c r="V186" s="9">
        <v>9</v>
      </c>
      <c r="W186" s="11">
        <v>816.06876024451935</v>
      </c>
      <c r="X186" s="9">
        <v>28</v>
      </c>
      <c r="Y186" s="9">
        <v>26</v>
      </c>
      <c r="Z186" s="9">
        <v>25.8</v>
      </c>
      <c r="AA186" s="12">
        <v>0.14877314814814815</v>
      </c>
      <c r="AB186" s="20">
        <v>0.15003472222222222</v>
      </c>
      <c r="AC186" s="20">
        <v>0.15468750000000001</v>
      </c>
      <c r="AD186" s="20">
        <v>0.15527777777777776</v>
      </c>
      <c r="AE186" s="20">
        <v>0.15601851851851853</v>
      </c>
      <c r="AF186" s="20">
        <v>0.15660879629629629</v>
      </c>
      <c r="AG186" s="20">
        <v>0.15718750000000001</v>
      </c>
      <c r="AH186" s="20">
        <v>0.15778935185185186</v>
      </c>
      <c r="AI186" s="20">
        <v>0.15785879629629629</v>
      </c>
      <c r="AJ186" s="20">
        <v>0.15836805555555555</v>
      </c>
      <c r="AK186" s="20">
        <v>0.1587962962962963</v>
      </c>
      <c r="AL186" s="20">
        <v>0.15939814814814815</v>
      </c>
    </row>
    <row r="187" spans="1:38" x14ac:dyDescent="0.75">
      <c r="A187" s="9" t="s">
        <v>158</v>
      </c>
      <c r="B187" s="9" t="s">
        <v>263</v>
      </c>
      <c r="C187" s="9" t="s">
        <v>161</v>
      </c>
      <c r="D187" s="9" t="s">
        <v>33</v>
      </c>
      <c r="E187" s="9" t="s">
        <v>23</v>
      </c>
      <c r="F187" s="9">
        <v>11</v>
      </c>
      <c r="G187" s="9">
        <v>8</v>
      </c>
      <c r="H187" s="9">
        <v>2012</v>
      </c>
      <c r="I187" s="13">
        <v>0.375</v>
      </c>
      <c r="J187" s="9">
        <v>51.507321900000001</v>
      </c>
      <c r="K187" s="9">
        <v>-0.12764739999999999</v>
      </c>
      <c r="L187" s="9">
        <v>3770099999</v>
      </c>
      <c r="M187" s="9" t="s">
        <v>193</v>
      </c>
      <c r="N187" s="10">
        <v>1.1100000000000001</v>
      </c>
      <c r="O187" s="10">
        <v>20.9</v>
      </c>
      <c r="P187" s="10">
        <v>12.1</v>
      </c>
      <c r="Q187" s="10">
        <v>6.2</v>
      </c>
      <c r="R187" s="10">
        <v>2.5641815061298323</v>
      </c>
      <c r="S187" s="10">
        <v>57.165438198679887</v>
      </c>
      <c r="T187" s="9">
        <v>3</v>
      </c>
      <c r="U187" s="11">
        <v>0</v>
      </c>
      <c r="V187" s="9">
        <v>0</v>
      </c>
      <c r="W187" s="11">
        <v>575.29183783729093</v>
      </c>
      <c r="X187" s="9">
        <v>20.5</v>
      </c>
      <c r="Y187" s="9">
        <v>21.3</v>
      </c>
      <c r="Z187" s="9">
        <v>19.5</v>
      </c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 spans="1:38" x14ac:dyDescent="0.75">
      <c r="A188" s="9" t="s">
        <v>176</v>
      </c>
      <c r="B188" s="9" t="s">
        <v>263</v>
      </c>
      <c r="C188" s="9" t="s">
        <v>161</v>
      </c>
      <c r="D188" s="9" t="s">
        <v>244</v>
      </c>
      <c r="E188" s="9" t="s">
        <v>62</v>
      </c>
      <c r="F188" s="9">
        <v>13</v>
      </c>
      <c r="G188" s="9">
        <v>5</v>
      </c>
      <c r="H188" s="9">
        <v>2012</v>
      </c>
      <c r="I188" s="13">
        <v>0.35416666666666669</v>
      </c>
      <c r="J188" s="9">
        <v>54.186709999999998</v>
      </c>
      <c r="K188" s="9">
        <v>45.18383</v>
      </c>
      <c r="L188" s="9">
        <v>27760099999</v>
      </c>
      <c r="M188" s="9" t="s">
        <v>245</v>
      </c>
      <c r="N188" s="10">
        <v>6.75</v>
      </c>
      <c r="O188" s="10">
        <v>21</v>
      </c>
      <c r="P188" s="10">
        <v>12</v>
      </c>
      <c r="Q188" s="10">
        <v>1.9444460000000001</v>
      </c>
      <c r="R188" s="10">
        <v>0.80417943110776269</v>
      </c>
      <c r="S188" s="10">
        <v>56.443043345268009</v>
      </c>
      <c r="T188" s="9">
        <v>0</v>
      </c>
      <c r="U188" s="11">
        <v>30</v>
      </c>
      <c r="V188" s="9">
        <v>3</v>
      </c>
      <c r="W188" s="11">
        <v>581.87793982136657</v>
      </c>
      <c r="X188" s="9">
        <v>20.6</v>
      </c>
      <c r="Y188" s="9">
        <v>21.4</v>
      </c>
      <c r="Z188" s="9">
        <v>21.2</v>
      </c>
      <c r="AA188" s="12">
        <v>0.14877314814814815</v>
      </c>
      <c r="AB188" s="13">
        <v>0.14877314814814815</v>
      </c>
      <c r="AC188" s="13">
        <v>0.15314814814814814</v>
      </c>
      <c r="AD188" s="13">
        <v>0.15491898148148148</v>
      </c>
      <c r="AE188" s="13">
        <v>0.15802083333333333</v>
      </c>
      <c r="AF188" s="13">
        <v>0.15850694444444444</v>
      </c>
      <c r="AG188" s="13">
        <v>0.15887731481481482</v>
      </c>
      <c r="AH188" s="13">
        <v>0.15960648148148149</v>
      </c>
      <c r="AI188" s="13">
        <v>0.15964120370370369</v>
      </c>
      <c r="AJ188" s="13">
        <v>0.15991898148148148</v>
      </c>
      <c r="AK188" s="13">
        <v>0.16068287037037035</v>
      </c>
      <c r="AL188" s="13">
        <v>0.16069444444444445</v>
      </c>
    </row>
    <row r="189" spans="1:38" x14ac:dyDescent="0.75">
      <c r="A189" s="9" t="s">
        <v>175</v>
      </c>
      <c r="B189" s="9" t="s">
        <v>263</v>
      </c>
      <c r="C189" s="9" t="s">
        <v>161</v>
      </c>
      <c r="D189" s="9" t="s">
        <v>253</v>
      </c>
      <c r="E189" s="9" t="s">
        <v>62</v>
      </c>
      <c r="F189" s="9">
        <v>14</v>
      </c>
      <c r="G189" s="9">
        <v>8</v>
      </c>
      <c r="H189" s="9">
        <v>2013</v>
      </c>
      <c r="I189" s="13">
        <v>0.35416666666666669</v>
      </c>
      <c r="J189" s="9">
        <v>55.750446099999998</v>
      </c>
      <c r="K189" s="9">
        <v>37.617494299999997</v>
      </c>
      <c r="L189" s="9">
        <v>27612099999</v>
      </c>
      <c r="M189" s="9" t="s">
        <v>188</v>
      </c>
      <c r="N189" s="10">
        <v>9.2100000000000009</v>
      </c>
      <c r="O189" s="10">
        <v>24.5</v>
      </c>
      <c r="P189" s="10">
        <v>16.8</v>
      </c>
      <c r="Q189" s="10">
        <v>1</v>
      </c>
      <c r="R189" s="10">
        <v>0.41357766227900522</v>
      </c>
      <c r="S189" s="10">
        <v>62.27</v>
      </c>
      <c r="T189" s="9">
        <v>4</v>
      </c>
      <c r="U189" s="11">
        <v>30</v>
      </c>
      <c r="V189" s="9">
        <v>3</v>
      </c>
      <c r="W189" s="11">
        <v>394.63126429747535</v>
      </c>
      <c r="X189" s="9">
        <v>24.6</v>
      </c>
      <c r="Y189" s="9">
        <v>25.4</v>
      </c>
      <c r="Z189" s="9">
        <v>24.3</v>
      </c>
      <c r="AA189" s="12">
        <v>0.14877314814814815</v>
      </c>
      <c r="AB189" s="20">
        <v>0.15003472222222222</v>
      </c>
      <c r="AC189" s="20">
        <v>0.15134259259259258</v>
      </c>
      <c r="AD189" s="20">
        <v>0.15281249999999999</v>
      </c>
      <c r="AE189" s="20">
        <v>0.15322916666666667</v>
      </c>
      <c r="AF189" s="20">
        <v>0.15355324074074075</v>
      </c>
      <c r="AG189" s="20">
        <v>0.1537037037037037</v>
      </c>
      <c r="AH189" s="20">
        <v>0.15388888888888888</v>
      </c>
      <c r="AI189" s="20">
        <v>0.15530092592592593</v>
      </c>
      <c r="AJ189" s="20">
        <v>0.15585648148148148</v>
      </c>
      <c r="AK189" s="20">
        <v>0.15645833333333334</v>
      </c>
      <c r="AL189" s="20">
        <v>0.15689814814814815</v>
      </c>
    </row>
    <row r="190" spans="1:38" x14ac:dyDescent="0.75">
      <c r="A190" s="9" t="s">
        <v>176</v>
      </c>
      <c r="B190" s="9" t="s">
        <v>263</v>
      </c>
      <c r="C190" s="9" t="s">
        <v>161</v>
      </c>
      <c r="D190" s="9" t="s">
        <v>246</v>
      </c>
      <c r="E190" s="9" t="s">
        <v>43</v>
      </c>
      <c r="F190" s="9">
        <v>3</v>
      </c>
      <c r="G190" s="9">
        <v>5</v>
      </c>
      <c r="H190" s="9">
        <v>2014</v>
      </c>
      <c r="I190" s="13">
        <v>0.33333333333333331</v>
      </c>
      <c r="J190" s="9">
        <v>31.4590371</v>
      </c>
      <c r="K190" s="9">
        <v>121.12647699999999</v>
      </c>
      <c r="L190" s="9">
        <v>58362099999</v>
      </c>
      <c r="M190" s="9" t="s">
        <v>247</v>
      </c>
      <c r="N190" s="10">
        <v>32.92</v>
      </c>
      <c r="O190" s="10">
        <v>17.899999999999999</v>
      </c>
      <c r="P190" s="10">
        <v>2.6</v>
      </c>
      <c r="Q190" s="10">
        <v>5</v>
      </c>
      <c r="R190" s="10">
        <v>2.0678883113950262</v>
      </c>
      <c r="S190" s="10">
        <v>35.97</v>
      </c>
      <c r="T190" s="9">
        <v>0</v>
      </c>
      <c r="U190" s="11">
        <v>60</v>
      </c>
      <c r="V190" s="9">
        <v>8</v>
      </c>
      <c r="W190" s="11">
        <v>950.01705088071708</v>
      </c>
      <c r="X190" s="9">
        <v>16.7</v>
      </c>
      <c r="Y190" s="9">
        <v>17</v>
      </c>
      <c r="Z190" s="9">
        <v>17.100000000000001</v>
      </c>
      <c r="AA190" s="12">
        <v>0.14877314814814815</v>
      </c>
      <c r="AB190" s="13">
        <v>0.14877314814814815</v>
      </c>
      <c r="AC190" s="13">
        <v>0.15252314814814816</v>
      </c>
      <c r="AD190" s="13">
        <v>0.15472222222222223</v>
      </c>
      <c r="AE190" s="13">
        <v>0.15765046296296295</v>
      </c>
      <c r="AF190" s="13">
        <v>0.15804398148148149</v>
      </c>
      <c r="AG190" s="13">
        <v>0.15890046296296298</v>
      </c>
      <c r="AH190" s="13">
        <v>0.15902777777777777</v>
      </c>
      <c r="AI190" s="13">
        <v>0.15931712962962963</v>
      </c>
      <c r="AJ190" s="13">
        <v>0.15940972222222222</v>
      </c>
      <c r="AK190" s="13">
        <v>0.15994212962962964</v>
      </c>
      <c r="AL190" s="13">
        <v>0.15997685185185184</v>
      </c>
    </row>
    <row r="191" spans="1:38" x14ac:dyDescent="0.75">
      <c r="A191" s="9" t="s">
        <v>175</v>
      </c>
      <c r="B191" s="9" t="s">
        <v>263</v>
      </c>
      <c r="C191" s="9" t="s">
        <v>161</v>
      </c>
      <c r="D191" s="9" t="s">
        <v>155</v>
      </c>
      <c r="E191" s="9" t="s">
        <v>254</v>
      </c>
      <c r="F191" s="9">
        <v>29</v>
      </c>
      <c r="G191" s="9">
        <v>8</v>
      </c>
      <c r="H191" s="9">
        <v>2015</v>
      </c>
      <c r="I191" s="13">
        <v>0.60416666666666663</v>
      </c>
      <c r="J191" s="9">
        <v>39.875864900000003</v>
      </c>
      <c r="K191" s="9">
        <v>116.2298249</v>
      </c>
      <c r="L191" s="9"/>
      <c r="M191" s="9"/>
      <c r="N191" s="10"/>
      <c r="O191" s="10">
        <v>30</v>
      </c>
      <c r="P191" s="10">
        <v>17</v>
      </c>
      <c r="Q191" s="10">
        <v>3.8888920000000002</v>
      </c>
      <c r="R191" s="10">
        <v>1.6083588622155254</v>
      </c>
      <c r="S191" s="10">
        <v>45.717639325667754</v>
      </c>
      <c r="T191" s="9">
        <v>1</v>
      </c>
      <c r="U191" s="11"/>
      <c r="V191" s="9">
        <v>8</v>
      </c>
      <c r="W191" s="11">
        <v>0</v>
      </c>
      <c r="X191" s="9">
        <v>30.4</v>
      </c>
      <c r="Y191" s="9">
        <v>28.6</v>
      </c>
      <c r="Z191" s="9">
        <v>23.6</v>
      </c>
      <c r="AA191" s="12">
        <v>0.14760416666666668</v>
      </c>
      <c r="AB191" s="20">
        <v>0.15003472222222222</v>
      </c>
      <c r="AC191" s="20">
        <v>0.15314814814814814</v>
      </c>
      <c r="AD191" s="20">
        <v>0.15436342592592592</v>
      </c>
      <c r="AE191" s="20">
        <v>0.15480324074074073</v>
      </c>
      <c r="AF191" s="20">
        <v>0.15537037037037038</v>
      </c>
      <c r="AG191" s="20">
        <v>0.1557523148148148</v>
      </c>
      <c r="AH191" s="20">
        <v>0.15600694444444443</v>
      </c>
      <c r="AI191" s="20">
        <v>0.15649305555555557</v>
      </c>
      <c r="AJ191" s="20">
        <v>0.15694444444444444</v>
      </c>
      <c r="AK191" s="20">
        <v>0.15744212962962964</v>
      </c>
      <c r="AL191" s="20">
        <v>0.15888888888888889</v>
      </c>
    </row>
    <row r="192" spans="1:38" x14ac:dyDescent="0.75">
      <c r="A192" s="9" t="s">
        <v>158</v>
      </c>
      <c r="B192" s="9" t="s">
        <v>263</v>
      </c>
      <c r="C192" s="9" t="s">
        <v>161</v>
      </c>
      <c r="D192" s="9" t="s">
        <v>82</v>
      </c>
      <c r="E192" s="9" t="s">
        <v>83</v>
      </c>
      <c r="F192" s="9">
        <v>19</v>
      </c>
      <c r="G192" s="9">
        <v>8</v>
      </c>
      <c r="H192" s="9">
        <v>2016</v>
      </c>
      <c r="I192" s="13">
        <v>0.375</v>
      </c>
      <c r="J192" s="9">
        <v>-22.911013000000001</v>
      </c>
      <c r="K192" s="9">
        <v>-43.209372000000002</v>
      </c>
      <c r="L192" s="9">
        <v>83755099999</v>
      </c>
      <c r="M192" s="9" t="s">
        <v>194</v>
      </c>
      <c r="N192" s="10">
        <v>4.7300000000000004</v>
      </c>
      <c r="O192" s="10">
        <v>22</v>
      </c>
      <c r="P192" s="10">
        <v>19</v>
      </c>
      <c r="Q192" s="10">
        <v>1.5</v>
      </c>
      <c r="R192" s="10">
        <v>0.6203664934185078</v>
      </c>
      <c r="S192" s="10">
        <v>83.132605119303648</v>
      </c>
      <c r="T192" s="9">
        <v>7</v>
      </c>
      <c r="U192" s="11">
        <v>0</v>
      </c>
      <c r="V192" s="9">
        <v>-3</v>
      </c>
      <c r="W192" s="11">
        <v>258.76477329124953</v>
      </c>
      <c r="X192" s="9">
        <v>22.4</v>
      </c>
      <c r="Y192" s="9">
        <v>25.1</v>
      </c>
      <c r="Z192" s="9">
        <v>22.3</v>
      </c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 spans="1:38" x14ac:dyDescent="0.75">
      <c r="A193" s="9" t="s">
        <v>176</v>
      </c>
      <c r="B193" s="9" t="s">
        <v>263</v>
      </c>
      <c r="C193" s="9" t="s">
        <v>161</v>
      </c>
      <c r="D193" s="9" t="s">
        <v>248</v>
      </c>
      <c r="E193" s="9" t="s">
        <v>41</v>
      </c>
      <c r="F193" s="9">
        <v>8</v>
      </c>
      <c r="G193" s="9">
        <v>5</v>
      </c>
      <c r="H193" s="9">
        <v>2016</v>
      </c>
      <c r="I193" s="13">
        <v>0.375</v>
      </c>
      <c r="J193" s="9">
        <v>41.893320299999999</v>
      </c>
      <c r="K193" s="9">
        <v>12.482932099999999</v>
      </c>
      <c r="L193" s="9">
        <v>16235099999</v>
      </c>
      <c r="M193" s="9" t="s">
        <v>212</v>
      </c>
      <c r="N193" s="10">
        <v>6.65</v>
      </c>
      <c r="O193" s="10">
        <v>21</v>
      </c>
      <c r="P193" s="10">
        <v>13</v>
      </c>
      <c r="Q193" s="10">
        <v>1</v>
      </c>
      <c r="R193" s="10">
        <v>0.41357766227900522</v>
      </c>
      <c r="S193" s="10">
        <v>60.27</v>
      </c>
      <c r="T193" s="9">
        <v>3</v>
      </c>
      <c r="U193" s="11">
        <v>10</v>
      </c>
      <c r="V193" s="9">
        <v>2</v>
      </c>
      <c r="W193" s="11">
        <v>306.00779013434271</v>
      </c>
      <c r="X193" s="9">
        <v>20.7</v>
      </c>
      <c r="Y193" s="9">
        <v>21.7</v>
      </c>
      <c r="Z193" s="9">
        <v>20.100000000000001</v>
      </c>
      <c r="AA193" s="12">
        <v>0.14760416666666668</v>
      </c>
      <c r="AB193" s="13">
        <v>0.14877314814814815</v>
      </c>
      <c r="AC193" s="13">
        <v>0.15458333333333332</v>
      </c>
      <c r="AD193" s="13">
        <v>0.15557870370370372</v>
      </c>
      <c r="AE193" s="13">
        <v>0.15609953703703702</v>
      </c>
      <c r="AF193" s="13">
        <v>0.15866898148148148</v>
      </c>
      <c r="AG193" s="13">
        <v>0.1605324074074074</v>
      </c>
      <c r="AH193" s="13">
        <v>0.16107638888888889</v>
      </c>
      <c r="AI193" s="13">
        <v>0.16142361111111111</v>
      </c>
      <c r="AJ193" s="13">
        <v>0.16241898148148148</v>
      </c>
      <c r="AK193" s="13">
        <v>0.1628009259259259</v>
      </c>
      <c r="AL193" s="13">
        <v>0.16287037037037036</v>
      </c>
    </row>
    <row r="194" spans="1:38" x14ac:dyDescent="0.75">
      <c r="A194" s="9" t="s">
        <v>175</v>
      </c>
      <c r="B194" s="9" t="s">
        <v>263</v>
      </c>
      <c r="C194" s="9" t="s">
        <v>162</v>
      </c>
      <c r="D194" s="9" t="s">
        <v>270</v>
      </c>
      <c r="E194" s="9" t="s">
        <v>271</v>
      </c>
      <c r="F194" s="9">
        <v>13</v>
      </c>
      <c r="G194" s="9">
        <v>8</v>
      </c>
      <c r="H194" s="9">
        <v>2017</v>
      </c>
      <c r="I194" s="13">
        <v>0.39583333333333331</v>
      </c>
      <c r="J194" s="9">
        <v>51.507321900000001</v>
      </c>
      <c r="K194" s="9">
        <v>-0.12764739999999999</v>
      </c>
      <c r="L194" s="9">
        <v>3770099999</v>
      </c>
      <c r="M194" s="9" t="s">
        <v>193</v>
      </c>
      <c r="N194" s="10">
        <v>1.1100000000000001</v>
      </c>
      <c r="O194" s="10">
        <v>17.7</v>
      </c>
      <c r="P194" s="10">
        <v>7.2</v>
      </c>
      <c r="Q194" s="10">
        <v>1.5</v>
      </c>
      <c r="R194" s="10">
        <v>0.6203664934185078</v>
      </c>
      <c r="S194" s="10">
        <v>50.201264304309433</v>
      </c>
      <c r="T194" s="9">
        <v>1</v>
      </c>
      <c r="U194" s="11">
        <v>30</v>
      </c>
      <c r="V194" s="9">
        <v>0</v>
      </c>
      <c r="W194" s="11">
        <v>646.34254719902731</v>
      </c>
      <c r="X194" s="9">
        <v>16.8</v>
      </c>
      <c r="Y194" s="9">
        <v>18</v>
      </c>
      <c r="Z194" s="9">
        <v>18.899999999999999</v>
      </c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 spans="1:38" x14ac:dyDescent="0.75">
      <c r="A195" s="9" t="s">
        <v>175</v>
      </c>
      <c r="B195" s="9" t="s">
        <v>263</v>
      </c>
      <c r="C195" s="9" t="s">
        <v>161</v>
      </c>
      <c r="D195" s="9" t="s">
        <v>255</v>
      </c>
      <c r="E195" s="9" t="s">
        <v>256</v>
      </c>
      <c r="F195" s="9">
        <v>13</v>
      </c>
      <c r="G195" s="9">
        <v>8</v>
      </c>
      <c r="H195" s="9">
        <v>2017</v>
      </c>
      <c r="I195" s="13">
        <v>0.32291666666666669</v>
      </c>
      <c r="J195" s="9">
        <v>51.528771800000001</v>
      </c>
      <c r="K195" s="9">
        <v>-0.24168210000000001</v>
      </c>
      <c r="L195" s="9"/>
      <c r="M195" s="9"/>
      <c r="N195" s="10"/>
      <c r="O195" s="10">
        <v>15</v>
      </c>
      <c r="P195" s="10">
        <v>9</v>
      </c>
      <c r="Q195" s="10">
        <v>2.5833374666683206</v>
      </c>
      <c r="R195" s="10">
        <v>1.0684106703424516</v>
      </c>
      <c r="S195" s="10">
        <v>67.361797633994058</v>
      </c>
      <c r="T195" s="9">
        <v>5</v>
      </c>
      <c r="U195" s="11"/>
      <c r="V195" s="9">
        <v>0</v>
      </c>
      <c r="W195" s="11">
        <v>638.67688752126855</v>
      </c>
      <c r="X195" s="9">
        <v>14.3</v>
      </c>
      <c r="Y195" s="9">
        <v>17</v>
      </c>
      <c r="Z195" s="9">
        <v>16.7</v>
      </c>
      <c r="AA195" s="12">
        <v>0.14760416666666668</v>
      </c>
      <c r="AB195" s="20">
        <v>0.15003472222222222</v>
      </c>
      <c r="AC195" s="20">
        <v>0.14805555555555555</v>
      </c>
      <c r="AD195" s="20">
        <v>0.15366898148148148</v>
      </c>
      <c r="AE195" s="20">
        <v>0.15369212962962964</v>
      </c>
      <c r="AF195" s="20">
        <v>0.15489583333333332</v>
      </c>
      <c r="AG195" s="20">
        <v>0.15550925925925926</v>
      </c>
      <c r="AH195" s="20">
        <v>0.1557638888888889</v>
      </c>
      <c r="AI195" s="20">
        <v>0.1560300925925926</v>
      </c>
      <c r="AJ195" s="20">
        <v>0.15627314814814816</v>
      </c>
      <c r="AK195" s="20">
        <v>0.15649305555555557</v>
      </c>
      <c r="AL195" s="20">
        <v>0.15657407407407406</v>
      </c>
    </row>
    <row r="196" spans="1:38" x14ac:dyDescent="0.75">
      <c r="A196" s="9" t="s">
        <v>176</v>
      </c>
      <c r="B196" s="9" t="s">
        <v>263</v>
      </c>
      <c r="C196" s="9" t="s">
        <v>161</v>
      </c>
      <c r="D196" s="9" t="s">
        <v>246</v>
      </c>
      <c r="E196" s="9" t="s">
        <v>43</v>
      </c>
      <c r="F196" s="9">
        <v>5</v>
      </c>
      <c r="G196" s="9">
        <v>5</v>
      </c>
      <c r="H196" s="9">
        <v>2018</v>
      </c>
      <c r="I196" s="13">
        <v>0.33333333333333331</v>
      </c>
      <c r="J196" s="9">
        <v>31.4590371</v>
      </c>
      <c r="K196" s="9">
        <v>121.12647699999999</v>
      </c>
      <c r="L196" s="9">
        <v>58362099999</v>
      </c>
      <c r="M196" s="9" t="s">
        <v>247</v>
      </c>
      <c r="N196" s="10">
        <v>32.92</v>
      </c>
      <c r="O196" s="10">
        <v>19.5</v>
      </c>
      <c r="P196" s="10">
        <v>17.7</v>
      </c>
      <c r="Q196" s="10">
        <v>3</v>
      </c>
      <c r="R196" s="10">
        <v>1.2407329868370156</v>
      </c>
      <c r="S196" s="10">
        <v>89.36</v>
      </c>
      <c r="T196" s="9">
        <v>8</v>
      </c>
      <c r="U196" s="11">
        <v>60</v>
      </c>
      <c r="V196" s="9">
        <v>8</v>
      </c>
      <c r="W196" s="11">
        <v>237.80123530389304</v>
      </c>
      <c r="X196" s="9">
        <v>19.8</v>
      </c>
      <c r="Y196" s="9">
        <v>23</v>
      </c>
      <c r="Z196" s="9">
        <v>19.899999999999999</v>
      </c>
      <c r="AA196" s="12">
        <v>0.14760416666666668</v>
      </c>
      <c r="AB196" s="13">
        <v>0.14877314814814815</v>
      </c>
      <c r="AC196" s="13">
        <v>0.15584490740740739</v>
      </c>
      <c r="AD196" s="13">
        <v>0.15591435185185185</v>
      </c>
      <c r="AE196" s="13">
        <v>0.15615740740740741</v>
      </c>
      <c r="AF196" s="13">
        <v>0.15623842592592593</v>
      </c>
      <c r="AG196" s="13">
        <v>0.15658564814814815</v>
      </c>
      <c r="AH196" s="13">
        <v>0.15834490740740739</v>
      </c>
      <c r="AI196" s="13">
        <v>0.15858796296296296</v>
      </c>
      <c r="AJ196" s="13">
        <v>0.15895833333333334</v>
      </c>
      <c r="AK196" s="13">
        <v>0.15900462962962963</v>
      </c>
      <c r="AL196" s="13">
        <v>0.15922453703703704</v>
      </c>
    </row>
    <row r="197" spans="1:38" x14ac:dyDescent="0.75">
      <c r="A197" s="9" t="s">
        <v>175</v>
      </c>
      <c r="B197" s="9" t="s">
        <v>263</v>
      </c>
      <c r="C197" s="9" t="s">
        <v>161</v>
      </c>
      <c r="D197" s="9" t="s">
        <v>257</v>
      </c>
      <c r="E197" s="9" t="s">
        <v>28</v>
      </c>
      <c r="F197" s="9">
        <v>28</v>
      </c>
      <c r="G197" s="9">
        <v>9</v>
      </c>
      <c r="H197" s="9">
        <v>2019</v>
      </c>
      <c r="I197" s="13">
        <v>0.97916666666666663</v>
      </c>
      <c r="J197" s="9">
        <v>25.2856329</v>
      </c>
      <c r="K197" s="9">
        <v>51.5264162</v>
      </c>
      <c r="L197" s="9">
        <v>41168099999</v>
      </c>
      <c r="M197" s="9" t="s">
        <v>258</v>
      </c>
      <c r="N197" s="10">
        <v>2.86</v>
      </c>
      <c r="O197" s="10">
        <v>32</v>
      </c>
      <c r="P197" s="10">
        <v>27</v>
      </c>
      <c r="Q197" s="10">
        <v>1.1111120000000001</v>
      </c>
      <c r="R197" s="10">
        <v>0.45953110349015008</v>
      </c>
      <c r="S197" s="10">
        <v>75.012723735246936</v>
      </c>
      <c r="T197" s="9">
        <v>6</v>
      </c>
      <c r="U197" s="11"/>
      <c r="V197" s="9">
        <v>3</v>
      </c>
      <c r="W197" s="11">
        <v>0</v>
      </c>
      <c r="X197" s="9">
        <v>42.3</v>
      </c>
      <c r="Y197" s="9">
        <v>36.1</v>
      </c>
      <c r="Z197" s="9">
        <v>29.2</v>
      </c>
      <c r="AA197" s="12">
        <v>0.14760416666666668</v>
      </c>
      <c r="AB197" s="20">
        <v>0.14805555555555555</v>
      </c>
      <c r="AC197" s="20">
        <v>0.16967592592592592</v>
      </c>
      <c r="AD197" s="20">
        <v>0.1701273148148148</v>
      </c>
      <c r="AE197" s="20">
        <v>0.17016203703703703</v>
      </c>
      <c r="AF197" s="20">
        <v>0.17055555555555557</v>
      </c>
      <c r="AG197" s="20">
        <v>0.17140046296296296</v>
      </c>
      <c r="AH197" s="20">
        <v>0.17206018518518518</v>
      </c>
      <c r="AI197" s="20">
        <v>0.17386574074074077</v>
      </c>
      <c r="AJ197" s="20">
        <v>0.17462962962962961</v>
      </c>
      <c r="AK197" s="20">
        <v>0.17532407407407405</v>
      </c>
      <c r="AL197" s="20">
        <v>0.17634259259259258</v>
      </c>
    </row>
    <row r="198" spans="1:38" x14ac:dyDescent="0.75">
      <c r="A198" s="9" t="s">
        <v>175</v>
      </c>
      <c r="B198" s="9" t="s">
        <v>263</v>
      </c>
      <c r="C198" s="9" t="s">
        <v>162</v>
      </c>
      <c r="D198" s="9" t="s">
        <v>257</v>
      </c>
      <c r="E198" s="9" t="s">
        <v>28</v>
      </c>
      <c r="F198" s="9">
        <v>28</v>
      </c>
      <c r="G198" s="9">
        <v>9</v>
      </c>
      <c r="H198" s="9">
        <v>2019</v>
      </c>
      <c r="I198" s="13">
        <v>0.97916666666666663</v>
      </c>
      <c r="J198" s="9">
        <v>25.2856329</v>
      </c>
      <c r="K198" s="9">
        <v>51.5264162</v>
      </c>
      <c r="L198" s="9">
        <v>41170099999</v>
      </c>
      <c r="M198" s="9" t="s">
        <v>201</v>
      </c>
      <c r="N198" s="10">
        <v>4.74</v>
      </c>
      <c r="O198" s="10">
        <v>32.4</v>
      </c>
      <c r="P198" s="10">
        <v>24.1</v>
      </c>
      <c r="Q198" s="10">
        <v>2.1</v>
      </c>
      <c r="R198" s="10">
        <v>0.86851309078591099</v>
      </c>
      <c r="S198" s="10">
        <v>61.764413997872005</v>
      </c>
      <c r="T198" s="9">
        <v>4</v>
      </c>
      <c r="U198" s="11">
        <v>30</v>
      </c>
      <c r="V198" s="9">
        <v>3</v>
      </c>
      <c r="W198" s="11">
        <v>0</v>
      </c>
      <c r="X198" s="9">
        <v>38.6</v>
      </c>
      <c r="Y198" s="9">
        <v>34.1</v>
      </c>
      <c r="Z198" s="9">
        <v>28</v>
      </c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 spans="1:38" x14ac:dyDescent="0.75">
      <c r="A199" s="9" t="s">
        <v>158</v>
      </c>
      <c r="B199" s="9" t="s">
        <v>262</v>
      </c>
      <c r="C199" s="9" t="s">
        <v>161</v>
      </c>
      <c r="D199" s="9" t="s">
        <v>74</v>
      </c>
      <c r="E199" s="9" t="s">
        <v>75</v>
      </c>
      <c r="F199" s="9">
        <v>30</v>
      </c>
      <c r="G199" s="9">
        <v>9</v>
      </c>
      <c r="H199" s="9">
        <v>2000</v>
      </c>
      <c r="I199" s="13">
        <v>0.86805555555555547</v>
      </c>
      <c r="J199" s="9">
        <v>-33.854815000000002</v>
      </c>
      <c r="K199" s="9">
        <v>151.216453</v>
      </c>
      <c r="L199" s="9">
        <v>94768099999</v>
      </c>
      <c r="M199" s="9" t="s">
        <v>190</v>
      </c>
      <c r="N199" s="10">
        <v>1.61</v>
      </c>
      <c r="O199" s="10">
        <v>23</v>
      </c>
      <c r="P199" s="10">
        <v>4</v>
      </c>
      <c r="Q199" s="10">
        <v>5.2777862222256005</v>
      </c>
      <c r="R199" s="10">
        <v>2.1827744877964061</v>
      </c>
      <c r="S199" s="10">
        <v>29.001581064218364</v>
      </c>
      <c r="T199" s="9">
        <v>0</v>
      </c>
      <c r="U199" s="11">
        <v>70</v>
      </c>
      <c r="V199" s="9">
        <v>10</v>
      </c>
      <c r="W199" s="11">
        <v>0</v>
      </c>
      <c r="X199" s="9">
        <v>22.1</v>
      </c>
      <c r="Y199" s="9">
        <v>20.2</v>
      </c>
      <c r="Z199" s="9">
        <v>15.5</v>
      </c>
      <c r="AA199" s="12">
        <v>8.7888888888888895E-3</v>
      </c>
      <c r="AB199" s="12">
        <v>9.0924768518518516E-3</v>
      </c>
      <c r="AC199" s="12">
        <v>9.4385419999999994E-3</v>
      </c>
      <c r="AD199" s="12">
        <v>9.4467590000000008E-3</v>
      </c>
      <c r="AE199" s="12">
        <v>9.4498840000000004E-3</v>
      </c>
      <c r="AF199" s="12">
        <v>9.4563660000000008E-3</v>
      </c>
      <c r="AG199" s="12">
        <v>9.4575230000000007E-3</v>
      </c>
      <c r="AH199" s="12">
        <v>9.4579859999999998E-3</v>
      </c>
      <c r="AI199" s="12">
        <v>9.4652780000000006E-3</v>
      </c>
      <c r="AJ199" s="12">
        <v>9.4741900000000004E-3</v>
      </c>
      <c r="AK199" s="12">
        <v>9.4804399999999997E-3</v>
      </c>
      <c r="AL199" s="12">
        <v>9.4841439999999999E-3</v>
      </c>
    </row>
    <row r="200" spans="1:38" x14ac:dyDescent="0.75">
      <c r="A200" s="9" t="s">
        <v>158</v>
      </c>
      <c r="B200" s="9" t="s">
        <v>262</v>
      </c>
      <c r="C200" s="9" t="s">
        <v>162</v>
      </c>
      <c r="D200" s="9" t="s">
        <v>74</v>
      </c>
      <c r="E200" s="9" t="s">
        <v>75</v>
      </c>
      <c r="F200" s="9">
        <v>25</v>
      </c>
      <c r="G200" s="9">
        <v>9</v>
      </c>
      <c r="H200" s="9">
        <v>2000</v>
      </c>
      <c r="I200" s="13">
        <v>0.87152777777777779</v>
      </c>
      <c r="J200" s="9">
        <v>-33.854815000000002</v>
      </c>
      <c r="K200" s="9">
        <v>151.216453</v>
      </c>
      <c r="L200" s="9">
        <v>94768099999</v>
      </c>
      <c r="M200" s="9" t="s">
        <v>190</v>
      </c>
      <c r="N200" s="10">
        <v>1.61</v>
      </c>
      <c r="O200" s="10">
        <v>18</v>
      </c>
      <c r="P200" s="10">
        <v>12</v>
      </c>
      <c r="Q200" s="10">
        <v>6.1111208888928017</v>
      </c>
      <c r="R200" s="10">
        <v>2.5274230911326812</v>
      </c>
      <c r="S200" s="10">
        <v>67.992988151129808</v>
      </c>
      <c r="T200" s="9">
        <v>5</v>
      </c>
      <c r="U200" s="11">
        <v>65</v>
      </c>
      <c r="V200" s="9">
        <v>10</v>
      </c>
      <c r="W200" s="11">
        <v>0</v>
      </c>
      <c r="X200" s="9">
        <v>17.600000000000001</v>
      </c>
      <c r="Y200" s="9">
        <v>19.7</v>
      </c>
      <c r="Z200" s="9">
        <v>15.2</v>
      </c>
      <c r="AA200" s="12">
        <v>1.0047337962962963E-2</v>
      </c>
      <c r="AB200" s="12">
        <v>1.0415278E-2</v>
      </c>
      <c r="AC200" s="12">
        <v>1.0194329E-2</v>
      </c>
      <c r="AD200" s="12">
        <v>1.0196991000000001E-2</v>
      </c>
      <c r="AE200" s="12">
        <v>1.0208333E-2</v>
      </c>
      <c r="AF200" s="12">
        <v>1.0216088E-2</v>
      </c>
      <c r="AG200" s="12">
        <v>1.0226736E-2</v>
      </c>
      <c r="AH200" s="12">
        <v>1.0270255000000001E-2</v>
      </c>
      <c r="AI200" s="12">
        <v>1.0270833E-2</v>
      </c>
      <c r="AJ200" s="12">
        <v>1.0304514000000001E-2</v>
      </c>
      <c r="AK200" s="12">
        <v>1.0364119999999999E-2</v>
      </c>
      <c r="AL200" s="12">
        <v>1.0381366E-2</v>
      </c>
    </row>
    <row r="201" spans="1:38" x14ac:dyDescent="0.75">
      <c r="A201" s="9" t="s">
        <v>175</v>
      </c>
      <c r="B201" s="9" t="s">
        <v>262</v>
      </c>
      <c r="C201" s="9" t="s">
        <v>161</v>
      </c>
      <c r="D201" s="9" t="s">
        <v>54</v>
      </c>
      <c r="E201" s="9" t="s">
        <v>55</v>
      </c>
      <c r="F201" s="9">
        <v>10</v>
      </c>
      <c r="G201" s="9">
        <v>8</v>
      </c>
      <c r="H201" s="9">
        <v>2001</v>
      </c>
      <c r="I201" s="13">
        <v>0.93402777777777779</v>
      </c>
      <c r="J201" s="9">
        <v>53.535411000000003</v>
      </c>
      <c r="K201" s="9">
        <v>-113.50799000000001</v>
      </c>
      <c r="L201" s="9">
        <v>71157099999</v>
      </c>
      <c r="M201" s="9" t="s">
        <v>195</v>
      </c>
      <c r="N201" s="10">
        <v>3.52</v>
      </c>
      <c r="O201" s="10">
        <v>15</v>
      </c>
      <c r="P201" s="10">
        <v>13</v>
      </c>
      <c r="Q201" s="10">
        <v>3.0555604444464008</v>
      </c>
      <c r="R201" s="10">
        <v>1.2637115455663406</v>
      </c>
      <c r="S201" s="10">
        <v>87.845016351887693</v>
      </c>
      <c r="T201" s="9">
        <v>8</v>
      </c>
      <c r="U201" s="11"/>
      <c r="V201" s="9">
        <v>-6</v>
      </c>
      <c r="W201" s="11">
        <v>144.93927095519891</v>
      </c>
      <c r="X201" s="9">
        <v>14.9</v>
      </c>
      <c r="Y201" s="9">
        <v>18.3</v>
      </c>
      <c r="Z201" s="9">
        <v>14.7</v>
      </c>
      <c r="AA201" s="12">
        <v>8.7888888888888895E-3</v>
      </c>
      <c r="AB201" s="12">
        <v>9.0061340000000007E-3</v>
      </c>
      <c r="AC201" s="12">
        <v>9.03669E-3</v>
      </c>
      <c r="AD201" s="12">
        <v>9.06794E-3</v>
      </c>
      <c r="AE201" s="12">
        <v>9.0879629999999993E-3</v>
      </c>
      <c r="AF201" s="12">
        <v>9.0925929999999995E-3</v>
      </c>
      <c r="AG201" s="12">
        <v>9.1170139999999997E-3</v>
      </c>
      <c r="AH201" s="12">
        <v>9.1256940000000002E-3</v>
      </c>
      <c r="AI201" s="12">
        <v>9.1906249999999991E-3</v>
      </c>
      <c r="AJ201" s="12">
        <v>9.2620370000000007E-3</v>
      </c>
      <c r="AK201" s="12">
        <v>9.2832179999999993E-3</v>
      </c>
      <c r="AL201" s="12">
        <v>9.3055559999999996E-3</v>
      </c>
    </row>
    <row r="202" spans="1:38" x14ac:dyDescent="0.75">
      <c r="A202" s="9" t="s">
        <v>175</v>
      </c>
      <c r="B202" s="9" t="s">
        <v>262</v>
      </c>
      <c r="C202" s="9" t="s">
        <v>162</v>
      </c>
      <c r="D202" s="9" t="s">
        <v>54</v>
      </c>
      <c r="E202" s="9" t="s">
        <v>55</v>
      </c>
      <c r="F202" s="9">
        <v>11</v>
      </c>
      <c r="G202" s="9">
        <v>8</v>
      </c>
      <c r="H202" s="9">
        <v>2001</v>
      </c>
      <c r="I202" s="13">
        <v>0.71875</v>
      </c>
      <c r="J202" s="9">
        <v>53.535411000000003</v>
      </c>
      <c r="K202" s="9">
        <v>-113.50799000000001</v>
      </c>
      <c r="L202" s="9">
        <v>71157099999</v>
      </c>
      <c r="M202" s="9" t="s">
        <v>195</v>
      </c>
      <c r="N202" s="10">
        <v>3.52</v>
      </c>
      <c r="O202" s="10">
        <v>25</v>
      </c>
      <c r="P202" s="10">
        <v>15</v>
      </c>
      <c r="Q202" s="10">
        <v>3.6111168888912006</v>
      </c>
      <c r="R202" s="10">
        <v>1.493477281123857</v>
      </c>
      <c r="S202" s="10">
        <v>53.881602337283475</v>
      </c>
      <c r="T202" s="9">
        <v>2</v>
      </c>
      <c r="U202" s="11"/>
      <c r="V202" s="9">
        <v>-6</v>
      </c>
      <c r="W202" s="11">
        <v>119.23278963336314</v>
      </c>
      <c r="X202" s="9">
        <v>25</v>
      </c>
      <c r="Y202" s="9">
        <v>24.8</v>
      </c>
      <c r="Z202" s="9">
        <v>20.9</v>
      </c>
      <c r="AA202" s="12">
        <v>1.0047337962962963E-2</v>
      </c>
      <c r="AB202" s="12">
        <v>1.020625E-2</v>
      </c>
      <c r="AC202" s="12">
        <v>1.0455903000000001E-2</v>
      </c>
      <c r="AD202" s="12">
        <v>1.0492939999999999E-2</v>
      </c>
      <c r="AE202" s="12">
        <v>1.0534375E-2</v>
      </c>
      <c r="AF202" s="12">
        <v>1.0540855999999999E-2</v>
      </c>
      <c r="AG202" s="12">
        <v>1.0577893999999999E-2</v>
      </c>
      <c r="AH202" s="12">
        <v>1.0603588000000001E-2</v>
      </c>
      <c r="AI202" s="12">
        <v>1.0621181E-2</v>
      </c>
      <c r="AJ202" s="12">
        <v>1.064294E-2</v>
      </c>
      <c r="AK202" s="12">
        <v>1.0684954E-2</v>
      </c>
      <c r="AL202" s="12">
        <v>1.0692477000000001E-2</v>
      </c>
    </row>
    <row r="203" spans="1:38" x14ac:dyDescent="0.75">
      <c r="A203" s="9" t="s">
        <v>176</v>
      </c>
      <c r="B203" s="9" t="s">
        <v>262</v>
      </c>
      <c r="C203" s="9" t="s">
        <v>161</v>
      </c>
      <c r="D203" s="9" t="s">
        <v>65</v>
      </c>
      <c r="E203" s="9" t="s">
        <v>66</v>
      </c>
      <c r="F203" s="9">
        <v>20</v>
      </c>
      <c r="G203" s="9">
        <v>9</v>
      </c>
      <c r="H203" s="9">
        <v>2002</v>
      </c>
      <c r="I203" s="13">
        <v>0.88541666666666663</v>
      </c>
      <c r="J203" s="9">
        <v>40.416704699999997</v>
      </c>
      <c r="K203" s="9">
        <v>-3.7035825</v>
      </c>
      <c r="L203" s="9">
        <v>8222099999</v>
      </c>
      <c r="M203" s="9" t="s">
        <v>202</v>
      </c>
      <c r="N203" s="10">
        <v>1.71</v>
      </c>
      <c r="O203" s="10">
        <v>18</v>
      </c>
      <c r="P203" s="10">
        <v>17</v>
      </c>
      <c r="Q203" s="10">
        <v>1.1111128888896</v>
      </c>
      <c r="R203" s="10">
        <v>0.45953147111503284</v>
      </c>
      <c r="S203" s="10">
        <v>93.891332457175835</v>
      </c>
      <c r="T203" s="9">
        <v>9</v>
      </c>
      <c r="U203" s="11"/>
      <c r="V203" s="9">
        <v>2</v>
      </c>
      <c r="W203" s="11">
        <v>0</v>
      </c>
      <c r="X203" s="9">
        <v>18.3</v>
      </c>
      <c r="Y203" s="9">
        <v>21.8</v>
      </c>
      <c r="Z203" s="9">
        <v>17.100000000000001</v>
      </c>
      <c r="AA203" s="12">
        <v>8.7888888888888895E-3</v>
      </c>
      <c r="AB203" s="12">
        <v>9.1877314814814825E-3</v>
      </c>
      <c r="AC203" s="12">
        <v>9.3754630000000005E-3</v>
      </c>
      <c r="AD203" s="12">
        <v>9.3947920000000008E-3</v>
      </c>
      <c r="AE203" s="12">
        <v>9.4076390000000006E-3</v>
      </c>
      <c r="AF203" s="12">
        <v>9.414815E-3</v>
      </c>
      <c r="AG203" s="12">
        <v>9.4748839999999994E-3</v>
      </c>
      <c r="AH203" s="12">
        <v>9.4876160000000008E-3</v>
      </c>
      <c r="AI203" s="12">
        <v>9.6606480000000008E-3</v>
      </c>
      <c r="AJ203" s="12">
        <v>9.6998840000000006E-3</v>
      </c>
      <c r="AK203" s="12">
        <v>1.0110764E-2</v>
      </c>
      <c r="AL203" s="12"/>
    </row>
    <row r="204" spans="1:38" x14ac:dyDescent="0.75">
      <c r="A204" s="9" t="s">
        <v>176</v>
      </c>
      <c r="B204" s="9" t="s">
        <v>262</v>
      </c>
      <c r="C204" s="9" t="s">
        <v>162</v>
      </c>
      <c r="D204" s="9" t="s">
        <v>65</v>
      </c>
      <c r="E204" s="9" t="s">
        <v>66</v>
      </c>
      <c r="F204" s="9">
        <v>21</v>
      </c>
      <c r="G204" s="9">
        <v>9</v>
      </c>
      <c r="H204" s="9">
        <v>2002</v>
      </c>
      <c r="I204" s="13">
        <v>0.83680555555555547</v>
      </c>
      <c r="J204" s="9">
        <v>40.416704699999997</v>
      </c>
      <c r="K204" s="9">
        <v>-3.7035825</v>
      </c>
      <c r="L204" s="9">
        <v>8222099999</v>
      </c>
      <c r="M204" s="9" t="s">
        <v>202</v>
      </c>
      <c r="N204" s="10">
        <v>1.71</v>
      </c>
      <c r="O204" s="10">
        <v>20</v>
      </c>
      <c r="P204" s="10">
        <v>11</v>
      </c>
      <c r="Q204" s="10">
        <v>5.2777862222256005</v>
      </c>
      <c r="R204" s="10">
        <v>2.1827744877964061</v>
      </c>
      <c r="S204" s="10">
        <v>56.188045294378817</v>
      </c>
      <c r="T204" s="9">
        <v>3</v>
      </c>
      <c r="U204" s="11"/>
      <c r="V204" s="9">
        <v>2</v>
      </c>
      <c r="W204" s="11">
        <v>0</v>
      </c>
      <c r="X204" s="9">
        <v>19.5</v>
      </c>
      <c r="Y204" s="9">
        <v>20.399999999999999</v>
      </c>
      <c r="Z204" s="9">
        <v>15.9</v>
      </c>
      <c r="AA204" s="12">
        <v>1.0047337962962963E-2</v>
      </c>
      <c r="AB204" s="12">
        <v>1.1394906999999999E-2</v>
      </c>
      <c r="AC204" s="12">
        <v>1.0626735999999999E-2</v>
      </c>
      <c r="AD204" s="12">
        <v>1.0645023E-2</v>
      </c>
      <c r="AE204" s="12">
        <v>1.0649306000000001E-2</v>
      </c>
      <c r="AF204" s="12">
        <v>1.0657755E-2</v>
      </c>
      <c r="AG204" s="12">
        <v>1.072963E-2</v>
      </c>
      <c r="AH204" s="12">
        <v>1.0902199E-2</v>
      </c>
      <c r="AI204" s="12">
        <v>1.0905323999999999E-2</v>
      </c>
      <c r="AJ204" s="12">
        <v>1.0943056E-2</v>
      </c>
      <c r="AK204" s="12">
        <v>1.1104630000000001E-2</v>
      </c>
      <c r="AL204" s="12"/>
    </row>
    <row r="205" spans="1:38" x14ac:dyDescent="0.75">
      <c r="A205" s="9" t="s">
        <v>172</v>
      </c>
      <c r="B205" s="9" t="s">
        <v>262</v>
      </c>
      <c r="C205" s="9" t="s">
        <v>161</v>
      </c>
      <c r="D205" s="9" t="s">
        <v>168</v>
      </c>
      <c r="E205" s="9" t="s">
        <v>169</v>
      </c>
      <c r="F205" s="9">
        <v>31</v>
      </c>
      <c r="G205" s="9">
        <v>7</v>
      </c>
      <c r="H205" s="9">
        <v>2002</v>
      </c>
      <c r="I205" s="13">
        <v>0.66666666666666663</v>
      </c>
      <c r="J205" s="9">
        <v>53.479489200000003</v>
      </c>
      <c r="K205" s="9">
        <v>-2.2451148000000001</v>
      </c>
      <c r="L205" s="9">
        <v>3334099999</v>
      </c>
      <c r="M205" s="9" t="s">
        <v>182</v>
      </c>
      <c r="N205" s="10">
        <v>14.11</v>
      </c>
      <c r="O205" s="10">
        <v>16.600000000000001</v>
      </c>
      <c r="P205" s="10">
        <v>15.9</v>
      </c>
      <c r="Q205" s="10">
        <v>1.5</v>
      </c>
      <c r="R205" s="10">
        <v>0.6203664934185078</v>
      </c>
      <c r="S205" s="10">
        <v>95.64</v>
      </c>
      <c r="T205" s="9">
        <v>8</v>
      </c>
      <c r="U205" s="11">
        <v>0</v>
      </c>
      <c r="V205" s="9">
        <v>1</v>
      </c>
      <c r="W205" s="11">
        <v>7.5036032538222024</v>
      </c>
      <c r="X205" s="9">
        <v>16.8</v>
      </c>
      <c r="Y205" s="9">
        <v>20.5</v>
      </c>
      <c r="Z205" s="9">
        <v>15.9</v>
      </c>
      <c r="AA205" s="12">
        <v>8.7888888888888895E-3</v>
      </c>
      <c r="AB205" s="14">
        <v>9.1944444444444443E-3</v>
      </c>
      <c r="AC205" s="14">
        <v>9.1841435185185186E-3</v>
      </c>
      <c r="AD205" s="14">
        <v>9.1848379629629624E-3</v>
      </c>
      <c r="AE205" s="14">
        <v>9.2363425925925929E-3</v>
      </c>
      <c r="AF205" s="14">
        <v>9.2526620370370367E-3</v>
      </c>
      <c r="AG205" s="14">
        <v>9.2528935185185197E-3</v>
      </c>
      <c r="AH205" s="14">
        <v>9.3195601851851859E-3</v>
      </c>
      <c r="AI205" s="14">
        <v>9.3319444444444448E-3</v>
      </c>
      <c r="AJ205" s="14">
        <v>9.4217592592592599E-3</v>
      </c>
      <c r="AK205" s="14">
        <v>9.4670138888888894E-3</v>
      </c>
      <c r="AL205" s="14">
        <v>9.4877314814814807E-3</v>
      </c>
    </row>
    <row r="206" spans="1:38" x14ac:dyDescent="0.75">
      <c r="A206" s="9" t="s">
        <v>172</v>
      </c>
      <c r="B206" s="9" t="s">
        <v>262</v>
      </c>
      <c r="C206" s="9" t="s">
        <v>162</v>
      </c>
      <c r="D206" s="9" t="s">
        <v>168</v>
      </c>
      <c r="E206" s="9" t="s">
        <v>169</v>
      </c>
      <c r="F206" s="9">
        <v>28</v>
      </c>
      <c r="G206" s="9">
        <v>7</v>
      </c>
      <c r="H206" s="9">
        <v>2002</v>
      </c>
      <c r="I206" s="13">
        <v>0.66666666666666663</v>
      </c>
      <c r="J206" s="9">
        <v>53.479489200000003</v>
      </c>
      <c r="K206" s="9">
        <v>-2.2451148000000001</v>
      </c>
      <c r="L206" s="9">
        <v>3334099999</v>
      </c>
      <c r="M206" s="9" t="s">
        <v>182</v>
      </c>
      <c r="N206" s="10">
        <v>14.11</v>
      </c>
      <c r="O206" s="10">
        <v>24.1</v>
      </c>
      <c r="P206" s="10">
        <v>14</v>
      </c>
      <c r="Q206" s="10">
        <v>3.1</v>
      </c>
      <c r="R206" s="10">
        <v>1.2820907530649162</v>
      </c>
      <c r="S206" s="10">
        <v>53.3</v>
      </c>
      <c r="T206" s="9">
        <v>2</v>
      </c>
      <c r="U206" s="11">
        <v>0</v>
      </c>
      <c r="V206" s="9">
        <v>1</v>
      </c>
      <c r="W206" s="11">
        <v>38.413678497647737</v>
      </c>
      <c r="X206" s="9">
        <v>24</v>
      </c>
      <c r="Y206" s="9">
        <v>23.9</v>
      </c>
      <c r="Z206" s="9">
        <v>19.5</v>
      </c>
      <c r="AA206" s="12">
        <v>1.0047337962962963E-2</v>
      </c>
      <c r="AB206" s="14">
        <v>1.1027083333333333E-2</v>
      </c>
      <c r="AC206" s="14">
        <v>1.008587962962963E-2</v>
      </c>
      <c r="AD206" s="14">
        <v>1.0344444444444446E-2</v>
      </c>
      <c r="AE206" s="14">
        <v>1.0486805555555557E-2</v>
      </c>
      <c r="AF206" s="14">
        <v>1.0625115740740739E-2</v>
      </c>
      <c r="AG206" s="14">
        <v>1.0647106481481481E-2</v>
      </c>
      <c r="AH206" s="14">
        <v>1.0723958333333334E-2</v>
      </c>
      <c r="AI206" s="14">
        <v>1.0799421296296297E-2</v>
      </c>
      <c r="AJ206" s="14">
        <v>1.0912384259259259E-2</v>
      </c>
      <c r="AK206" s="14">
        <v>1.0924999999999999E-2</v>
      </c>
      <c r="AL206" s="14">
        <v>1.093599537037037E-2</v>
      </c>
    </row>
    <row r="207" spans="1:38" x14ac:dyDescent="0.75">
      <c r="A207" s="9" t="s">
        <v>175</v>
      </c>
      <c r="B207" s="9" t="s">
        <v>262</v>
      </c>
      <c r="C207" s="9" t="s">
        <v>161</v>
      </c>
      <c r="D207" s="9" t="s">
        <v>36</v>
      </c>
      <c r="E207" s="9" t="s">
        <v>37</v>
      </c>
      <c r="F207" s="9">
        <v>31</v>
      </c>
      <c r="G207" s="9">
        <v>8</v>
      </c>
      <c r="H207" s="9">
        <v>2003</v>
      </c>
      <c r="I207" s="13">
        <v>0.77777777777777779</v>
      </c>
      <c r="J207" s="9">
        <v>48.856696900000003</v>
      </c>
      <c r="K207" s="9">
        <v>2.3514615999999999</v>
      </c>
      <c r="L207" s="9">
        <v>7156099999</v>
      </c>
      <c r="M207" s="9" t="s">
        <v>196</v>
      </c>
      <c r="N207" s="10">
        <v>4.6399999999999997</v>
      </c>
      <c r="O207" s="10">
        <v>16.7</v>
      </c>
      <c r="P207" s="10">
        <v>7.6</v>
      </c>
      <c r="Q207" s="10">
        <v>1</v>
      </c>
      <c r="R207" s="10">
        <v>0.41357766227900522</v>
      </c>
      <c r="S207" s="10">
        <v>54.96</v>
      </c>
      <c r="T207" s="9">
        <v>3</v>
      </c>
      <c r="U207" s="11">
        <v>20</v>
      </c>
      <c r="V207" s="9">
        <v>2</v>
      </c>
      <c r="W207" s="11">
        <v>409.84654643775355</v>
      </c>
      <c r="X207" s="9">
        <v>15.9</v>
      </c>
      <c r="Y207" s="9">
        <v>17.5</v>
      </c>
      <c r="Z207" s="9">
        <v>17</v>
      </c>
      <c r="AA207" s="12">
        <v>8.7888888888888895E-3</v>
      </c>
      <c r="AB207" s="12">
        <v>9.0061340000000007E-3</v>
      </c>
      <c r="AC207" s="12">
        <v>8.9443290000000009E-3</v>
      </c>
      <c r="AD207" s="12">
        <v>8.944792E-3</v>
      </c>
      <c r="AE207" s="12">
        <v>8.9481479999999995E-3</v>
      </c>
      <c r="AF207" s="12">
        <v>8.9591440000000005E-3</v>
      </c>
      <c r="AG207" s="12">
        <v>9.0016200000000001E-3</v>
      </c>
      <c r="AH207" s="12">
        <v>9.0055559999999996E-3</v>
      </c>
      <c r="AI207" s="12">
        <v>9.0408559999999999E-3</v>
      </c>
      <c r="AJ207" s="12">
        <v>9.0922450000000005E-3</v>
      </c>
      <c r="AK207" s="12">
        <v>9.2712960000000001E-3</v>
      </c>
      <c r="AL207" s="12">
        <v>9.3017359999999997E-3</v>
      </c>
    </row>
    <row r="208" spans="1:38" x14ac:dyDescent="0.75">
      <c r="A208" s="9" t="s">
        <v>175</v>
      </c>
      <c r="B208" s="9" t="s">
        <v>262</v>
      </c>
      <c r="C208" s="9" t="s">
        <v>162</v>
      </c>
      <c r="D208" s="9" t="s">
        <v>36</v>
      </c>
      <c r="E208" s="9" t="s">
        <v>37</v>
      </c>
      <c r="F208" s="9">
        <v>30</v>
      </c>
      <c r="G208" s="9">
        <v>8</v>
      </c>
      <c r="H208" s="9">
        <v>2003</v>
      </c>
      <c r="I208" s="13">
        <v>0.77430555555555547</v>
      </c>
      <c r="J208" s="9">
        <v>48.856696900000003</v>
      </c>
      <c r="K208" s="9">
        <v>2.3514615999999999</v>
      </c>
      <c r="L208" s="9">
        <v>7156099999</v>
      </c>
      <c r="M208" s="9" t="s">
        <v>196</v>
      </c>
      <c r="N208" s="10">
        <v>4.6399999999999997</v>
      </c>
      <c r="O208" s="10">
        <v>16.7</v>
      </c>
      <c r="P208" s="10">
        <v>7.1</v>
      </c>
      <c r="Q208" s="10">
        <v>3.1</v>
      </c>
      <c r="R208" s="10">
        <v>1.2820907530649162</v>
      </c>
      <c r="S208" s="10">
        <v>53.11</v>
      </c>
      <c r="T208" s="9">
        <v>2</v>
      </c>
      <c r="U208" s="11">
        <v>25</v>
      </c>
      <c r="V208" s="9">
        <v>2</v>
      </c>
      <c r="W208" s="11">
        <v>437.05193129272993</v>
      </c>
      <c r="X208" s="9">
        <v>15.8</v>
      </c>
      <c r="Y208" s="9">
        <v>17.399999999999999</v>
      </c>
      <c r="Z208" s="9">
        <v>15.5</v>
      </c>
      <c r="AA208" s="12">
        <v>1.0047337962962963E-2</v>
      </c>
      <c r="AB208" s="12">
        <v>1.020625E-2</v>
      </c>
      <c r="AC208" s="12">
        <v>1.0320833E-2</v>
      </c>
      <c r="AD208" s="12">
        <v>1.0327083000000001E-2</v>
      </c>
      <c r="AE208" s="12">
        <v>1.0327546E-2</v>
      </c>
      <c r="AF208" s="12">
        <v>1.0328241E-2</v>
      </c>
      <c r="AG208" s="12">
        <v>1.034213E-2</v>
      </c>
      <c r="AH208" s="12">
        <v>1.0348148E-2</v>
      </c>
      <c r="AI208" s="12">
        <v>1.0351620000000001E-2</v>
      </c>
      <c r="AJ208" s="12">
        <v>1.0358565E-2</v>
      </c>
      <c r="AK208" s="12">
        <v>1.038206E-2</v>
      </c>
      <c r="AL208" s="12">
        <v>1.0394329000000001E-2</v>
      </c>
    </row>
    <row r="209" spans="1:38" x14ac:dyDescent="0.75">
      <c r="A209" s="9" t="s">
        <v>158</v>
      </c>
      <c r="B209" s="9" t="s">
        <v>262</v>
      </c>
      <c r="C209" s="9" t="s">
        <v>161</v>
      </c>
      <c r="D209" s="9" t="s">
        <v>78</v>
      </c>
      <c r="E209" s="9" t="s">
        <v>52</v>
      </c>
      <c r="F209" s="9">
        <v>28</v>
      </c>
      <c r="G209" s="9">
        <v>8</v>
      </c>
      <c r="H209" s="9">
        <v>2004</v>
      </c>
      <c r="I209" s="13">
        <v>0.87847222222222221</v>
      </c>
      <c r="J209" s="9">
        <v>37.983941199999997</v>
      </c>
      <c r="K209" s="9">
        <v>23.728305200000001</v>
      </c>
      <c r="L209" s="9">
        <v>16716099999</v>
      </c>
      <c r="M209" s="9" t="s">
        <v>191</v>
      </c>
      <c r="N209" s="10">
        <v>11.32</v>
      </c>
      <c r="O209" s="10">
        <v>23.6</v>
      </c>
      <c r="P209" s="10">
        <v>14.9</v>
      </c>
      <c r="Q209" s="10">
        <v>0</v>
      </c>
      <c r="R209" s="10">
        <v>0</v>
      </c>
      <c r="S209" s="10">
        <v>58.21</v>
      </c>
      <c r="T209" s="9">
        <v>3</v>
      </c>
      <c r="U209" s="11">
        <v>5</v>
      </c>
      <c r="V209" s="9">
        <v>3</v>
      </c>
      <c r="W209" s="11">
        <v>0</v>
      </c>
      <c r="X209" s="9">
        <v>23.5</v>
      </c>
      <c r="Y209" s="9">
        <v>24</v>
      </c>
      <c r="Z209" s="9">
        <v>19.100000000000001</v>
      </c>
      <c r="AA209" s="12">
        <v>8.7656250000000008E-3</v>
      </c>
      <c r="AB209" s="12">
        <v>9.0924768518518516E-3</v>
      </c>
      <c r="AC209" s="12">
        <v>9.1943289999999993E-3</v>
      </c>
      <c r="AD209" s="12">
        <v>9.1966440000000003E-3</v>
      </c>
      <c r="AE209" s="12">
        <v>9.2025460000000007E-3</v>
      </c>
      <c r="AF209" s="12">
        <v>9.2054400000000005E-3</v>
      </c>
      <c r="AG209" s="12">
        <v>9.2236109999999996E-3</v>
      </c>
      <c r="AH209" s="12">
        <v>9.2388890000000001E-3</v>
      </c>
      <c r="AI209" s="12">
        <v>9.3091440000000001E-3</v>
      </c>
      <c r="AJ209" s="12">
        <v>9.3252309999999998E-3</v>
      </c>
      <c r="AK209" s="12">
        <v>9.3959490000000007E-3</v>
      </c>
      <c r="AL209" s="12">
        <v>9.4047450000000008E-3</v>
      </c>
    </row>
    <row r="210" spans="1:38" x14ac:dyDescent="0.75">
      <c r="A210" s="9" t="s">
        <v>158</v>
      </c>
      <c r="B210" s="9" t="s">
        <v>262</v>
      </c>
      <c r="C210" s="9" t="s">
        <v>162</v>
      </c>
      <c r="D210" s="9" t="s">
        <v>78</v>
      </c>
      <c r="E210" s="9" t="s">
        <v>52</v>
      </c>
      <c r="F210" s="9">
        <v>23</v>
      </c>
      <c r="G210" s="9">
        <v>8</v>
      </c>
      <c r="H210" s="9">
        <v>2004</v>
      </c>
      <c r="I210" s="13">
        <v>0.91666666666666663</v>
      </c>
      <c r="J210" s="9">
        <v>37.983941199999997</v>
      </c>
      <c r="K210" s="9">
        <v>23.728305200000001</v>
      </c>
      <c r="L210" s="9">
        <v>16716099999</v>
      </c>
      <c r="M210" s="9" t="s">
        <v>191</v>
      </c>
      <c r="N210" s="10">
        <v>11.32</v>
      </c>
      <c r="O210" s="10">
        <v>25.2</v>
      </c>
      <c r="P210" s="10">
        <v>11.6</v>
      </c>
      <c r="Q210" s="10">
        <v>0</v>
      </c>
      <c r="R210" s="10">
        <v>0</v>
      </c>
      <c r="S210" s="10">
        <v>42.66</v>
      </c>
      <c r="T210" s="9">
        <v>1</v>
      </c>
      <c r="U210" s="11">
        <v>60</v>
      </c>
      <c r="V210" s="9">
        <v>3</v>
      </c>
      <c r="W210" s="11">
        <v>0</v>
      </c>
      <c r="X210" s="9">
        <v>24.9</v>
      </c>
      <c r="Y210" s="9">
        <v>23.6</v>
      </c>
      <c r="Z210" s="9">
        <v>18.899999999999999</v>
      </c>
      <c r="AA210" s="12">
        <v>1.000787037037037E-2</v>
      </c>
      <c r="AB210" s="12">
        <v>1.0194328703703704E-2</v>
      </c>
      <c r="AC210" s="12">
        <v>1.0250578999999999E-2</v>
      </c>
      <c r="AD210" s="12">
        <v>1.0279976999999999E-2</v>
      </c>
      <c r="AE210" s="12">
        <v>1.0322105999999999E-2</v>
      </c>
      <c r="AF210" s="12">
        <v>1.0364814999999999E-2</v>
      </c>
      <c r="AG210" s="12">
        <v>1.0392014E-2</v>
      </c>
      <c r="AH210" s="12">
        <v>1.0443287000000001E-2</v>
      </c>
      <c r="AI210" s="12">
        <v>1.0455556E-2</v>
      </c>
      <c r="AJ210" s="12">
        <v>1.0500347E-2</v>
      </c>
      <c r="AK210" s="12">
        <v>1.0502431E-2</v>
      </c>
      <c r="AL210" s="12">
        <v>1.0527198999999999E-2</v>
      </c>
    </row>
    <row r="211" spans="1:38" x14ac:dyDescent="0.75">
      <c r="A211" s="9" t="s">
        <v>175</v>
      </c>
      <c r="B211" s="9" t="s">
        <v>262</v>
      </c>
      <c r="C211" s="9" t="s">
        <v>161</v>
      </c>
      <c r="D211" s="9" t="s">
        <v>56</v>
      </c>
      <c r="E211" s="9" t="s">
        <v>57</v>
      </c>
      <c r="F211" s="9">
        <v>14</v>
      </c>
      <c r="G211" s="9">
        <v>8</v>
      </c>
      <c r="H211" s="9">
        <v>2005</v>
      </c>
      <c r="I211" s="13">
        <v>0.84722222222222221</v>
      </c>
      <c r="J211" s="9">
        <v>60.167409800000001</v>
      </c>
      <c r="K211" s="9">
        <v>24.942576899999999</v>
      </c>
      <c r="L211" s="9">
        <v>2988099999</v>
      </c>
      <c r="M211" s="9" t="s">
        <v>197</v>
      </c>
      <c r="N211" s="10">
        <v>10.16</v>
      </c>
      <c r="O211" s="10">
        <v>16</v>
      </c>
      <c r="P211" s="10">
        <v>14.7</v>
      </c>
      <c r="Q211" s="10">
        <v>5</v>
      </c>
      <c r="R211" s="10">
        <v>2.0678883113950262</v>
      </c>
      <c r="S211" s="10">
        <v>92</v>
      </c>
      <c r="T211" s="9">
        <v>8</v>
      </c>
      <c r="U211" s="11">
        <v>40</v>
      </c>
      <c r="V211" s="9">
        <v>3</v>
      </c>
      <c r="W211" s="11">
        <v>7.4307695600475183</v>
      </c>
      <c r="X211" s="9">
        <v>16.100000000000001</v>
      </c>
      <c r="Y211" s="9">
        <v>19.600000000000001</v>
      </c>
      <c r="Z211" s="9">
        <v>15.2</v>
      </c>
      <c r="AA211" s="12">
        <v>8.7656250000000008E-3</v>
      </c>
      <c r="AB211" s="12">
        <v>8.9443290000000009E-3</v>
      </c>
      <c r="AC211" s="12">
        <v>9.4045139999999992E-3</v>
      </c>
      <c r="AD211" s="12">
        <v>9.4075229999999992E-3</v>
      </c>
      <c r="AE211" s="12">
        <v>9.4092589999999997E-3</v>
      </c>
      <c r="AF211" s="12">
        <v>9.4101849999999997E-3</v>
      </c>
      <c r="AG211" s="12">
        <v>9.4126160000000004E-3</v>
      </c>
      <c r="AH211" s="12">
        <v>9.4186340000000004E-3</v>
      </c>
      <c r="AI211" s="12">
        <v>9.4300930000000005E-3</v>
      </c>
      <c r="AJ211" s="12">
        <v>9.4326389999999996E-3</v>
      </c>
      <c r="AK211" s="12">
        <v>9.4362270000000002E-3</v>
      </c>
      <c r="AL211" s="12">
        <v>9.4571759999999994E-3</v>
      </c>
    </row>
    <row r="212" spans="1:38" x14ac:dyDescent="0.75">
      <c r="A212" s="9" t="s">
        <v>175</v>
      </c>
      <c r="B212" s="9" t="s">
        <v>262</v>
      </c>
      <c r="C212" s="9" t="s">
        <v>162</v>
      </c>
      <c r="D212" s="9" t="s">
        <v>56</v>
      </c>
      <c r="E212" s="9" t="s">
        <v>57</v>
      </c>
      <c r="F212" s="9">
        <v>13</v>
      </c>
      <c r="G212" s="9">
        <v>8</v>
      </c>
      <c r="H212" s="9">
        <v>2005</v>
      </c>
      <c r="I212" s="13">
        <v>0.84027777777777779</v>
      </c>
      <c r="J212" s="9">
        <v>60.167409800000001</v>
      </c>
      <c r="K212" s="9">
        <v>24.942576899999999</v>
      </c>
      <c r="L212" s="9">
        <v>2988099999</v>
      </c>
      <c r="M212" s="9" t="s">
        <v>197</v>
      </c>
      <c r="N212" s="10">
        <v>10.16</v>
      </c>
      <c r="O212" s="10">
        <v>16.3</v>
      </c>
      <c r="P212" s="10">
        <v>14.2</v>
      </c>
      <c r="Q212" s="10">
        <v>7</v>
      </c>
      <c r="R212" s="10">
        <v>2.8950436359530367</v>
      </c>
      <c r="S212" s="10">
        <v>87.39</v>
      </c>
      <c r="T212" s="9">
        <v>8</v>
      </c>
      <c r="U212" s="11">
        <v>50</v>
      </c>
      <c r="V212" s="9">
        <v>3</v>
      </c>
      <c r="W212" s="11">
        <v>12.956311637928152</v>
      </c>
      <c r="X212" s="9">
        <v>16.3</v>
      </c>
      <c r="Y212" s="9">
        <v>19.600000000000001</v>
      </c>
      <c r="Z212" s="9">
        <v>15.2</v>
      </c>
      <c r="AA212" s="12">
        <v>1.000787037037037E-2</v>
      </c>
      <c r="AB212" s="12">
        <v>1.020625E-2</v>
      </c>
      <c r="AC212" s="12">
        <v>1.0168866E-2</v>
      </c>
      <c r="AD212" s="12">
        <v>1.0179861E-2</v>
      </c>
      <c r="AE212" s="12">
        <v>1.0213773000000001E-2</v>
      </c>
      <c r="AF212" s="12">
        <v>1.0225346999999999E-2</v>
      </c>
      <c r="AG212" s="12">
        <v>1.0227315000000001E-2</v>
      </c>
      <c r="AH212" s="12">
        <v>1.0229976999999999E-2</v>
      </c>
      <c r="AI212" s="12">
        <v>1.0231481000000001E-2</v>
      </c>
      <c r="AJ212" s="12">
        <v>1.0244675999999999E-2</v>
      </c>
      <c r="AK212" s="12">
        <v>1.0267014E-2</v>
      </c>
      <c r="AL212" s="12">
        <v>1.0274884E-2</v>
      </c>
    </row>
    <row r="213" spans="1:38" x14ac:dyDescent="0.75">
      <c r="A213" s="9" t="s">
        <v>176</v>
      </c>
      <c r="B213" s="9" t="s">
        <v>262</v>
      </c>
      <c r="C213" s="9" t="s">
        <v>161</v>
      </c>
      <c r="D213" s="9" t="s">
        <v>53</v>
      </c>
      <c r="E213" s="9" t="s">
        <v>52</v>
      </c>
      <c r="F213" s="9">
        <v>16</v>
      </c>
      <c r="G213" s="9">
        <v>9</v>
      </c>
      <c r="H213" s="9">
        <v>2006</v>
      </c>
      <c r="I213" s="13">
        <v>0.84722222222222221</v>
      </c>
      <c r="J213" s="9">
        <v>37.983941199999997</v>
      </c>
      <c r="K213" s="9">
        <v>23.728305200000001</v>
      </c>
      <c r="L213" s="9">
        <v>16716099999</v>
      </c>
      <c r="M213" s="9" t="s">
        <v>191</v>
      </c>
      <c r="N213" s="10">
        <v>11.32</v>
      </c>
      <c r="O213" s="10">
        <v>23.8</v>
      </c>
      <c r="P213" s="10">
        <v>13.6</v>
      </c>
      <c r="Q213" s="10">
        <v>3.1</v>
      </c>
      <c r="R213" s="10">
        <v>1.2820907530649162</v>
      </c>
      <c r="S213" s="10">
        <v>52.88</v>
      </c>
      <c r="T213" s="9">
        <v>2</v>
      </c>
      <c r="U213" s="11">
        <v>140</v>
      </c>
      <c r="V213" s="9">
        <v>3</v>
      </c>
      <c r="W213" s="11">
        <v>0</v>
      </c>
      <c r="X213" s="9">
        <v>23.6</v>
      </c>
      <c r="Y213" s="9">
        <v>23.6</v>
      </c>
      <c r="Z213" s="9">
        <v>19</v>
      </c>
      <c r="AA213" s="12">
        <v>8.7656250000000008E-3</v>
      </c>
      <c r="AB213" s="12">
        <v>9.1877314814814825E-3</v>
      </c>
      <c r="AC213" s="12">
        <v>9.4363429999999998E-3</v>
      </c>
      <c r="AD213" s="12">
        <v>9.4466440000000006E-3</v>
      </c>
      <c r="AE213" s="12">
        <v>9.4540509999999998E-3</v>
      </c>
      <c r="AF213" s="12">
        <v>9.5530089999999995E-3</v>
      </c>
      <c r="AG213" s="12">
        <v>9.5734949999999996E-3</v>
      </c>
      <c r="AH213" s="12">
        <v>9.5999999999999992E-3</v>
      </c>
      <c r="AI213" s="12">
        <v>9.6083330000000002E-3</v>
      </c>
      <c r="AJ213" s="12">
        <v>9.7603010000000007E-3</v>
      </c>
      <c r="AK213" s="12">
        <v>1.0030324E-2</v>
      </c>
      <c r="AL213" s="12"/>
    </row>
    <row r="214" spans="1:38" x14ac:dyDescent="0.75">
      <c r="A214" s="9" t="s">
        <v>176</v>
      </c>
      <c r="B214" s="9" t="s">
        <v>262</v>
      </c>
      <c r="C214" s="9" t="s">
        <v>162</v>
      </c>
      <c r="D214" s="9" t="s">
        <v>53</v>
      </c>
      <c r="E214" s="9" t="s">
        <v>52</v>
      </c>
      <c r="F214" s="9">
        <v>17</v>
      </c>
      <c r="G214" s="9">
        <v>9</v>
      </c>
      <c r="H214" s="9">
        <v>2006</v>
      </c>
      <c r="I214" s="13">
        <v>0.83333333333333337</v>
      </c>
      <c r="J214" s="9">
        <v>37.983941199999997</v>
      </c>
      <c r="K214" s="9">
        <v>23.728305200000001</v>
      </c>
      <c r="L214" s="9">
        <v>16716099999</v>
      </c>
      <c r="M214" s="9" t="s">
        <v>191</v>
      </c>
      <c r="N214" s="10">
        <v>11.32</v>
      </c>
      <c r="O214" s="10">
        <v>21.6</v>
      </c>
      <c r="P214" s="10">
        <v>17.8</v>
      </c>
      <c r="Q214" s="10">
        <v>2.1</v>
      </c>
      <c r="R214" s="10">
        <v>0.86851309078591099</v>
      </c>
      <c r="S214" s="10">
        <v>79.02</v>
      </c>
      <c r="T214" s="9">
        <v>7</v>
      </c>
      <c r="U214" s="11">
        <v>60</v>
      </c>
      <c r="V214" s="9">
        <v>3</v>
      </c>
      <c r="W214" s="11">
        <v>0</v>
      </c>
      <c r="X214" s="9">
        <v>21.9</v>
      </c>
      <c r="Y214" s="9">
        <v>24.2</v>
      </c>
      <c r="Z214" s="9">
        <v>19.5</v>
      </c>
      <c r="AA214" s="12">
        <v>1.000613425925926E-2</v>
      </c>
      <c r="AB214" s="12">
        <v>1.0626735999999999E-2</v>
      </c>
      <c r="AC214" s="12">
        <v>1.0174884E-2</v>
      </c>
      <c r="AD214" s="12">
        <v>1.0478355999999999E-2</v>
      </c>
      <c r="AE214" s="12">
        <v>1.0494097000000001E-2</v>
      </c>
      <c r="AF214" s="12">
        <v>1.0557291999999999E-2</v>
      </c>
      <c r="AG214" s="12">
        <v>1.0620948999999999E-2</v>
      </c>
      <c r="AH214" s="12">
        <v>1.0817245E-2</v>
      </c>
      <c r="AI214" s="12">
        <v>1.0989583000000001E-2</v>
      </c>
      <c r="AJ214" s="12">
        <v>1.1323494999999999E-2</v>
      </c>
      <c r="AK214" s="12">
        <v>1.1385648E-2</v>
      </c>
      <c r="AL214" s="12"/>
    </row>
    <row r="215" spans="1:38" x14ac:dyDescent="0.75">
      <c r="A215" s="9" t="s">
        <v>172</v>
      </c>
      <c r="B215" s="9" t="s">
        <v>262</v>
      </c>
      <c r="C215" s="9" t="s">
        <v>161</v>
      </c>
      <c r="D215" s="9" t="s">
        <v>159</v>
      </c>
      <c r="E215" s="9" t="s">
        <v>170</v>
      </c>
      <c r="F215" s="9">
        <v>20</v>
      </c>
      <c r="G215" s="9">
        <v>3</v>
      </c>
      <c r="H215" s="9">
        <v>2006</v>
      </c>
      <c r="I215" s="13">
        <v>0.66666666666666663</v>
      </c>
      <c r="J215" s="9">
        <v>-37.814216999999999</v>
      </c>
      <c r="K215" s="9">
        <v>144.96315999999999</v>
      </c>
      <c r="L215" s="9">
        <v>94868099999</v>
      </c>
      <c r="M215" s="9" t="s">
        <v>183</v>
      </c>
      <c r="N215" s="10">
        <v>0.41</v>
      </c>
      <c r="O215" s="10">
        <v>13.1</v>
      </c>
      <c r="P215" s="10">
        <v>10.4</v>
      </c>
      <c r="Q215" s="10">
        <v>0.5</v>
      </c>
      <c r="R215" s="10">
        <v>0.20678883113950261</v>
      </c>
      <c r="S215" s="10">
        <v>83.68</v>
      </c>
      <c r="T215" s="9">
        <v>7</v>
      </c>
      <c r="U215" s="11">
        <v>0</v>
      </c>
      <c r="V215" s="9">
        <v>10</v>
      </c>
      <c r="W215" s="11">
        <v>0</v>
      </c>
      <c r="X215" s="9">
        <v>12.7</v>
      </c>
      <c r="Y215" s="9">
        <v>16.3</v>
      </c>
      <c r="Z215" s="9">
        <v>11.1</v>
      </c>
      <c r="AA215" s="12">
        <v>8.7656250000000008E-3</v>
      </c>
      <c r="AB215" s="14">
        <v>9.1841435185185186E-3</v>
      </c>
      <c r="AC215" s="14">
        <v>8.9862268518518511E-3</v>
      </c>
      <c r="AD215" s="14">
        <v>9.0068287037037044E-3</v>
      </c>
      <c r="AE215" s="14">
        <v>9.0891203703703707E-3</v>
      </c>
      <c r="AF215" s="14">
        <v>9.095949074074074E-3</v>
      </c>
      <c r="AG215" s="14">
        <v>9.1754629629629634E-3</v>
      </c>
      <c r="AH215" s="14">
        <v>9.3059027777777775E-3</v>
      </c>
      <c r="AI215" s="14">
        <v>9.3178240740740739E-3</v>
      </c>
      <c r="AJ215" s="14">
        <v>9.3336805555555551E-3</v>
      </c>
      <c r="AK215" s="14">
        <v>9.4968750000000001E-3</v>
      </c>
      <c r="AL215" s="14">
        <v>9.4997685185185185E-3</v>
      </c>
    </row>
    <row r="216" spans="1:38" x14ac:dyDescent="0.75">
      <c r="A216" s="9" t="s">
        <v>172</v>
      </c>
      <c r="B216" s="9" t="s">
        <v>262</v>
      </c>
      <c r="C216" s="9" t="s">
        <v>162</v>
      </c>
      <c r="D216" s="9" t="s">
        <v>159</v>
      </c>
      <c r="E216" s="9" t="s">
        <v>170</v>
      </c>
      <c r="F216" s="9">
        <v>24</v>
      </c>
      <c r="G216" s="9">
        <v>3</v>
      </c>
      <c r="H216" s="9">
        <v>2006</v>
      </c>
      <c r="I216" s="13">
        <v>0.66666666666666663</v>
      </c>
      <c r="J216" s="9">
        <v>-37.814216999999999</v>
      </c>
      <c r="K216" s="9">
        <v>144.96315999999999</v>
      </c>
      <c r="L216" s="9">
        <v>94868099999</v>
      </c>
      <c r="M216" s="9" t="s">
        <v>183</v>
      </c>
      <c r="N216" s="10">
        <v>0.41</v>
      </c>
      <c r="O216" s="10">
        <v>19.3</v>
      </c>
      <c r="P216" s="10">
        <v>13.1</v>
      </c>
      <c r="Q216" s="10">
        <v>0.5</v>
      </c>
      <c r="R216" s="10">
        <v>0.20678883113950261</v>
      </c>
      <c r="S216" s="10">
        <v>67.38</v>
      </c>
      <c r="T216" s="9">
        <v>5</v>
      </c>
      <c r="U216" s="11">
        <v>0</v>
      </c>
      <c r="V216" s="9">
        <v>10</v>
      </c>
      <c r="W216" s="11">
        <v>0</v>
      </c>
      <c r="X216" s="9">
        <v>19</v>
      </c>
      <c r="Y216" s="9">
        <v>20.8</v>
      </c>
      <c r="Z216" s="9">
        <v>16</v>
      </c>
      <c r="AA216" s="12">
        <v>1.000787037037037E-2</v>
      </c>
      <c r="AB216" s="14">
        <v>1.008587962962963E-2</v>
      </c>
      <c r="AC216" s="14">
        <v>1.0391666666666667E-2</v>
      </c>
      <c r="AD216" s="14">
        <v>1.0406018518518519E-2</v>
      </c>
      <c r="AE216" s="14">
        <v>1.0418981481481482E-2</v>
      </c>
      <c r="AF216" s="14">
        <v>1.0424652777777777E-2</v>
      </c>
      <c r="AG216" s="14">
        <v>1.0450231481481482E-2</v>
      </c>
      <c r="AH216" s="14">
        <v>1.0559490740740739E-2</v>
      </c>
      <c r="AI216" s="14">
        <v>1.0928472222222221E-2</v>
      </c>
      <c r="AJ216" s="14">
        <v>1.1005439814814817E-2</v>
      </c>
      <c r="AK216" s="14">
        <v>1.1017824074074074E-2</v>
      </c>
      <c r="AL216" s="14">
        <v>1.192662037037037E-2</v>
      </c>
    </row>
    <row r="217" spans="1:38" x14ac:dyDescent="0.75">
      <c r="A217" s="9" t="s">
        <v>175</v>
      </c>
      <c r="B217" s="9" t="s">
        <v>262</v>
      </c>
      <c r="C217" s="9" t="s">
        <v>161</v>
      </c>
      <c r="D217" s="9" t="s">
        <v>58</v>
      </c>
      <c r="E217" s="9" t="s">
        <v>49</v>
      </c>
      <c r="F217" s="9">
        <v>2</v>
      </c>
      <c r="G217" s="9">
        <v>9</v>
      </c>
      <c r="H217" s="9">
        <v>2007</v>
      </c>
      <c r="I217" s="13">
        <v>0.8125</v>
      </c>
      <c r="J217" s="9">
        <v>34.619881300000003</v>
      </c>
      <c r="K217" s="9">
        <v>135.49035699999999</v>
      </c>
      <c r="L217" s="9">
        <v>47772099999</v>
      </c>
      <c r="M217" s="9" t="s">
        <v>198</v>
      </c>
      <c r="N217" s="10">
        <v>7.45</v>
      </c>
      <c r="O217" s="10">
        <v>25.4</v>
      </c>
      <c r="P217" s="10">
        <v>21.5</v>
      </c>
      <c r="Q217" s="10">
        <v>1.5</v>
      </c>
      <c r="R217" s="10">
        <v>0.6203664934185078</v>
      </c>
      <c r="S217" s="10">
        <v>79.08</v>
      </c>
      <c r="T217" s="9">
        <v>7</v>
      </c>
      <c r="U217" s="11">
        <v>30</v>
      </c>
      <c r="V217" s="9">
        <v>9</v>
      </c>
      <c r="W217" s="11">
        <v>0</v>
      </c>
      <c r="X217" s="9">
        <v>26.1</v>
      </c>
      <c r="Y217" s="9">
        <v>28.4</v>
      </c>
      <c r="Z217" s="9">
        <v>23.2</v>
      </c>
      <c r="AA217" s="12">
        <v>8.7656250000000008E-3</v>
      </c>
      <c r="AB217" s="12">
        <v>8.9443290000000009E-3</v>
      </c>
      <c r="AC217" s="12">
        <v>9.5586809999999994E-3</v>
      </c>
      <c r="AD217" s="12">
        <v>9.5601850000000006E-3</v>
      </c>
      <c r="AE217" s="12">
        <v>9.5688660000000005E-3</v>
      </c>
      <c r="AF217" s="12">
        <v>9.569213E-3</v>
      </c>
      <c r="AG217" s="12">
        <v>9.5755790000000007E-3</v>
      </c>
      <c r="AH217" s="12">
        <v>9.5780090000000002E-3</v>
      </c>
      <c r="AI217" s="12">
        <v>9.6128470000000008E-3</v>
      </c>
      <c r="AJ217" s="12">
        <v>9.618171E-3</v>
      </c>
      <c r="AK217" s="12">
        <v>9.6201389999999998E-3</v>
      </c>
      <c r="AL217" s="12">
        <v>9.6376159999999999E-3</v>
      </c>
    </row>
    <row r="218" spans="1:38" x14ac:dyDescent="0.75">
      <c r="A218" s="9" t="s">
        <v>175</v>
      </c>
      <c r="B218" s="9" t="s">
        <v>262</v>
      </c>
      <c r="C218" s="9" t="s">
        <v>162</v>
      </c>
      <c r="D218" s="9" t="s">
        <v>58</v>
      </c>
      <c r="E218" s="9" t="s">
        <v>49</v>
      </c>
      <c r="F218" s="9">
        <v>1</v>
      </c>
      <c r="G218" s="9">
        <v>9</v>
      </c>
      <c r="H218" s="9">
        <v>2007</v>
      </c>
      <c r="I218" s="13">
        <v>0.85416666666666663</v>
      </c>
      <c r="J218" s="9">
        <v>34.619881300000003</v>
      </c>
      <c r="K218" s="9">
        <v>135.49035699999999</v>
      </c>
      <c r="L218" s="9">
        <v>47772099999</v>
      </c>
      <c r="M218" s="9" t="s">
        <v>198</v>
      </c>
      <c r="N218" s="10">
        <v>7.45</v>
      </c>
      <c r="O218" s="10">
        <v>25.9</v>
      </c>
      <c r="P218" s="10">
        <v>21.6</v>
      </c>
      <c r="Q218" s="10">
        <v>0.5</v>
      </c>
      <c r="R218" s="10">
        <v>0.20678883113950261</v>
      </c>
      <c r="S218" s="10">
        <v>77.239999999999995</v>
      </c>
      <c r="T218" s="9">
        <v>6</v>
      </c>
      <c r="U218" s="11">
        <v>30</v>
      </c>
      <c r="V218" s="9">
        <v>9</v>
      </c>
      <c r="W218" s="11">
        <v>0</v>
      </c>
      <c r="X218" s="9">
        <v>26.6</v>
      </c>
      <c r="Y218" s="9">
        <v>28.8</v>
      </c>
      <c r="Z218" s="9">
        <v>23.4</v>
      </c>
      <c r="AA218" s="12">
        <v>9.914699074074074E-3</v>
      </c>
      <c r="AB218" s="12">
        <v>1.0168866E-2</v>
      </c>
      <c r="AC218" s="12">
        <v>1.0392477000000001E-2</v>
      </c>
      <c r="AD218" s="12">
        <v>1.0399306000000001E-2</v>
      </c>
      <c r="AE218" s="12">
        <v>1.0407523E-2</v>
      </c>
      <c r="AF218" s="12">
        <v>1.0408102000000001E-2</v>
      </c>
      <c r="AG218" s="12">
        <v>1.0433102E-2</v>
      </c>
      <c r="AH218" s="12">
        <v>1.0452431E-2</v>
      </c>
      <c r="AI218" s="12">
        <v>1.0461343E-2</v>
      </c>
      <c r="AJ218" s="12">
        <v>1.0471875E-2</v>
      </c>
      <c r="AK218" s="12">
        <v>1.0503009000000001E-2</v>
      </c>
      <c r="AL218" s="12">
        <v>1.0529050999999999E-2</v>
      </c>
    </row>
    <row r="219" spans="1:38" x14ac:dyDescent="0.75">
      <c r="A219" s="9" t="s">
        <v>158</v>
      </c>
      <c r="B219" s="9" t="s">
        <v>262</v>
      </c>
      <c r="C219" s="9" t="s">
        <v>161</v>
      </c>
      <c r="D219" s="9" t="s">
        <v>79</v>
      </c>
      <c r="E219" s="9" t="s">
        <v>43</v>
      </c>
      <c r="F219" s="9">
        <v>23</v>
      </c>
      <c r="G219" s="9">
        <v>8</v>
      </c>
      <c r="H219" s="9">
        <v>2008</v>
      </c>
      <c r="I219" s="13">
        <v>0.84027777777777779</v>
      </c>
      <c r="J219" s="9">
        <v>39.906216999999998</v>
      </c>
      <c r="K219" s="9">
        <v>116.39127499999999</v>
      </c>
      <c r="L219" s="9">
        <v>54511099999</v>
      </c>
      <c r="M219" s="9" t="s">
        <v>192</v>
      </c>
      <c r="N219" s="10">
        <v>25.38</v>
      </c>
      <c r="O219" s="10">
        <v>24</v>
      </c>
      <c r="P219" s="10">
        <v>14</v>
      </c>
      <c r="Q219" s="10">
        <v>4</v>
      </c>
      <c r="R219" s="10">
        <v>1.6543106491160209</v>
      </c>
      <c r="S219" s="10">
        <v>53.62</v>
      </c>
      <c r="T219" s="9">
        <v>2</v>
      </c>
      <c r="U219" s="11">
        <v>10</v>
      </c>
      <c r="V219" s="9">
        <v>8</v>
      </c>
      <c r="W219" s="11">
        <v>0</v>
      </c>
      <c r="X219" s="9">
        <v>23.9</v>
      </c>
      <c r="Y219" s="9">
        <v>23.8</v>
      </c>
      <c r="Z219" s="9">
        <v>19.2</v>
      </c>
      <c r="AA219" s="12">
        <v>8.7656250000000008E-3</v>
      </c>
      <c r="AB219" s="12">
        <v>9.0924768518518516E-3</v>
      </c>
      <c r="AC219" s="12">
        <v>9.0025460000000002E-3</v>
      </c>
      <c r="AD219" s="12">
        <v>9.0601850000000001E-3</v>
      </c>
      <c r="AE219" s="12">
        <v>9.0997690000000006E-3</v>
      </c>
      <c r="AF219" s="12">
        <v>9.1500000000000001E-3</v>
      </c>
      <c r="AG219" s="12">
        <v>9.2182870000000004E-3</v>
      </c>
      <c r="AH219" s="12">
        <v>9.2483800000000005E-3</v>
      </c>
      <c r="AI219" s="12">
        <v>9.2568289999999994E-3</v>
      </c>
      <c r="AJ219" s="12">
        <v>9.2995370000000001E-3</v>
      </c>
      <c r="AK219" s="12">
        <v>9.3390049999999992E-3</v>
      </c>
      <c r="AL219" s="12">
        <v>9.3564809999999998E-3</v>
      </c>
    </row>
    <row r="220" spans="1:38" x14ac:dyDescent="0.75">
      <c r="A220" s="9" t="s">
        <v>158</v>
      </c>
      <c r="B220" s="9" t="s">
        <v>262</v>
      </c>
      <c r="C220" s="9" t="s">
        <v>162</v>
      </c>
      <c r="D220" s="9" t="s">
        <v>79</v>
      </c>
      <c r="E220" s="9" t="s">
        <v>43</v>
      </c>
      <c r="F220" s="9">
        <v>22</v>
      </c>
      <c r="G220" s="9">
        <v>8</v>
      </c>
      <c r="H220" s="9">
        <v>2008</v>
      </c>
      <c r="I220" s="13">
        <v>0.86111111111111116</v>
      </c>
      <c r="J220" s="9">
        <v>39.906216999999998</v>
      </c>
      <c r="K220" s="9">
        <v>116.39127499999999</v>
      </c>
      <c r="L220" s="9">
        <v>54511099999</v>
      </c>
      <c r="M220" s="9" t="s">
        <v>192</v>
      </c>
      <c r="N220" s="10">
        <v>25.38</v>
      </c>
      <c r="O220" s="10">
        <v>19</v>
      </c>
      <c r="P220" s="10">
        <v>18</v>
      </c>
      <c r="Q220" s="10">
        <v>3</v>
      </c>
      <c r="R220" s="10">
        <v>1.2407329868370156</v>
      </c>
      <c r="S220" s="10">
        <v>93.94</v>
      </c>
      <c r="T220" s="9">
        <v>8</v>
      </c>
      <c r="U220" s="11">
        <v>10</v>
      </c>
      <c r="V220" s="9">
        <v>8</v>
      </c>
      <c r="W220" s="11">
        <v>0</v>
      </c>
      <c r="X220" s="9">
        <v>19.399999999999999</v>
      </c>
      <c r="Y220" s="9">
        <v>22.8</v>
      </c>
      <c r="Z220" s="9">
        <v>18.2</v>
      </c>
      <c r="AA220" s="12">
        <v>9.8512731481481489E-3</v>
      </c>
      <c r="AB220" s="12">
        <v>1.0194329E-2</v>
      </c>
      <c r="AC220" s="12">
        <v>1.0895833000000001E-2</v>
      </c>
      <c r="AD220" s="12">
        <v>1.0927315E-2</v>
      </c>
      <c r="AE220" s="12">
        <v>1.0937037E-2</v>
      </c>
      <c r="AF220" s="12">
        <v>1.0952778E-2</v>
      </c>
      <c r="AG220" s="12">
        <v>1.0956250000000001E-2</v>
      </c>
      <c r="AH220" s="12">
        <v>1.0977778000000001E-2</v>
      </c>
      <c r="AI220" s="12">
        <v>1.0984144E-2</v>
      </c>
      <c r="AJ220" s="12">
        <v>1.0988309999999999E-2</v>
      </c>
      <c r="AK220" s="12">
        <v>1.100463E-2</v>
      </c>
      <c r="AL220" s="12">
        <v>1.1015972000000001E-2</v>
      </c>
    </row>
    <row r="221" spans="1:38" x14ac:dyDescent="0.75">
      <c r="A221" s="9" t="s">
        <v>175</v>
      </c>
      <c r="B221" s="9" t="s">
        <v>262</v>
      </c>
      <c r="C221" s="9" t="s">
        <v>161</v>
      </c>
      <c r="D221" s="9" t="s">
        <v>59</v>
      </c>
      <c r="E221" s="9" t="s">
        <v>51</v>
      </c>
      <c r="F221" s="9">
        <v>23</v>
      </c>
      <c r="G221" s="9">
        <v>8</v>
      </c>
      <c r="H221" s="9">
        <v>2009</v>
      </c>
      <c r="I221" s="13">
        <v>0.68402777777777779</v>
      </c>
      <c r="J221" s="9">
        <v>52.517036500000003</v>
      </c>
      <c r="K221" s="9">
        <v>13.3888599</v>
      </c>
      <c r="L221" s="9">
        <v>10384099999</v>
      </c>
      <c r="M221" s="9" t="s">
        <v>199</v>
      </c>
      <c r="N221" s="10">
        <v>5</v>
      </c>
      <c r="O221" s="10">
        <v>24</v>
      </c>
      <c r="P221" s="10">
        <v>4</v>
      </c>
      <c r="Q221" s="10">
        <v>2.5000040000016006</v>
      </c>
      <c r="R221" s="10">
        <v>1.0339458100088241</v>
      </c>
      <c r="S221" s="10">
        <v>27.308029987507581</v>
      </c>
      <c r="T221" s="9">
        <v>0</v>
      </c>
      <c r="U221" s="11"/>
      <c r="V221" s="9">
        <v>2</v>
      </c>
      <c r="W221" s="11">
        <v>629.75556442252082</v>
      </c>
      <c r="X221" s="9">
        <v>23.2</v>
      </c>
      <c r="Y221" s="9">
        <v>20.8</v>
      </c>
      <c r="Z221" s="9">
        <v>20.399999999999999</v>
      </c>
      <c r="AA221" s="12">
        <v>8.7656250000000008E-3</v>
      </c>
      <c r="AB221" s="12">
        <v>8.9443290000000009E-3</v>
      </c>
      <c r="AC221" s="12">
        <v>9.2255789999999994E-3</v>
      </c>
      <c r="AD221" s="12">
        <v>9.2283560000000001E-3</v>
      </c>
      <c r="AE221" s="12">
        <v>9.2335649999999991E-3</v>
      </c>
      <c r="AF221" s="12">
        <v>9.2373839999999995E-3</v>
      </c>
      <c r="AG221" s="12">
        <v>9.2471059999999997E-3</v>
      </c>
      <c r="AH221" s="12">
        <v>9.2489579999999998E-3</v>
      </c>
      <c r="AI221" s="12">
        <v>9.255671E-3</v>
      </c>
      <c r="AJ221" s="12">
        <v>9.2619209999999993E-3</v>
      </c>
      <c r="AK221" s="12">
        <v>9.2744209999999997E-3</v>
      </c>
      <c r="AL221" s="12">
        <v>9.2832179999999993E-3</v>
      </c>
    </row>
    <row r="222" spans="1:38" x14ac:dyDescent="0.75">
      <c r="A222" s="9" t="s">
        <v>175</v>
      </c>
      <c r="B222" s="9" t="s">
        <v>262</v>
      </c>
      <c r="C222" s="9" t="s">
        <v>162</v>
      </c>
      <c r="D222" s="9" t="s">
        <v>59</v>
      </c>
      <c r="E222" s="9" t="s">
        <v>51</v>
      </c>
      <c r="F222" s="9">
        <v>22</v>
      </c>
      <c r="G222" s="9">
        <v>8</v>
      </c>
      <c r="H222" s="9">
        <v>2009</v>
      </c>
      <c r="I222" s="13">
        <v>0.81597222222222221</v>
      </c>
      <c r="J222" s="9">
        <v>52.517036500000003</v>
      </c>
      <c r="K222" s="9">
        <v>13.3888599</v>
      </c>
      <c r="L222" s="9">
        <v>10384099999</v>
      </c>
      <c r="M222" s="9" t="s">
        <v>199</v>
      </c>
      <c r="N222" s="10">
        <v>5</v>
      </c>
      <c r="O222" s="10">
        <v>21</v>
      </c>
      <c r="P222" s="10">
        <v>8</v>
      </c>
      <c r="Q222" s="10">
        <v>1.1111120000000001</v>
      </c>
      <c r="R222" s="10">
        <v>0.45953110349015008</v>
      </c>
      <c r="S222" s="10">
        <v>43.189087643067225</v>
      </c>
      <c r="T222" s="9">
        <v>0</v>
      </c>
      <c r="U222" s="11"/>
      <c r="V222" s="9">
        <v>2</v>
      </c>
      <c r="W222" s="11">
        <v>181.341021147752</v>
      </c>
      <c r="X222" s="9">
        <v>20.3</v>
      </c>
      <c r="Y222" s="9">
        <v>20.100000000000001</v>
      </c>
      <c r="Z222" s="9">
        <v>17</v>
      </c>
      <c r="AA222" s="12">
        <v>9.8512731481481489E-3</v>
      </c>
      <c r="AB222" s="12">
        <v>1.0168866E-2</v>
      </c>
      <c r="AC222" s="12">
        <v>1.0393171E-2</v>
      </c>
      <c r="AD222" s="12">
        <v>1.0397338000000001E-2</v>
      </c>
      <c r="AE222" s="12">
        <v>1.0398264000000001E-2</v>
      </c>
      <c r="AF222" s="12">
        <v>1.0455786999999999E-2</v>
      </c>
      <c r="AG222" s="12">
        <v>1.0459721999999999E-2</v>
      </c>
      <c r="AH222" s="12">
        <v>1.0486806E-2</v>
      </c>
      <c r="AI222" s="12">
        <v>1.0529398000000001E-2</v>
      </c>
      <c r="AJ222" s="12">
        <v>1.054537E-2</v>
      </c>
      <c r="AK222" s="12">
        <v>1.0551273E-2</v>
      </c>
      <c r="AL222" s="12">
        <v>1.0558102E-2</v>
      </c>
    </row>
    <row r="223" spans="1:38" x14ac:dyDescent="0.75">
      <c r="A223" s="9" t="s">
        <v>177</v>
      </c>
      <c r="B223" s="9" t="s">
        <v>262</v>
      </c>
      <c r="C223" s="9" t="s">
        <v>162</v>
      </c>
      <c r="D223" s="9" t="s">
        <v>24</v>
      </c>
      <c r="E223" s="9" t="s">
        <v>25</v>
      </c>
      <c r="F223" s="9">
        <v>27</v>
      </c>
      <c r="G223" s="9">
        <v>8</v>
      </c>
      <c r="H223" s="9">
        <v>2010</v>
      </c>
      <c r="I223" s="13">
        <v>0.90138888888888891</v>
      </c>
      <c r="J223" s="9">
        <v>50.843670899999999</v>
      </c>
      <c r="K223" s="9">
        <v>4.3674366899999999</v>
      </c>
      <c r="L223" s="9">
        <v>6447099999</v>
      </c>
      <c r="M223" s="9" t="s">
        <v>210</v>
      </c>
      <c r="N223" s="10">
        <v>5</v>
      </c>
      <c r="O223" s="10">
        <v>13.9</v>
      </c>
      <c r="P223" s="10">
        <v>9.6999999999999993</v>
      </c>
      <c r="Q223" s="10">
        <v>3</v>
      </c>
      <c r="R223" s="10">
        <v>1.2407329868370156</v>
      </c>
      <c r="S223" s="10">
        <v>75.81</v>
      </c>
      <c r="T223" s="9">
        <v>6</v>
      </c>
      <c r="U223" s="11">
        <v>38</v>
      </c>
      <c r="V223" s="9">
        <v>2</v>
      </c>
      <c r="W223" s="11">
        <v>0</v>
      </c>
      <c r="X223" s="9">
        <v>13.3</v>
      </c>
      <c r="Y223" s="9">
        <v>16.600000000000001</v>
      </c>
      <c r="Z223" s="9">
        <v>11.8</v>
      </c>
      <c r="AA223" s="12">
        <v>9.8512731481481489E-3</v>
      </c>
      <c r="AB223" s="12">
        <v>1.0039467999999999E-2</v>
      </c>
      <c r="AC223" s="12">
        <v>1.0117245E-2</v>
      </c>
      <c r="AD223" s="12">
        <v>1.0128125E-2</v>
      </c>
      <c r="AE223" s="12">
        <v>1.0128819000000001E-2</v>
      </c>
      <c r="AF223" s="12">
        <v>1.0169444E-2</v>
      </c>
      <c r="AG223" s="12">
        <v>1.0180671000000001E-2</v>
      </c>
      <c r="AH223" s="12">
        <v>1.018287E-2</v>
      </c>
      <c r="AI223" s="12">
        <v>1.0221528000000001E-2</v>
      </c>
      <c r="AJ223" s="12">
        <v>1.0234491E-2</v>
      </c>
      <c r="AK223" s="12">
        <v>1.0240278E-2</v>
      </c>
      <c r="AL223" s="12">
        <v>1.0348148E-2</v>
      </c>
    </row>
    <row r="224" spans="1:38" x14ac:dyDescent="0.75">
      <c r="A224" s="9" t="s">
        <v>172</v>
      </c>
      <c r="B224" s="9" t="s">
        <v>262</v>
      </c>
      <c r="C224" s="9" t="s">
        <v>161</v>
      </c>
      <c r="D224" s="9" t="s">
        <v>173</v>
      </c>
      <c r="E224" s="9" t="s">
        <v>148</v>
      </c>
      <c r="F224" s="9">
        <v>6</v>
      </c>
      <c r="G224" s="9">
        <v>10</v>
      </c>
      <c r="H224" s="9">
        <v>2010</v>
      </c>
      <c r="I224" s="13">
        <v>0.66666666666666663</v>
      </c>
      <c r="J224" s="9">
        <v>28.6517178</v>
      </c>
      <c r="K224" s="9">
        <v>77.221938800000004</v>
      </c>
      <c r="L224" s="9">
        <v>42182099999</v>
      </c>
      <c r="M224" s="9" t="s">
        <v>184</v>
      </c>
      <c r="N224" s="10">
        <v>7.63</v>
      </c>
      <c r="O224" s="10">
        <v>28.8</v>
      </c>
      <c r="P224" s="10">
        <v>22.3</v>
      </c>
      <c r="Q224" s="10">
        <v>0</v>
      </c>
      <c r="R224" s="10">
        <v>0</v>
      </c>
      <c r="S224" s="10">
        <v>68.038814740682881</v>
      </c>
      <c r="T224" s="9">
        <v>5</v>
      </c>
      <c r="U224" s="11">
        <v>60</v>
      </c>
      <c r="V224" s="9">
        <v>5.5</v>
      </c>
      <c r="W224" s="11">
        <v>327.95392634254313</v>
      </c>
      <c r="X224" s="9">
        <v>32</v>
      </c>
      <c r="Y224" s="9">
        <v>30.9</v>
      </c>
      <c r="Z224" s="9">
        <v>30</v>
      </c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 spans="1:38" x14ac:dyDescent="0.75">
      <c r="A225" s="9" t="s">
        <v>172</v>
      </c>
      <c r="B225" s="9" t="s">
        <v>262</v>
      </c>
      <c r="C225" s="9" t="s">
        <v>162</v>
      </c>
      <c r="D225" s="9" t="s">
        <v>173</v>
      </c>
      <c r="E225" s="9" t="s">
        <v>174</v>
      </c>
      <c r="F225" s="9">
        <v>12</v>
      </c>
      <c r="G225" s="9">
        <v>10</v>
      </c>
      <c r="H225" s="9">
        <v>2010</v>
      </c>
      <c r="I225" s="13">
        <v>0.66666666666666663</v>
      </c>
      <c r="J225" s="9">
        <v>28.6517178</v>
      </c>
      <c r="K225" s="9">
        <v>77.221938800000004</v>
      </c>
      <c r="L225" s="9">
        <v>42182099999</v>
      </c>
      <c r="M225" s="9" t="s">
        <v>184</v>
      </c>
      <c r="N225" s="10">
        <v>7.63</v>
      </c>
      <c r="O225" s="10">
        <v>27</v>
      </c>
      <c r="P225" s="10">
        <v>20</v>
      </c>
      <c r="Q225" s="10">
        <v>0</v>
      </c>
      <c r="R225" s="10">
        <v>0</v>
      </c>
      <c r="S225" s="10">
        <v>65.62</v>
      </c>
      <c r="T225" s="9">
        <v>4</v>
      </c>
      <c r="U225" s="11">
        <v>60</v>
      </c>
      <c r="V225" s="9">
        <v>5.5</v>
      </c>
      <c r="W225" s="11">
        <v>0</v>
      </c>
      <c r="X225" s="9">
        <v>28.5</v>
      </c>
      <c r="Y225" s="9">
        <v>28.4</v>
      </c>
      <c r="Z225" s="9">
        <v>23.3</v>
      </c>
      <c r="AA225" s="12">
        <v>9.8512731481481489E-3</v>
      </c>
      <c r="AB225" s="14">
        <v>1.008587962962963E-2</v>
      </c>
      <c r="AC225" s="14">
        <v>1.105462962962963E-2</v>
      </c>
      <c r="AD225" s="14">
        <v>1.1060300925925927E-2</v>
      </c>
      <c r="AE225" s="14">
        <v>1.1139699074074074E-2</v>
      </c>
      <c r="AF225" s="14">
        <v>1.1156365740740741E-2</v>
      </c>
      <c r="AG225" s="14">
        <v>1.1249652777777779E-2</v>
      </c>
      <c r="AH225" s="14">
        <v>1.1297800925925925E-2</v>
      </c>
      <c r="AI225" s="14">
        <v>1.1414583333333334E-2</v>
      </c>
      <c r="AJ225" s="14">
        <v>1.1757638888888889E-2</v>
      </c>
      <c r="AK225" s="14">
        <v>1.1984259259259257E-2</v>
      </c>
      <c r="AL225" s="9"/>
    </row>
    <row r="226" spans="1:38" x14ac:dyDescent="0.75">
      <c r="A226" s="9" t="s">
        <v>177</v>
      </c>
      <c r="B226" s="9" t="s">
        <v>262</v>
      </c>
      <c r="C226" s="9" t="s">
        <v>161</v>
      </c>
      <c r="D226" s="9" t="s">
        <v>29</v>
      </c>
      <c r="E226" s="9" t="s">
        <v>30</v>
      </c>
      <c r="F226" s="9">
        <v>3</v>
      </c>
      <c r="G226" s="9">
        <v>7</v>
      </c>
      <c r="H226" s="9">
        <v>2010</v>
      </c>
      <c r="I226" s="13">
        <v>0.58472222222222225</v>
      </c>
      <c r="J226" s="9">
        <v>44.050505399999999</v>
      </c>
      <c r="K226" s="9">
        <v>-123.09505</v>
      </c>
      <c r="L226" s="9">
        <v>72693024221</v>
      </c>
      <c r="M226" s="9" t="s">
        <v>213</v>
      </c>
      <c r="N226" s="10">
        <v>13.2</v>
      </c>
      <c r="O226" s="10">
        <v>11.7</v>
      </c>
      <c r="P226" s="10">
        <v>10</v>
      </c>
      <c r="Q226" s="10">
        <v>0</v>
      </c>
      <c r="R226" s="10">
        <v>0</v>
      </c>
      <c r="S226" s="10">
        <v>89.32</v>
      </c>
      <c r="T226" s="9">
        <v>9</v>
      </c>
      <c r="U226" s="11">
        <v>8</v>
      </c>
      <c r="V226" s="9">
        <v>-7</v>
      </c>
      <c r="W226" s="11">
        <v>0</v>
      </c>
      <c r="X226" s="9">
        <v>11.3</v>
      </c>
      <c r="Y226" s="9">
        <v>15.4</v>
      </c>
      <c r="Z226" s="9">
        <v>9.6999999999999993</v>
      </c>
      <c r="AA226" s="12">
        <v>8.7656250000000008E-3</v>
      </c>
      <c r="AB226" s="12">
        <v>8.9260420000000004E-3</v>
      </c>
      <c r="AC226" s="12">
        <v>9.0153939999999995E-3</v>
      </c>
      <c r="AD226" s="12">
        <v>9.0196760000000008E-3</v>
      </c>
      <c r="AE226" s="12">
        <v>9.0298610000000001E-3</v>
      </c>
      <c r="AF226" s="12">
        <v>9.0413190000000008E-3</v>
      </c>
      <c r="AG226" s="12">
        <v>9.0896989999999997E-3</v>
      </c>
      <c r="AH226" s="12">
        <v>9.1118060000000001E-3</v>
      </c>
      <c r="AI226" s="12">
        <v>9.1216439999999999E-3</v>
      </c>
      <c r="AJ226" s="12">
        <v>9.141204E-3</v>
      </c>
      <c r="AK226" s="12">
        <v>9.1547450000000006E-3</v>
      </c>
      <c r="AL226" s="12">
        <v>9.1620369999999996E-3</v>
      </c>
    </row>
    <row r="227" spans="1:38" x14ac:dyDescent="0.75">
      <c r="A227" s="9" t="s">
        <v>177</v>
      </c>
      <c r="B227" s="9" t="s">
        <v>262</v>
      </c>
      <c r="C227" s="9" t="s">
        <v>162</v>
      </c>
      <c r="D227" s="9" t="s">
        <v>33</v>
      </c>
      <c r="E227" s="9" t="s">
        <v>23</v>
      </c>
      <c r="F227" s="9">
        <v>13</v>
      </c>
      <c r="G227" s="9">
        <v>8</v>
      </c>
      <c r="H227" s="9">
        <v>2010</v>
      </c>
      <c r="I227" s="13">
        <v>0.8520833333333333</v>
      </c>
      <c r="J227" s="9">
        <v>51.507321900000001</v>
      </c>
      <c r="K227" s="9">
        <v>-0.12764739999999999</v>
      </c>
      <c r="L227" s="9">
        <v>3779099999</v>
      </c>
      <c r="M227" s="9" t="s">
        <v>217</v>
      </c>
      <c r="N227" s="10">
        <v>1.1100000000000001</v>
      </c>
      <c r="O227" s="10">
        <v>16</v>
      </c>
      <c r="P227" s="10">
        <v>12</v>
      </c>
      <c r="Q227" s="10">
        <v>2.5833374666683206</v>
      </c>
      <c r="R227" s="10">
        <v>1.0684106703424516</v>
      </c>
      <c r="S227" s="10">
        <v>77.166521791543133</v>
      </c>
      <c r="T227" s="9">
        <v>6</v>
      </c>
      <c r="U227" s="11"/>
      <c r="V227" s="9">
        <v>1</v>
      </c>
      <c r="W227" s="11">
        <v>0</v>
      </c>
      <c r="X227" s="9">
        <v>15.7</v>
      </c>
      <c r="Y227" s="9">
        <v>18.5</v>
      </c>
      <c r="Z227" s="9">
        <v>13.9</v>
      </c>
      <c r="AA227" s="12">
        <v>9.8512731481481489E-3</v>
      </c>
      <c r="AB227" s="12">
        <v>1.0039467999999999E-2</v>
      </c>
      <c r="AC227" s="12">
        <v>1.0143634E-2</v>
      </c>
      <c r="AD227" s="12">
        <v>1.0164005E-2</v>
      </c>
      <c r="AE227" s="12">
        <v>1.0176388999999999E-2</v>
      </c>
      <c r="AF227" s="12">
        <v>1.0207638999999999E-2</v>
      </c>
      <c r="AG227" s="12">
        <v>1.0212616000000001E-2</v>
      </c>
      <c r="AH227" s="12">
        <v>1.0263889E-2</v>
      </c>
      <c r="AI227" s="12">
        <v>1.0330324E-2</v>
      </c>
      <c r="AJ227" s="12">
        <v>1.0342708000000001E-2</v>
      </c>
      <c r="AK227" s="12">
        <v>1.0392708000000001E-2</v>
      </c>
      <c r="AL227" s="12">
        <v>1.047419E-2</v>
      </c>
    </row>
    <row r="228" spans="1:38" x14ac:dyDescent="0.75">
      <c r="A228" s="9" t="s">
        <v>177</v>
      </c>
      <c r="B228" s="9" t="s">
        <v>262</v>
      </c>
      <c r="C228" s="9" t="s">
        <v>161</v>
      </c>
      <c r="D228" s="9" t="s">
        <v>34</v>
      </c>
      <c r="E228" s="9" t="s">
        <v>35</v>
      </c>
      <c r="F228" s="9">
        <v>4</v>
      </c>
      <c r="G228" s="9">
        <v>6</v>
      </c>
      <c r="H228" s="9">
        <v>2010</v>
      </c>
      <c r="I228" s="13">
        <v>0.88888888888888884</v>
      </c>
      <c r="J228" s="9">
        <v>59.913330100000003</v>
      </c>
      <c r="K228" s="9">
        <v>10.7389701</v>
      </c>
      <c r="L228" s="9">
        <v>1492099999</v>
      </c>
      <c r="M228" s="9" t="s">
        <v>214</v>
      </c>
      <c r="N228" s="10">
        <v>4.26</v>
      </c>
      <c r="O228" s="10">
        <v>15.1</v>
      </c>
      <c r="P228" s="10">
        <v>3.6</v>
      </c>
      <c r="Q228" s="10">
        <v>1</v>
      </c>
      <c r="R228" s="10">
        <v>0.41357766227900522</v>
      </c>
      <c r="S228" s="10">
        <v>46.12</v>
      </c>
      <c r="T228" s="9">
        <v>2</v>
      </c>
      <c r="U228" s="11">
        <v>20</v>
      </c>
      <c r="V228" s="9">
        <v>2</v>
      </c>
      <c r="W228" s="11">
        <v>130.13514896344313</v>
      </c>
      <c r="X228" s="9">
        <v>13.9</v>
      </c>
      <c r="Y228" s="9">
        <v>15.6</v>
      </c>
      <c r="Z228" s="9">
        <v>11.8</v>
      </c>
      <c r="AA228" s="12">
        <v>8.7656250000000008E-3</v>
      </c>
      <c r="AB228" s="12">
        <v>8.9260420000000004E-3</v>
      </c>
      <c r="AC228" s="12">
        <v>8.9561339999999993E-3</v>
      </c>
      <c r="AD228" s="12">
        <v>8.9579859999999994E-3</v>
      </c>
      <c r="AE228" s="12">
        <v>8.9597219999999998E-3</v>
      </c>
      <c r="AF228" s="12">
        <v>8.9706019999999994E-3</v>
      </c>
      <c r="AG228" s="12">
        <v>8.9851849999999997E-3</v>
      </c>
      <c r="AH228" s="12">
        <v>8.9891199999999997E-3</v>
      </c>
      <c r="AI228" s="12">
        <v>8.9959489999999996E-3</v>
      </c>
      <c r="AJ228" s="12">
        <v>9.0026619999999998E-3</v>
      </c>
      <c r="AK228" s="12">
        <v>9.0105319999999999E-3</v>
      </c>
      <c r="AL228" s="12">
        <v>9.0179400000000003E-3</v>
      </c>
    </row>
    <row r="229" spans="1:38" x14ac:dyDescent="0.75">
      <c r="A229" s="9" t="s">
        <v>177</v>
      </c>
      <c r="B229" s="9" t="s">
        <v>262</v>
      </c>
      <c r="C229" s="9" t="s">
        <v>162</v>
      </c>
      <c r="D229" s="9" t="s">
        <v>36</v>
      </c>
      <c r="E229" s="9" t="s">
        <v>37</v>
      </c>
      <c r="F229" s="9">
        <v>16</v>
      </c>
      <c r="G229" s="9">
        <v>7</v>
      </c>
      <c r="H229" s="9">
        <v>2010</v>
      </c>
      <c r="I229" s="13">
        <v>0.8666666666666667</v>
      </c>
      <c r="J229" s="9">
        <v>48.856696900000003</v>
      </c>
      <c r="K229" s="9">
        <v>2.3514615999999999</v>
      </c>
      <c r="L229" s="9">
        <v>7156099999</v>
      </c>
      <c r="M229" s="9" t="s">
        <v>196</v>
      </c>
      <c r="N229" s="10">
        <v>4.6399999999999997</v>
      </c>
      <c r="O229" s="10">
        <v>18.7</v>
      </c>
      <c r="P229" s="10">
        <v>11</v>
      </c>
      <c r="Q229" s="10">
        <v>3.1</v>
      </c>
      <c r="R229" s="10">
        <v>1.2820907530649162</v>
      </c>
      <c r="S229" s="10">
        <v>60.91</v>
      </c>
      <c r="T229" s="9">
        <v>3</v>
      </c>
      <c r="U229" s="11">
        <v>12</v>
      </c>
      <c r="V229" s="9">
        <v>2</v>
      </c>
      <c r="W229" s="11">
        <v>225.51584921197269</v>
      </c>
      <c r="X229" s="9">
        <v>18.2</v>
      </c>
      <c r="Y229" s="9">
        <v>19.7</v>
      </c>
      <c r="Z229" s="9">
        <v>16.600000000000001</v>
      </c>
      <c r="AA229" s="12">
        <v>9.8512731481481489E-3</v>
      </c>
      <c r="AB229" s="12">
        <v>1.0080555999999999E-2</v>
      </c>
      <c r="AC229" s="12">
        <v>1.0039467999999999E-2</v>
      </c>
      <c r="AD229" s="12">
        <v>1.005081E-2</v>
      </c>
      <c r="AE229" s="12">
        <v>1.0087037E-2</v>
      </c>
      <c r="AF229" s="12">
        <v>1.0101041999999999E-2</v>
      </c>
      <c r="AG229" s="12">
        <v>1.0151273000000001E-2</v>
      </c>
      <c r="AH229" s="12">
        <v>1.017581E-2</v>
      </c>
      <c r="AI229" s="12">
        <v>1.0309375000000001E-2</v>
      </c>
      <c r="AJ229" s="12">
        <v>1.0322222000000001E-2</v>
      </c>
      <c r="AK229" s="12">
        <v>1.0331481E-2</v>
      </c>
      <c r="AL229" s="12">
        <v>1.035544E-2</v>
      </c>
    </row>
    <row r="230" spans="1:38" x14ac:dyDescent="0.75">
      <c r="A230" s="9" t="s">
        <v>177</v>
      </c>
      <c r="B230" s="9" t="s">
        <v>262</v>
      </c>
      <c r="C230" s="9" t="s">
        <v>161</v>
      </c>
      <c r="D230" s="9" t="s">
        <v>40</v>
      </c>
      <c r="E230" s="9" t="s">
        <v>41</v>
      </c>
      <c r="F230" s="9">
        <v>10</v>
      </c>
      <c r="G230" s="9">
        <v>6</v>
      </c>
      <c r="H230" s="9">
        <v>2010</v>
      </c>
      <c r="I230" s="13">
        <v>0.90277777777777779</v>
      </c>
      <c r="J230" s="9">
        <v>41.893320299999999</v>
      </c>
      <c r="K230" s="9">
        <v>12.482932099999999</v>
      </c>
      <c r="L230" s="9">
        <v>16235099999</v>
      </c>
      <c r="M230" s="9" t="s">
        <v>212</v>
      </c>
      <c r="N230" s="10">
        <v>6.65</v>
      </c>
      <c r="O230" s="10">
        <v>22.1</v>
      </c>
      <c r="P230" s="10">
        <v>13.7</v>
      </c>
      <c r="Q230" s="10">
        <v>0.5</v>
      </c>
      <c r="R230" s="10">
        <v>0.20678883113950261</v>
      </c>
      <c r="S230" s="10">
        <v>58.98</v>
      </c>
      <c r="T230" s="9">
        <v>3</v>
      </c>
      <c r="U230" s="11">
        <v>40</v>
      </c>
      <c r="V230" s="9">
        <v>2</v>
      </c>
      <c r="W230" s="11">
        <v>0</v>
      </c>
      <c r="X230" s="9">
        <v>21.9</v>
      </c>
      <c r="Y230" s="9">
        <v>22.6</v>
      </c>
      <c r="Z230" s="9">
        <v>17.899999999999999</v>
      </c>
      <c r="AA230" s="12">
        <v>8.7656250000000008E-3</v>
      </c>
      <c r="AB230" s="12">
        <v>8.9260420000000004E-3</v>
      </c>
      <c r="AC230" s="12">
        <v>9.0291669999999994E-3</v>
      </c>
      <c r="AD230" s="12">
        <v>9.0291669999999994E-3</v>
      </c>
      <c r="AE230" s="12">
        <v>9.0295140000000006E-3</v>
      </c>
      <c r="AF230" s="12">
        <v>9.0371529999999992E-3</v>
      </c>
      <c r="AG230" s="12">
        <v>9.043634E-3</v>
      </c>
      <c r="AH230" s="12">
        <v>9.0592590000000001E-3</v>
      </c>
      <c r="AI230" s="12">
        <v>9.0804400000000004E-3</v>
      </c>
      <c r="AJ230" s="12">
        <v>9.0879629999999993E-3</v>
      </c>
      <c r="AK230" s="12">
        <v>9.1178240000000001E-3</v>
      </c>
      <c r="AL230" s="12">
        <v>9.1184030000000006E-3</v>
      </c>
    </row>
    <row r="231" spans="1:38" x14ac:dyDescent="0.75">
      <c r="A231" s="9" t="s">
        <v>176</v>
      </c>
      <c r="B231" s="9" t="s">
        <v>262</v>
      </c>
      <c r="C231" s="9" t="s">
        <v>161</v>
      </c>
      <c r="D231" s="9" t="s">
        <v>67</v>
      </c>
      <c r="E231" s="9" t="s">
        <v>68</v>
      </c>
      <c r="F231" s="9">
        <v>4</v>
      </c>
      <c r="G231" s="9">
        <v>9</v>
      </c>
      <c r="H231" s="9">
        <v>2010</v>
      </c>
      <c r="I231" s="13">
        <v>0.75347222222222221</v>
      </c>
      <c r="J231" s="9">
        <v>43.511638300000001</v>
      </c>
      <c r="K231" s="9">
        <v>16.439965900000001</v>
      </c>
      <c r="L231" s="9">
        <v>14445099999</v>
      </c>
      <c r="M231" s="9" t="s">
        <v>205</v>
      </c>
      <c r="N231" s="10">
        <v>0.77</v>
      </c>
      <c r="O231" s="10">
        <v>23.2</v>
      </c>
      <c r="P231" s="10">
        <v>12.4</v>
      </c>
      <c r="Q231" s="10">
        <v>0</v>
      </c>
      <c r="R231" s="10">
        <v>0</v>
      </c>
      <c r="S231" s="10">
        <v>50.69</v>
      </c>
      <c r="T231" s="9">
        <v>2</v>
      </c>
      <c r="U231" s="11">
        <v>5</v>
      </c>
      <c r="V231" s="9">
        <v>2</v>
      </c>
      <c r="W231" s="11">
        <v>361.62878483956206</v>
      </c>
      <c r="X231" s="9">
        <v>22.9</v>
      </c>
      <c r="Y231" s="9">
        <v>22.8</v>
      </c>
      <c r="Z231" s="9">
        <v>23.9</v>
      </c>
      <c r="AA231" s="12">
        <v>8.7656250000000008E-3</v>
      </c>
      <c r="AB231" s="12">
        <v>9.1877314814814825E-3</v>
      </c>
      <c r="AC231" s="12">
        <v>9.7017360000000007E-3</v>
      </c>
      <c r="AD231" s="12">
        <v>9.7031249999999999E-3</v>
      </c>
      <c r="AE231" s="12">
        <v>9.7082179999999994E-3</v>
      </c>
      <c r="AF231" s="12">
        <v>9.7111109999999997E-3</v>
      </c>
      <c r="AG231" s="12">
        <v>9.7283560000000005E-3</v>
      </c>
      <c r="AH231" s="12">
        <v>9.7291670000000004E-3</v>
      </c>
      <c r="AI231" s="12">
        <v>9.7306709999999998E-3</v>
      </c>
      <c r="AJ231" s="12">
        <v>9.7828700000000008E-3</v>
      </c>
      <c r="AK231" s="12">
        <v>9.9488430000000006E-3</v>
      </c>
      <c r="AL231" s="12"/>
    </row>
    <row r="232" spans="1:38" x14ac:dyDescent="0.75">
      <c r="A232" s="9" t="s">
        <v>176</v>
      </c>
      <c r="B232" s="9" t="s">
        <v>262</v>
      </c>
      <c r="C232" s="9" t="s">
        <v>162</v>
      </c>
      <c r="D232" s="9" t="s">
        <v>67</v>
      </c>
      <c r="E232" s="9" t="s">
        <v>68</v>
      </c>
      <c r="F232" s="9">
        <v>5</v>
      </c>
      <c r="G232" s="9">
        <v>9</v>
      </c>
      <c r="H232" s="9">
        <v>2010</v>
      </c>
      <c r="I232" s="13">
        <v>0.8125</v>
      </c>
      <c r="J232" s="9">
        <v>43.511638300000001</v>
      </c>
      <c r="K232" s="9">
        <v>16.439965900000001</v>
      </c>
      <c r="L232" s="9">
        <v>14445099999</v>
      </c>
      <c r="M232" s="9" t="s">
        <v>205</v>
      </c>
      <c r="N232" s="10">
        <v>0.77</v>
      </c>
      <c r="O232" s="10">
        <v>22.7</v>
      </c>
      <c r="P232" s="10">
        <v>12.6</v>
      </c>
      <c r="Q232" s="10">
        <v>1</v>
      </c>
      <c r="R232" s="10">
        <v>0.41357766227900522</v>
      </c>
      <c r="S232" s="10">
        <v>52.93</v>
      </c>
      <c r="T232" s="9">
        <v>2</v>
      </c>
      <c r="U232" s="11">
        <v>30</v>
      </c>
      <c r="V232" s="9">
        <v>2</v>
      </c>
      <c r="W232" s="11">
        <v>76.224766686348843</v>
      </c>
      <c r="X232" s="9">
        <v>22.4</v>
      </c>
      <c r="Y232" s="9">
        <v>22.5</v>
      </c>
      <c r="Z232" s="9">
        <v>18.600000000000001</v>
      </c>
      <c r="AA232" s="12">
        <v>9.8512731481481489E-3</v>
      </c>
      <c r="AB232" s="12">
        <v>1.0174884E-2</v>
      </c>
      <c r="AC232" s="12">
        <v>1.1177546E-2</v>
      </c>
      <c r="AD232" s="12">
        <v>1.1193402999999999E-2</v>
      </c>
      <c r="AE232" s="12">
        <v>1.1210648E-2</v>
      </c>
      <c r="AF232" s="12">
        <v>1.1231019E-2</v>
      </c>
      <c r="AG232" s="12">
        <v>1.1260879999999999E-2</v>
      </c>
      <c r="AH232" s="12">
        <v>1.1290161999999999E-2</v>
      </c>
      <c r="AI232" s="12">
        <v>1.1321759000000001E-2</v>
      </c>
      <c r="AJ232" s="12">
        <v>1.1454051E-2</v>
      </c>
      <c r="AK232" s="12"/>
      <c r="AL232" s="12"/>
    </row>
    <row r="233" spans="1:38" x14ac:dyDescent="0.75">
      <c r="A233" s="9" t="s">
        <v>177</v>
      </c>
      <c r="B233" s="9" t="s">
        <v>262</v>
      </c>
      <c r="C233" s="9" t="s">
        <v>161</v>
      </c>
      <c r="D233" s="9" t="s">
        <v>45</v>
      </c>
      <c r="E233" s="9" t="s">
        <v>46</v>
      </c>
      <c r="F233" s="9">
        <v>6</v>
      </c>
      <c r="G233" s="9">
        <v>8</v>
      </c>
      <c r="H233" s="9">
        <v>2010</v>
      </c>
      <c r="I233" s="13">
        <v>0.90138888888888891</v>
      </c>
      <c r="J233" s="9">
        <v>59.325117200000001</v>
      </c>
      <c r="K233" s="9">
        <v>18.0710935</v>
      </c>
      <c r="L233" s="9">
        <v>2484099999</v>
      </c>
      <c r="M233" s="9" t="s">
        <v>206</v>
      </c>
      <c r="N233" s="10">
        <v>2.78</v>
      </c>
      <c r="O233" s="10">
        <v>17</v>
      </c>
      <c r="P233" s="10">
        <v>13</v>
      </c>
      <c r="Q233" s="10">
        <v>1.9444475555568004</v>
      </c>
      <c r="R233" s="10">
        <v>0.80418007445130768</v>
      </c>
      <c r="S233" s="10">
        <v>77.324685893858131</v>
      </c>
      <c r="T233" s="9">
        <v>6</v>
      </c>
      <c r="U233" s="11">
        <v>38</v>
      </c>
      <c r="V233" s="9">
        <v>2</v>
      </c>
      <c r="W233" s="11">
        <v>0.10984977918835642</v>
      </c>
      <c r="X233" s="9">
        <v>16.8</v>
      </c>
      <c r="Y233" s="9">
        <v>19.5</v>
      </c>
      <c r="Z233" s="9">
        <v>14.8</v>
      </c>
      <c r="AA233" s="12">
        <v>8.7656250000000008E-3</v>
      </c>
      <c r="AB233" s="12">
        <v>8.9260420000000004E-3</v>
      </c>
      <c r="AC233" s="12">
        <v>8.9520829999999996E-3</v>
      </c>
      <c r="AD233" s="12">
        <v>8.9532410000000007E-3</v>
      </c>
      <c r="AE233" s="12">
        <v>8.9534720000000005E-3</v>
      </c>
      <c r="AF233" s="12">
        <v>8.9625E-3</v>
      </c>
      <c r="AG233" s="12">
        <v>8.976042E-3</v>
      </c>
      <c r="AH233" s="12">
        <v>9.0065969999999999E-3</v>
      </c>
      <c r="AI233" s="12">
        <v>9.0282409999999993E-3</v>
      </c>
      <c r="AJ233" s="12">
        <v>9.0814810000000006E-3</v>
      </c>
      <c r="AK233" s="12">
        <v>9.0925929999999995E-3</v>
      </c>
      <c r="AL233" s="12">
        <v>9.0989580000000007E-3</v>
      </c>
    </row>
    <row r="234" spans="1:38" x14ac:dyDescent="0.75">
      <c r="A234" s="9" t="s">
        <v>177</v>
      </c>
      <c r="B234" s="9" t="s">
        <v>262</v>
      </c>
      <c r="C234" s="9" t="s">
        <v>161</v>
      </c>
      <c r="D234" s="9" t="s">
        <v>47</v>
      </c>
      <c r="E234" s="9" t="s">
        <v>32</v>
      </c>
      <c r="F234" s="9">
        <v>19</v>
      </c>
      <c r="G234" s="9">
        <v>8</v>
      </c>
      <c r="H234" s="9">
        <v>2010</v>
      </c>
      <c r="I234" s="13">
        <v>0.89583333333333337</v>
      </c>
      <c r="J234" s="9">
        <v>47.374448899999997</v>
      </c>
      <c r="K234" s="9">
        <v>8.5410421999999997</v>
      </c>
      <c r="L234" s="9">
        <v>6660099999</v>
      </c>
      <c r="M234" s="9" t="s">
        <v>211</v>
      </c>
      <c r="N234" s="10">
        <v>2.17</v>
      </c>
      <c r="O234" s="10">
        <v>16.7</v>
      </c>
      <c r="P234" s="10">
        <v>14.5</v>
      </c>
      <c r="Q234" s="10">
        <v>0.5</v>
      </c>
      <c r="R234" s="10">
        <v>0.20678883113950261</v>
      </c>
      <c r="S234" s="10">
        <v>86.87</v>
      </c>
      <c r="T234" s="9">
        <v>8</v>
      </c>
      <c r="U234" s="11">
        <v>30</v>
      </c>
      <c r="V234" s="9">
        <v>2</v>
      </c>
      <c r="W234" s="11">
        <v>0</v>
      </c>
      <c r="X234" s="9">
        <v>16.7</v>
      </c>
      <c r="Y234" s="9">
        <v>19.899999999999999</v>
      </c>
      <c r="Z234" s="9">
        <v>15</v>
      </c>
      <c r="AA234" s="12">
        <v>8.7656250000000008E-3</v>
      </c>
      <c r="AB234" s="12">
        <v>8.9260420000000004E-3</v>
      </c>
      <c r="AC234" s="12">
        <v>8.9702549999999999E-3</v>
      </c>
      <c r="AD234" s="12">
        <v>8.9854170000000008E-3</v>
      </c>
      <c r="AE234" s="12">
        <v>8.9866900000000003E-3</v>
      </c>
      <c r="AF234" s="12">
        <v>9.0019680000000008E-3</v>
      </c>
      <c r="AG234" s="12">
        <v>9.0039349999999994E-3</v>
      </c>
      <c r="AH234" s="12">
        <v>9.0151620000000002E-3</v>
      </c>
      <c r="AI234" s="12">
        <v>9.0561340000000004E-3</v>
      </c>
      <c r="AJ234" s="12">
        <v>9.0798609999999998E-3</v>
      </c>
      <c r="AK234" s="12">
        <v>9.0839119999999995E-3</v>
      </c>
      <c r="AL234" s="12">
        <v>9.0979170000000005E-3</v>
      </c>
    </row>
    <row r="235" spans="1:38" x14ac:dyDescent="0.75">
      <c r="A235" s="9" t="s">
        <v>177</v>
      </c>
      <c r="B235" s="9" t="s">
        <v>262</v>
      </c>
      <c r="C235" s="9" t="s">
        <v>161</v>
      </c>
      <c r="D235" s="9" t="s">
        <v>22</v>
      </c>
      <c r="E235" s="9" t="s">
        <v>23</v>
      </c>
      <c r="F235" s="9">
        <v>10</v>
      </c>
      <c r="G235" s="9">
        <v>7</v>
      </c>
      <c r="H235" s="9">
        <v>2011</v>
      </c>
      <c r="I235" s="13">
        <v>0.81388888888888899</v>
      </c>
      <c r="J235" s="9">
        <v>52.479699199999999</v>
      </c>
      <c r="K235" s="9">
        <v>-1.9026911</v>
      </c>
      <c r="L235" s="9">
        <v>3534099999</v>
      </c>
      <c r="M235" s="9" t="s">
        <v>209</v>
      </c>
      <c r="N235" s="10">
        <v>10.86</v>
      </c>
      <c r="O235" s="10">
        <v>16</v>
      </c>
      <c r="P235" s="10">
        <v>12</v>
      </c>
      <c r="Q235" s="10">
        <v>1</v>
      </c>
      <c r="R235" s="10">
        <v>0.41357766227900522</v>
      </c>
      <c r="S235" s="10">
        <v>77.17</v>
      </c>
      <c r="T235" s="9">
        <v>6</v>
      </c>
      <c r="U235" s="11">
        <v>12</v>
      </c>
      <c r="V235" s="9">
        <v>1</v>
      </c>
      <c r="W235" s="11">
        <v>0</v>
      </c>
      <c r="X235" s="9">
        <v>15.7</v>
      </c>
      <c r="Y235" s="9">
        <v>18.5</v>
      </c>
      <c r="Z235" s="9">
        <v>13.7</v>
      </c>
      <c r="AA235" s="12">
        <v>8.7656250000000008E-3</v>
      </c>
      <c r="AB235" s="12">
        <v>8.9260420000000004E-3</v>
      </c>
      <c r="AC235" s="12">
        <v>9.0988430000000006E-3</v>
      </c>
      <c r="AD235" s="12">
        <v>9.1071759999999998E-3</v>
      </c>
      <c r="AE235" s="12">
        <v>9.1160879999999996E-3</v>
      </c>
      <c r="AF235" s="12">
        <v>9.1293980000000004E-3</v>
      </c>
      <c r="AG235" s="12">
        <v>9.1457180000000006E-3</v>
      </c>
      <c r="AH235" s="12">
        <v>9.1609949999999999E-3</v>
      </c>
      <c r="AI235" s="12">
        <v>9.1708329999999998E-3</v>
      </c>
      <c r="AJ235" s="12">
        <v>9.2094910000000002E-3</v>
      </c>
      <c r="AK235" s="12">
        <v>9.2222220000000004E-3</v>
      </c>
      <c r="AL235" s="12">
        <v>9.2334489999999995E-3</v>
      </c>
    </row>
    <row r="236" spans="1:38" x14ac:dyDescent="0.75">
      <c r="A236" s="9" t="s">
        <v>177</v>
      </c>
      <c r="B236" s="9" t="s">
        <v>262</v>
      </c>
      <c r="C236" s="9" t="s">
        <v>161</v>
      </c>
      <c r="D236" s="9" t="s">
        <v>24</v>
      </c>
      <c r="E236" s="9" t="s">
        <v>25</v>
      </c>
      <c r="F236" s="9">
        <v>16</v>
      </c>
      <c r="G236" s="9">
        <v>9</v>
      </c>
      <c r="H236" s="9">
        <v>2011</v>
      </c>
      <c r="I236" s="13">
        <v>0.90138888888888891</v>
      </c>
      <c r="J236" s="9">
        <v>50.843670899999999</v>
      </c>
      <c r="K236" s="9">
        <v>4.3674366899999999</v>
      </c>
      <c r="L236" s="9">
        <v>6447099999</v>
      </c>
      <c r="M236" s="9" t="s">
        <v>210</v>
      </c>
      <c r="N236" s="10">
        <v>5</v>
      </c>
      <c r="O236" s="10">
        <v>16.7</v>
      </c>
      <c r="P236" s="10">
        <v>12.7</v>
      </c>
      <c r="Q236" s="10">
        <v>3</v>
      </c>
      <c r="R236" s="10">
        <v>1.2407329868370156</v>
      </c>
      <c r="S236" s="10">
        <v>77.28</v>
      </c>
      <c r="T236" s="9">
        <v>6</v>
      </c>
      <c r="U236" s="11">
        <v>22</v>
      </c>
      <c r="V236" s="9">
        <v>2</v>
      </c>
      <c r="W236" s="11">
        <v>0</v>
      </c>
      <c r="X236" s="9">
        <v>16.399999999999999</v>
      </c>
      <c r="Y236" s="9">
        <v>19.2</v>
      </c>
      <c r="Z236" s="9">
        <v>14.6</v>
      </c>
      <c r="AA236" s="12">
        <v>8.7656250000000008E-3</v>
      </c>
      <c r="AB236" s="12">
        <v>8.9260420000000004E-3</v>
      </c>
      <c r="AC236" s="12">
        <v>9.0083330000000003E-3</v>
      </c>
      <c r="AD236" s="12">
        <v>9.0127309999999995E-3</v>
      </c>
      <c r="AE236" s="12">
        <v>9.021991E-3</v>
      </c>
      <c r="AF236" s="12">
        <v>9.0491900000000004E-3</v>
      </c>
      <c r="AG236" s="12">
        <v>9.0686340000000008E-3</v>
      </c>
      <c r="AH236" s="12">
        <v>9.0706020000000005E-3</v>
      </c>
      <c r="AI236" s="12">
        <v>9.0969910000000005E-3</v>
      </c>
      <c r="AJ236" s="12">
        <v>9.2491899999999991E-3</v>
      </c>
      <c r="AK236" s="12">
        <v>9.4222219999999992E-3</v>
      </c>
      <c r="AL236" s="12" t="s">
        <v>26</v>
      </c>
    </row>
    <row r="237" spans="1:38" x14ac:dyDescent="0.75">
      <c r="A237" s="9" t="s">
        <v>175</v>
      </c>
      <c r="B237" s="9" t="s">
        <v>262</v>
      </c>
      <c r="C237" s="9" t="s">
        <v>162</v>
      </c>
      <c r="D237" s="9" t="s">
        <v>269</v>
      </c>
      <c r="E237" s="9" t="s">
        <v>61</v>
      </c>
      <c r="F237" s="9">
        <v>4</v>
      </c>
      <c r="G237" s="9">
        <v>9</v>
      </c>
      <c r="H237" s="9">
        <v>2011</v>
      </c>
      <c r="I237" s="13">
        <v>0.81944444444444453</v>
      </c>
      <c r="J237" s="9">
        <v>35.871299999999998</v>
      </c>
      <c r="K237" s="9">
        <v>128.6018</v>
      </c>
      <c r="L237" s="9">
        <v>47143099999</v>
      </c>
      <c r="M237" s="9" t="s">
        <v>200</v>
      </c>
      <c r="N237" s="10">
        <v>1.89</v>
      </c>
      <c r="O237" s="10">
        <v>20.3</v>
      </c>
      <c r="P237" s="10">
        <v>17.600000000000001</v>
      </c>
      <c r="Q237" s="10">
        <v>1</v>
      </c>
      <c r="R237" s="10">
        <v>0.41357766227900522</v>
      </c>
      <c r="S237" s="10">
        <v>84.512297809459653</v>
      </c>
      <c r="T237" s="9">
        <v>8</v>
      </c>
      <c r="U237" s="11">
        <v>80</v>
      </c>
      <c r="V237" s="9">
        <v>9</v>
      </c>
      <c r="W237" s="11">
        <v>0</v>
      </c>
      <c r="X237" s="9">
        <v>20.6</v>
      </c>
      <c r="Y237" s="9">
        <v>23.4</v>
      </c>
      <c r="Z237" s="9">
        <v>18.600000000000001</v>
      </c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 spans="1:38" x14ac:dyDescent="0.75">
      <c r="A238" s="9" t="s">
        <v>175</v>
      </c>
      <c r="B238" s="9" t="s">
        <v>262</v>
      </c>
      <c r="C238" s="9" t="s">
        <v>161</v>
      </c>
      <c r="D238" s="9" t="s">
        <v>60</v>
      </c>
      <c r="E238" s="9" t="s">
        <v>61</v>
      </c>
      <c r="F238" s="9">
        <v>4</v>
      </c>
      <c r="G238" s="9">
        <v>9</v>
      </c>
      <c r="H238" s="9">
        <v>2011</v>
      </c>
      <c r="I238" s="13">
        <v>0.81944444444444453</v>
      </c>
      <c r="J238" s="9">
        <v>35.871299999999998</v>
      </c>
      <c r="K238" s="9">
        <v>128.6018</v>
      </c>
      <c r="L238" s="9">
        <v>47143099999</v>
      </c>
      <c r="M238" s="9" t="s">
        <v>200</v>
      </c>
      <c r="N238" s="10">
        <v>1.89</v>
      </c>
      <c r="O238" s="10">
        <v>20.3</v>
      </c>
      <c r="P238" s="10">
        <v>17.600000000000001</v>
      </c>
      <c r="Q238" s="10">
        <v>1</v>
      </c>
      <c r="R238" s="10">
        <v>0.41357766227900522</v>
      </c>
      <c r="S238" s="10">
        <v>84.51</v>
      </c>
      <c r="T238" s="9">
        <v>8</v>
      </c>
      <c r="U238" s="11">
        <v>80</v>
      </c>
      <c r="V238" s="9">
        <v>9</v>
      </c>
      <c r="W238" s="11">
        <v>0</v>
      </c>
      <c r="X238" s="9">
        <v>20.6</v>
      </c>
      <c r="Y238" s="9">
        <v>23.4</v>
      </c>
      <c r="Z238" s="9">
        <v>18.600000000000001</v>
      </c>
      <c r="AA238" s="12">
        <v>8.7656250000000008E-3</v>
      </c>
      <c r="AB238" s="12">
        <v>8.9443290000000009E-3</v>
      </c>
      <c r="AC238" s="12">
        <v>9.2981479999999991E-3</v>
      </c>
      <c r="AD238" s="12">
        <v>9.3013890000000002E-3</v>
      </c>
      <c r="AE238" s="12">
        <v>9.3046299999999995E-3</v>
      </c>
      <c r="AF238" s="12">
        <v>9.3165509999999993E-3</v>
      </c>
      <c r="AG238" s="12">
        <v>9.322917E-3</v>
      </c>
      <c r="AH238" s="12">
        <v>9.3371530000000008E-3</v>
      </c>
      <c r="AI238" s="12">
        <v>9.3434030000000001E-3</v>
      </c>
      <c r="AJ238" s="12">
        <v>9.3480319999999992E-3</v>
      </c>
      <c r="AK238" s="12">
        <v>9.359259E-3</v>
      </c>
      <c r="AL238" s="12">
        <v>9.3646990000000006E-3</v>
      </c>
    </row>
    <row r="239" spans="1:38" x14ac:dyDescent="0.75">
      <c r="A239" s="9" t="s">
        <v>177</v>
      </c>
      <c r="B239" s="9" t="s">
        <v>262</v>
      </c>
      <c r="C239" s="9" t="s">
        <v>162</v>
      </c>
      <c r="D239" s="9" t="s">
        <v>29</v>
      </c>
      <c r="E239" s="9" t="s">
        <v>30</v>
      </c>
      <c r="F239" s="9">
        <v>3</v>
      </c>
      <c r="G239" s="9">
        <v>6</v>
      </c>
      <c r="H239" s="9">
        <v>2011</v>
      </c>
      <c r="I239" s="13">
        <v>0.85069444444444453</v>
      </c>
      <c r="J239" s="9">
        <v>44.050505399999999</v>
      </c>
      <c r="K239" s="9">
        <v>-123.09505</v>
      </c>
      <c r="L239" s="9">
        <v>72693024221</v>
      </c>
      <c r="M239" s="9" t="s">
        <v>213</v>
      </c>
      <c r="N239" s="10">
        <v>13.2</v>
      </c>
      <c r="O239" s="10">
        <v>21.1</v>
      </c>
      <c r="P239" s="10">
        <v>10.6</v>
      </c>
      <c r="Q239" s="10">
        <v>6.7</v>
      </c>
      <c r="R239" s="10">
        <v>2.7709703372693348</v>
      </c>
      <c r="S239" s="10">
        <v>51.13</v>
      </c>
      <c r="T239" s="9">
        <v>5</v>
      </c>
      <c r="U239" s="11">
        <v>29</v>
      </c>
      <c r="V239" s="9">
        <v>-7</v>
      </c>
      <c r="W239" s="11">
        <v>429.13239867092051</v>
      </c>
      <c r="X239" s="9">
        <v>20.6</v>
      </c>
      <c r="Y239" s="9">
        <v>20.9</v>
      </c>
      <c r="Z239" s="9">
        <v>18.3</v>
      </c>
      <c r="AA239" s="12">
        <v>9.8512731481481489E-3</v>
      </c>
      <c r="AB239" s="12">
        <v>1.0039467999999999E-2</v>
      </c>
      <c r="AC239" s="12">
        <v>1.0115278E-2</v>
      </c>
      <c r="AD239" s="12">
        <v>1.0132407E-2</v>
      </c>
      <c r="AE239" s="12">
        <v>1.0150579E-2</v>
      </c>
      <c r="AF239" s="12">
        <v>1.0181829E-2</v>
      </c>
      <c r="AG239" s="12">
        <v>1.0274421000000001E-2</v>
      </c>
      <c r="AH239" s="12">
        <v>1.0297222E-2</v>
      </c>
      <c r="AI239" s="12">
        <v>1.041331E-2</v>
      </c>
      <c r="AJ239" s="12">
        <v>1.0417592999999999E-2</v>
      </c>
      <c r="AK239" s="12">
        <v>1.0549421E-2</v>
      </c>
      <c r="AL239" s="12">
        <v>1.0592014E-2</v>
      </c>
    </row>
    <row r="240" spans="1:38" x14ac:dyDescent="0.75">
      <c r="A240" s="9" t="s">
        <v>177</v>
      </c>
      <c r="B240" s="9" t="s">
        <v>262</v>
      </c>
      <c r="C240" s="9" t="s">
        <v>161</v>
      </c>
      <c r="D240" s="9" t="s">
        <v>31</v>
      </c>
      <c r="E240" s="9" t="s">
        <v>32</v>
      </c>
      <c r="F240" s="9">
        <v>30</v>
      </c>
      <c r="G240" s="9">
        <v>6</v>
      </c>
      <c r="H240" s="9">
        <v>2011</v>
      </c>
      <c r="I240" s="13">
        <v>0.90416666666666667</v>
      </c>
      <c r="J240" s="9">
        <v>46.521826900000001</v>
      </c>
      <c r="K240" s="9">
        <v>6.6327024999999997</v>
      </c>
      <c r="L240" s="9">
        <v>6711099999</v>
      </c>
      <c r="M240" s="9" t="s">
        <v>208</v>
      </c>
      <c r="N240" s="10">
        <v>2.66</v>
      </c>
      <c r="O240" s="10">
        <v>16.100000000000001</v>
      </c>
      <c r="P240" s="10">
        <v>8</v>
      </c>
      <c r="Q240" s="10">
        <v>3.1</v>
      </c>
      <c r="R240" s="10">
        <v>1.2820907530649162</v>
      </c>
      <c r="S240" s="10">
        <v>58.67</v>
      </c>
      <c r="T240" s="9">
        <v>3</v>
      </c>
      <c r="U240" s="11">
        <v>18</v>
      </c>
      <c r="V240" s="9">
        <v>2</v>
      </c>
      <c r="W240" s="11">
        <v>37.281899799255633</v>
      </c>
      <c r="X240" s="9">
        <v>15.3</v>
      </c>
      <c r="Y240" s="9">
        <v>17.3</v>
      </c>
      <c r="Z240" s="9">
        <v>12.8</v>
      </c>
      <c r="AA240" s="12">
        <v>8.7656250000000008E-3</v>
      </c>
      <c r="AB240" s="12">
        <v>8.9260420000000004E-3</v>
      </c>
      <c r="AC240" s="12">
        <v>9.0177079999999993E-3</v>
      </c>
      <c r="AD240" s="12">
        <v>9.0216440000000005E-3</v>
      </c>
      <c r="AE240" s="12">
        <v>9.0244209999999995E-3</v>
      </c>
      <c r="AF240" s="12">
        <v>9.070949E-3</v>
      </c>
      <c r="AG240" s="12">
        <v>9.0916669999999995E-3</v>
      </c>
      <c r="AH240" s="12">
        <v>9.1119210000000003E-3</v>
      </c>
      <c r="AI240" s="12">
        <v>9.1546300000000004E-3</v>
      </c>
      <c r="AJ240" s="12">
        <v>9.233102E-3</v>
      </c>
      <c r="AK240" s="12">
        <v>9.2592590000000006E-3</v>
      </c>
      <c r="AL240" s="12">
        <v>9.2736109999999993E-3</v>
      </c>
    </row>
    <row r="241" spans="1:38" x14ac:dyDescent="0.75">
      <c r="A241" s="9" t="s">
        <v>177</v>
      </c>
      <c r="B241" s="9" t="s">
        <v>262</v>
      </c>
      <c r="C241" s="9" t="s">
        <v>162</v>
      </c>
      <c r="D241" s="9" t="s">
        <v>33</v>
      </c>
      <c r="E241" s="9" t="s">
        <v>23</v>
      </c>
      <c r="F241" s="9">
        <v>6</v>
      </c>
      <c r="G241" s="9">
        <v>8</v>
      </c>
      <c r="H241" s="9">
        <v>2011</v>
      </c>
      <c r="I241" s="13">
        <v>0.65625</v>
      </c>
      <c r="J241" s="9">
        <v>51.507321900000001</v>
      </c>
      <c r="K241" s="9">
        <v>-0.12764739999999999</v>
      </c>
      <c r="L241" s="9">
        <v>3770099999</v>
      </c>
      <c r="M241" s="9" t="s">
        <v>193</v>
      </c>
      <c r="N241" s="10">
        <v>1.1100000000000001</v>
      </c>
      <c r="O241" s="10">
        <v>19</v>
      </c>
      <c r="P241" s="10">
        <v>9</v>
      </c>
      <c r="Q241" s="10">
        <v>4.1666733333360018</v>
      </c>
      <c r="R241" s="10">
        <v>1.7232430166813739</v>
      </c>
      <c r="S241" s="10">
        <v>52.297266516242239</v>
      </c>
      <c r="T241" s="9">
        <v>2</v>
      </c>
      <c r="U241" s="11">
        <v>15</v>
      </c>
      <c r="V241" s="9">
        <v>1</v>
      </c>
      <c r="W241" s="11">
        <v>48.851369364601972</v>
      </c>
      <c r="X241" s="9">
        <v>18.3</v>
      </c>
      <c r="Y241" s="9">
        <v>19.2</v>
      </c>
      <c r="Z241" s="9">
        <v>14.9</v>
      </c>
      <c r="AA241" s="12">
        <v>9.8512731481481489E-3</v>
      </c>
      <c r="AB241" s="12">
        <v>9.9637730000000004E-3</v>
      </c>
      <c r="AC241" s="12">
        <v>1.0423264E-2</v>
      </c>
      <c r="AD241" s="12">
        <v>1.0494791999999999E-2</v>
      </c>
      <c r="AE241" s="12">
        <v>1.0503356E-2</v>
      </c>
      <c r="AF241" s="12">
        <v>1.0516667E-2</v>
      </c>
      <c r="AG241" s="12">
        <v>1.05375E-2</v>
      </c>
      <c r="AH241" s="12">
        <v>1.0560417000000001E-2</v>
      </c>
      <c r="AI241" s="12">
        <v>1.0615972E-2</v>
      </c>
      <c r="AJ241" s="12">
        <v>1.0643519000000001E-2</v>
      </c>
      <c r="AK241" s="12">
        <v>1.0740394E-2</v>
      </c>
      <c r="AL241" s="12">
        <v>1.0990625E-2</v>
      </c>
    </row>
    <row r="242" spans="1:38" x14ac:dyDescent="0.75">
      <c r="A242" s="9" t="s">
        <v>177</v>
      </c>
      <c r="B242" s="9" t="s">
        <v>262</v>
      </c>
      <c r="C242" s="9" t="s">
        <v>162</v>
      </c>
      <c r="D242" s="9" t="s">
        <v>34</v>
      </c>
      <c r="E242" s="9" t="s">
        <v>35</v>
      </c>
      <c r="F242" s="9">
        <v>9</v>
      </c>
      <c r="G242" s="9">
        <v>6</v>
      </c>
      <c r="H242" s="9">
        <v>2011</v>
      </c>
      <c r="I242" s="13">
        <v>0.88194444444444453</v>
      </c>
      <c r="J242" s="9">
        <v>59.913330100000003</v>
      </c>
      <c r="K242" s="9">
        <v>10.7389701</v>
      </c>
      <c r="L242" s="9">
        <v>1492099999</v>
      </c>
      <c r="M242" s="9" t="s">
        <v>214</v>
      </c>
      <c r="N242" s="10">
        <v>4.26</v>
      </c>
      <c r="O242" s="10">
        <v>16.600000000000001</v>
      </c>
      <c r="P242" s="10">
        <v>15.6</v>
      </c>
      <c r="Q242" s="10">
        <v>2</v>
      </c>
      <c r="R242" s="10">
        <v>0.82715532455801044</v>
      </c>
      <c r="S242" s="10">
        <v>93.83</v>
      </c>
      <c r="T242" s="9">
        <v>8</v>
      </c>
      <c r="U242" s="11">
        <v>10</v>
      </c>
      <c r="V242" s="9">
        <v>2</v>
      </c>
      <c r="W242" s="11">
        <v>40.238372693778658</v>
      </c>
      <c r="X242" s="9">
        <v>16.8</v>
      </c>
      <c r="Y242" s="9">
        <v>20.3</v>
      </c>
      <c r="Z242" s="9">
        <v>16.100000000000001</v>
      </c>
      <c r="AA242" s="12">
        <v>9.8512731481481489E-3</v>
      </c>
      <c r="AB242" s="12">
        <v>1.0039467999999999E-2</v>
      </c>
      <c r="AC242" s="12">
        <v>1.0154167E-2</v>
      </c>
      <c r="AD242" s="12">
        <v>1.015625E-2</v>
      </c>
      <c r="AE242" s="12">
        <v>1.0156943999999999E-2</v>
      </c>
      <c r="AF242" s="12">
        <v>1.0178704E-2</v>
      </c>
      <c r="AG242" s="12">
        <v>1.0223263999999999E-2</v>
      </c>
      <c r="AH242" s="12">
        <v>1.0223380000000001E-2</v>
      </c>
      <c r="AI242" s="12">
        <v>1.0258102E-2</v>
      </c>
      <c r="AJ242" s="12">
        <v>1.0293518999999999E-2</v>
      </c>
      <c r="AK242" s="12">
        <v>1.0351389000000001E-2</v>
      </c>
      <c r="AL242" s="12">
        <v>1.0555208E-2</v>
      </c>
    </row>
    <row r="243" spans="1:38" x14ac:dyDescent="0.75">
      <c r="A243" s="9" t="s">
        <v>177</v>
      </c>
      <c r="B243" s="9" t="s">
        <v>262</v>
      </c>
      <c r="C243" s="9" t="s">
        <v>162</v>
      </c>
      <c r="D243" s="9" t="s">
        <v>36</v>
      </c>
      <c r="E243" s="9" t="s">
        <v>37</v>
      </c>
      <c r="F243" s="9">
        <v>8</v>
      </c>
      <c r="G243" s="9">
        <v>7</v>
      </c>
      <c r="H243" s="9">
        <v>2011</v>
      </c>
      <c r="I243" s="13">
        <v>0.87361111111111101</v>
      </c>
      <c r="J243" s="9">
        <v>48.856696900000003</v>
      </c>
      <c r="K243" s="9">
        <v>2.3514615999999999</v>
      </c>
      <c r="L243" s="9">
        <v>7156099999</v>
      </c>
      <c r="M243" s="9" t="s">
        <v>196</v>
      </c>
      <c r="N243" s="10">
        <v>4.6399999999999997</v>
      </c>
      <c r="O243" s="10">
        <v>20.3</v>
      </c>
      <c r="P243" s="10">
        <v>9.1999999999999993</v>
      </c>
      <c r="Q243" s="10">
        <v>3.1</v>
      </c>
      <c r="R243" s="10">
        <v>1.2820907530649162</v>
      </c>
      <c r="S243" s="10">
        <v>48.9</v>
      </c>
      <c r="T243" s="9">
        <v>2</v>
      </c>
      <c r="U243" s="11">
        <v>2</v>
      </c>
      <c r="V243" s="9">
        <v>2</v>
      </c>
      <c r="W243" s="11">
        <v>213.00026838331544</v>
      </c>
      <c r="X243" s="9">
        <v>19.7</v>
      </c>
      <c r="Y243" s="9">
        <v>20</v>
      </c>
      <c r="Z243" s="9">
        <v>16.8</v>
      </c>
      <c r="AA243" s="12">
        <v>9.8512731481481489E-3</v>
      </c>
      <c r="AB243" s="12">
        <v>1.0039467999999999E-2</v>
      </c>
      <c r="AC243" s="12">
        <v>1.0063888999999999E-2</v>
      </c>
      <c r="AD243" s="12">
        <v>1.0088656999999999E-2</v>
      </c>
      <c r="AE243" s="12">
        <v>1.0128819000000001E-2</v>
      </c>
      <c r="AF243" s="12">
        <v>1.024537E-2</v>
      </c>
      <c r="AG243" s="12">
        <v>1.0264931E-2</v>
      </c>
      <c r="AH243" s="12">
        <v>1.0370949000000001E-2</v>
      </c>
      <c r="AI243" s="12">
        <v>1.038912E-2</v>
      </c>
      <c r="AJ243" s="12">
        <v>1.0389583000000001E-2</v>
      </c>
      <c r="AK243" s="12">
        <v>1.0397454E-2</v>
      </c>
      <c r="AL243" s="12">
        <v>1.0593750000000001E-2</v>
      </c>
    </row>
    <row r="244" spans="1:38" x14ac:dyDescent="0.75">
      <c r="A244" s="9" t="s">
        <v>177</v>
      </c>
      <c r="B244" s="9" t="s">
        <v>262</v>
      </c>
      <c r="C244" s="9" t="s">
        <v>161</v>
      </c>
      <c r="D244" s="9" t="s">
        <v>40</v>
      </c>
      <c r="E244" s="9" t="s">
        <v>41</v>
      </c>
      <c r="F244" s="9">
        <v>26</v>
      </c>
      <c r="G244" s="9">
        <v>5</v>
      </c>
      <c r="H244" s="9">
        <v>2011</v>
      </c>
      <c r="I244" s="13">
        <v>0.89236111111111116</v>
      </c>
      <c r="J244" s="9">
        <v>41.893320299999999</v>
      </c>
      <c r="K244" s="9">
        <v>12.482932099999999</v>
      </c>
      <c r="L244" s="9">
        <v>16235099999</v>
      </c>
      <c r="M244" s="9" t="s">
        <v>212</v>
      </c>
      <c r="N244" s="10">
        <v>6.65</v>
      </c>
      <c r="O244" s="10">
        <v>20</v>
      </c>
      <c r="P244" s="10">
        <v>17</v>
      </c>
      <c r="Q244" s="10">
        <v>0</v>
      </c>
      <c r="R244" s="10">
        <v>0</v>
      </c>
      <c r="S244" s="10">
        <v>82.89</v>
      </c>
      <c r="T244" s="9">
        <v>7</v>
      </c>
      <c r="U244" s="11">
        <v>95</v>
      </c>
      <c r="V244" s="9">
        <v>2</v>
      </c>
      <c r="W244" s="11">
        <v>4.3407642555391082E-9</v>
      </c>
      <c r="X244" s="9">
        <v>20.2</v>
      </c>
      <c r="Y244" s="9">
        <v>22.9</v>
      </c>
      <c r="Z244" s="9">
        <v>17.899999999999999</v>
      </c>
      <c r="AA244" s="12">
        <v>8.7656250000000008E-3</v>
      </c>
      <c r="AB244" s="12">
        <v>8.9260420000000004E-3</v>
      </c>
      <c r="AC244" s="12">
        <v>8.9607639999999995E-3</v>
      </c>
      <c r="AD244" s="12">
        <v>8.9651620000000005E-3</v>
      </c>
      <c r="AE244" s="12">
        <v>8.9732639999999999E-3</v>
      </c>
      <c r="AF244" s="12">
        <v>8.9802079999999999E-3</v>
      </c>
      <c r="AG244" s="12">
        <v>9.0030089999999993E-3</v>
      </c>
      <c r="AH244" s="12">
        <v>9.0267360000000005E-3</v>
      </c>
      <c r="AI244" s="12">
        <v>9.028009E-3</v>
      </c>
      <c r="AJ244" s="12">
        <v>9.0295140000000006E-3</v>
      </c>
      <c r="AK244" s="12">
        <v>9.1043979999999997E-3</v>
      </c>
      <c r="AL244" s="12">
        <v>9.1339119999999992E-3</v>
      </c>
    </row>
    <row r="245" spans="1:38" x14ac:dyDescent="0.75">
      <c r="A245" s="9" t="s">
        <v>177</v>
      </c>
      <c r="B245" s="9" t="s">
        <v>262</v>
      </c>
      <c r="C245" s="9" t="s">
        <v>162</v>
      </c>
      <c r="D245" s="9" t="s">
        <v>42</v>
      </c>
      <c r="E245" s="9" t="s">
        <v>43</v>
      </c>
      <c r="F245" s="9">
        <v>15</v>
      </c>
      <c r="G245" s="9">
        <v>5</v>
      </c>
      <c r="H245" s="9">
        <v>2011</v>
      </c>
      <c r="I245" s="13">
        <v>0.89374999999999993</v>
      </c>
      <c r="J245" s="9">
        <v>31.225298500000001</v>
      </c>
      <c r="K245" s="9">
        <v>121.48904899999999</v>
      </c>
      <c r="L245" s="9">
        <v>58367099999</v>
      </c>
      <c r="M245" s="9" t="s">
        <v>215</v>
      </c>
      <c r="N245" s="10">
        <v>14.83</v>
      </c>
      <c r="O245" s="10">
        <v>19</v>
      </c>
      <c r="P245" s="10">
        <v>15</v>
      </c>
      <c r="Q245" s="10">
        <v>1</v>
      </c>
      <c r="R245" s="10">
        <v>0.41357766227900522</v>
      </c>
      <c r="S245" s="10">
        <v>77.64</v>
      </c>
      <c r="T245" s="9">
        <v>6</v>
      </c>
      <c r="U245" s="11">
        <v>3</v>
      </c>
      <c r="V245" s="9">
        <v>8</v>
      </c>
      <c r="W245" s="11">
        <v>0</v>
      </c>
      <c r="X245" s="9">
        <v>19</v>
      </c>
      <c r="Y245" s="9">
        <v>21.4</v>
      </c>
      <c r="Z245" s="9">
        <v>16.7</v>
      </c>
      <c r="AA245" s="12">
        <v>9.8512731481481489E-3</v>
      </c>
      <c r="AB245" s="12">
        <v>1.0039467999999999E-2</v>
      </c>
      <c r="AC245" s="12">
        <v>1.0091667E-2</v>
      </c>
      <c r="AD245" s="12">
        <v>1.0102662E-2</v>
      </c>
      <c r="AE245" s="12">
        <v>1.0103588E-2</v>
      </c>
      <c r="AF245" s="12">
        <v>1.0125693999999999E-2</v>
      </c>
      <c r="AG245" s="12">
        <v>1.0152431E-2</v>
      </c>
      <c r="AH245" s="12">
        <v>1.0195139000000001E-2</v>
      </c>
      <c r="AI245" s="12">
        <v>1.0200000000000001E-2</v>
      </c>
      <c r="AJ245" s="12">
        <v>1.0258333E-2</v>
      </c>
      <c r="AK245" s="12">
        <v>1.0311806E-2</v>
      </c>
      <c r="AL245" s="12">
        <v>1.0446181000000001E-2</v>
      </c>
    </row>
    <row r="246" spans="1:38" x14ac:dyDescent="0.75">
      <c r="A246" s="9" t="s">
        <v>177</v>
      </c>
      <c r="B246" s="9" t="s">
        <v>262</v>
      </c>
      <c r="C246" s="9" t="s">
        <v>162</v>
      </c>
      <c r="D246" s="9" t="s">
        <v>45</v>
      </c>
      <c r="E246" s="9" t="s">
        <v>46</v>
      </c>
      <c r="F246" s="9">
        <v>29</v>
      </c>
      <c r="G246" s="9">
        <v>7</v>
      </c>
      <c r="H246" s="9">
        <v>2011</v>
      </c>
      <c r="I246" s="13">
        <v>0.89236111111111116</v>
      </c>
      <c r="J246" s="9">
        <v>59.325117200000001</v>
      </c>
      <c r="K246" s="9">
        <v>18.0710935</v>
      </c>
      <c r="L246" s="9">
        <v>2484099999</v>
      </c>
      <c r="M246" s="9" t="s">
        <v>206</v>
      </c>
      <c r="N246" s="10">
        <v>2.78</v>
      </c>
      <c r="O246" s="10">
        <v>21</v>
      </c>
      <c r="P246" s="10">
        <v>15</v>
      </c>
      <c r="Q246" s="10">
        <v>5.5555644444480015</v>
      </c>
      <c r="R246" s="10">
        <v>2.2976573555751649</v>
      </c>
      <c r="S246" s="10">
        <v>68.607695735673673</v>
      </c>
      <c r="T246" s="9">
        <v>5</v>
      </c>
      <c r="U246" s="11">
        <v>25</v>
      </c>
      <c r="V246" s="9">
        <v>2</v>
      </c>
      <c r="W246" s="11">
        <v>19.526133079662387</v>
      </c>
      <c r="X246" s="9">
        <v>20.9</v>
      </c>
      <c r="Y246" s="9">
        <v>22.6</v>
      </c>
      <c r="Z246" s="9">
        <v>18.100000000000001</v>
      </c>
      <c r="AA246" s="12">
        <v>9.8512731481481489E-3</v>
      </c>
      <c r="AB246" s="12">
        <v>1.0039467999999999E-2</v>
      </c>
      <c r="AC246" s="12">
        <v>9.9637730000000004E-3</v>
      </c>
      <c r="AD246" s="12">
        <v>1.0229976999999999E-2</v>
      </c>
      <c r="AE246" s="12">
        <v>1.0246643999999999E-2</v>
      </c>
      <c r="AF246" s="12">
        <v>1.0263889E-2</v>
      </c>
      <c r="AG246" s="12">
        <v>1.0318865999999999E-2</v>
      </c>
      <c r="AH246" s="12">
        <v>1.0329977000000001E-2</v>
      </c>
      <c r="AI246" s="12">
        <v>1.0401156999999999E-2</v>
      </c>
      <c r="AJ246" s="12">
        <v>1.0442593E-2</v>
      </c>
      <c r="AK246" s="12">
        <v>1.0478472000000001E-2</v>
      </c>
      <c r="AL246" s="12">
        <v>1.0581597E-2</v>
      </c>
    </row>
    <row r="247" spans="1:38" x14ac:dyDescent="0.75">
      <c r="A247" s="9" t="s">
        <v>177</v>
      </c>
      <c r="B247" s="9" t="s">
        <v>262</v>
      </c>
      <c r="C247" s="9" t="s">
        <v>162</v>
      </c>
      <c r="D247" s="9" t="s">
        <v>47</v>
      </c>
      <c r="E247" s="9" t="s">
        <v>32</v>
      </c>
      <c r="F247" s="9">
        <v>8</v>
      </c>
      <c r="G247" s="9">
        <v>9</v>
      </c>
      <c r="H247" s="9">
        <v>2011</v>
      </c>
      <c r="I247" s="13">
        <v>0.84375</v>
      </c>
      <c r="J247" s="9">
        <v>47.374448899999997</v>
      </c>
      <c r="K247" s="9">
        <v>8.5410421999999997</v>
      </c>
      <c r="L247" s="9">
        <v>6660099999</v>
      </c>
      <c r="M247" s="9" t="s">
        <v>211</v>
      </c>
      <c r="N247" s="10">
        <v>2.17</v>
      </c>
      <c r="O247" s="10">
        <v>16.399999999999999</v>
      </c>
      <c r="P247" s="10">
        <v>10.9</v>
      </c>
      <c r="Q247" s="10">
        <v>0.5</v>
      </c>
      <c r="R247" s="10">
        <v>0.20678883113950261</v>
      </c>
      <c r="S247" s="10">
        <v>69.95</v>
      </c>
      <c r="T247" s="9">
        <v>5</v>
      </c>
      <c r="U247" s="11">
        <v>15</v>
      </c>
      <c r="V247" s="9">
        <v>2</v>
      </c>
      <c r="W247" s="11">
        <v>21.371975368022103</v>
      </c>
      <c r="X247" s="9">
        <v>15.9</v>
      </c>
      <c r="Y247" s="9">
        <v>18.399999999999999</v>
      </c>
      <c r="Z247" s="9">
        <v>13.7</v>
      </c>
      <c r="AA247" s="12">
        <v>9.8512731481481489E-3</v>
      </c>
      <c r="AB247" s="12">
        <v>9.9637730000000004E-3</v>
      </c>
      <c r="AC247" s="12">
        <v>1.0070602E-2</v>
      </c>
      <c r="AD247" s="12">
        <v>1.0074306E-2</v>
      </c>
      <c r="AE247" s="12">
        <v>1.0128587999999999E-2</v>
      </c>
      <c r="AF247" s="12">
        <v>1.0132291999999999E-2</v>
      </c>
      <c r="AG247" s="12">
        <v>1.0240971999999999E-2</v>
      </c>
      <c r="AH247" s="12">
        <v>1.0251852000000001E-2</v>
      </c>
      <c r="AI247" s="12">
        <v>1.0362036999999999E-2</v>
      </c>
      <c r="AJ247" s="12">
        <v>1.0462615999999999E-2</v>
      </c>
      <c r="AK247" s="12">
        <v>1.0615509E-2</v>
      </c>
      <c r="AL247" s="12">
        <v>1.0658912E-2</v>
      </c>
    </row>
    <row r="248" spans="1:38" x14ac:dyDescent="0.75">
      <c r="A248" s="9" t="s">
        <v>177</v>
      </c>
      <c r="B248" s="9" t="s">
        <v>262</v>
      </c>
      <c r="C248" s="9" t="s">
        <v>162</v>
      </c>
      <c r="D248" s="9" t="s">
        <v>24</v>
      </c>
      <c r="E248" s="9" t="s">
        <v>25</v>
      </c>
      <c r="F248" s="9">
        <v>7</v>
      </c>
      <c r="G248" s="9">
        <v>9</v>
      </c>
      <c r="H248" s="9">
        <v>2012</v>
      </c>
      <c r="I248" s="13">
        <v>0.90069444444444446</v>
      </c>
      <c r="J248" s="9">
        <v>50.843670899999999</v>
      </c>
      <c r="K248" s="9">
        <v>4.3674366899999999</v>
      </c>
      <c r="L248" s="9">
        <v>6447099999</v>
      </c>
      <c r="M248" s="9" t="s">
        <v>210</v>
      </c>
      <c r="N248" s="10">
        <v>5</v>
      </c>
      <c r="O248" s="10">
        <v>14.5</v>
      </c>
      <c r="P248" s="10">
        <v>9.6999999999999993</v>
      </c>
      <c r="Q248" s="10">
        <v>1</v>
      </c>
      <c r="R248" s="10">
        <v>0.41357766227900522</v>
      </c>
      <c r="S248" s="10">
        <v>72.92</v>
      </c>
      <c r="T248" s="9">
        <v>6</v>
      </c>
      <c r="U248" s="11">
        <v>23</v>
      </c>
      <c r="V248" s="9">
        <v>2</v>
      </c>
      <c r="W248" s="11">
        <v>191.21716472009049</v>
      </c>
      <c r="X248" s="9">
        <v>13.9</v>
      </c>
      <c r="Y248" s="9">
        <v>16.899999999999999</v>
      </c>
      <c r="Z248" s="9">
        <v>14</v>
      </c>
      <c r="AA248" s="12">
        <v>9.8512731481481489E-3</v>
      </c>
      <c r="AB248" s="12">
        <v>9.9637730000000004E-3</v>
      </c>
      <c r="AC248" s="12">
        <v>1.0254744999999999E-2</v>
      </c>
      <c r="AD248" s="12">
        <v>1.0268286999999999E-2</v>
      </c>
      <c r="AE248" s="12">
        <v>1.0276389E-2</v>
      </c>
      <c r="AF248" s="12">
        <v>1.0320139000000001E-2</v>
      </c>
      <c r="AG248" s="12">
        <v>1.0336111E-2</v>
      </c>
      <c r="AH248" s="12">
        <v>1.0336343E-2</v>
      </c>
      <c r="AI248" s="12">
        <v>1.0370832999999999E-2</v>
      </c>
      <c r="AJ248" s="12">
        <v>1.0393171E-2</v>
      </c>
      <c r="AK248" s="12">
        <v>1.0426852E-2</v>
      </c>
      <c r="AL248" s="12">
        <v>1.0431944E-2</v>
      </c>
    </row>
    <row r="249" spans="1:38" x14ac:dyDescent="0.75">
      <c r="A249" s="9" t="s">
        <v>177</v>
      </c>
      <c r="B249" s="9" t="s">
        <v>262</v>
      </c>
      <c r="C249" s="9" t="s">
        <v>161</v>
      </c>
      <c r="D249" s="9" t="s">
        <v>33</v>
      </c>
      <c r="E249" s="9" t="s">
        <v>23</v>
      </c>
      <c r="F249" s="9">
        <v>13</v>
      </c>
      <c r="G249" s="9">
        <v>7</v>
      </c>
      <c r="H249" s="9">
        <v>2012</v>
      </c>
      <c r="I249" s="13">
        <v>0.83958333333333324</v>
      </c>
      <c r="J249" s="9">
        <v>51.507321900000001</v>
      </c>
      <c r="K249" s="9">
        <v>-0.12764739999999999</v>
      </c>
      <c r="L249" s="9">
        <v>3770099999</v>
      </c>
      <c r="M249" s="9" t="s">
        <v>193</v>
      </c>
      <c r="N249" s="10">
        <v>1.1100000000000001</v>
      </c>
      <c r="O249" s="10">
        <v>17</v>
      </c>
      <c r="P249" s="10">
        <v>12</v>
      </c>
      <c r="Q249" s="10">
        <v>4.1666700000000008</v>
      </c>
      <c r="R249" s="10">
        <v>1.7232416380880631</v>
      </c>
      <c r="S249" s="10">
        <v>72.416682532588027</v>
      </c>
      <c r="T249" s="9">
        <v>6</v>
      </c>
      <c r="U249" s="11">
        <v>9</v>
      </c>
      <c r="V249" s="9">
        <v>1</v>
      </c>
      <c r="W249" s="11">
        <v>0</v>
      </c>
      <c r="X249" s="9">
        <v>16.600000000000001</v>
      </c>
      <c r="Y249" s="9">
        <v>19.100000000000001</v>
      </c>
      <c r="Z249" s="9">
        <v>14.6</v>
      </c>
      <c r="AA249" s="12">
        <v>8.7656250000000008E-3</v>
      </c>
      <c r="AB249" s="12">
        <v>8.9260420000000004E-3</v>
      </c>
      <c r="AC249" s="12">
        <v>9.0976849999999995E-3</v>
      </c>
      <c r="AD249" s="12">
        <v>9.1385419999999995E-3</v>
      </c>
      <c r="AE249" s="12">
        <v>9.1432869999999999E-3</v>
      </c>
      <c r="AF249" s="12">
        <v>9.187153E-3</v>
      </c>
      <c r="AG249" s="12">
        <v>9.2119209999999997E-3</v>
      </c>
      <c r="AH249" s="12">
        <v>9.2945600000000003E-3</v>
      </c>
      <c r="AI249" s="12">
        <v>9.3038189999999996E-3</v>
      </c>
      <c r="AJ249" s="12">
        <v>9.4379630000000006E-3</v>
      </c>
      <c r="AK249" s="12">
        <v>9.4600689999999998E-3</v>
      </c>
      <c r="AL249" s="12">
        <v>9.5304399999999994E-3</v>
      </c>
    </row>
    <row r="250" spans="1:38" x14ac:dyDescent="0.75">
      <c r="A250" s="9" t="s">
        <v>158</v>
      </c>
      <c r="B250" s="9" t="s">
        <v>262</v>
      </c>
      <c r="C250" s="9" t="s">
        <v>161</v>
      </c>
      <c r="D250" s="9" t="s">
        <v>33</v>
      </c>
      <c r="E250" s="9" t="s">
        <v>23</v>
      </c>
      <c r="F250" s="9">
        <v>11</v>
      </c>
      <c r="G250" s="9">
        <v>8</v>
      </c>
      <c r="H250" s="9">
        <v>2012</v>
      </c>
      <c r="I250" s="13">
        <v>0.8125</v>
      </c>
      <c r="J250" s="9">
        <v>51.507321900000001</v>
      </c>
      <c r="K250" s="9">
        <v>-0.12764739999999999</v>
      </c>
      <c r="L250" s="9">
        <v>3770099999</v>
      </c>
      <c r="M250" s="9" t="s">
        <v>193</v>
      </c>
      <c r="N250" s="10">
        <v>1.1100000000000001</v>
      </c>
      <c r="O250" s="10">
        <v>18.899999999999999</v>
      </c>
      <c r="P250" s="10">
        <v>12.4</v>
      </c>
      <c r="Q250" s="10">
        <v>6.7</v>
      </c>
      <c r="R250" s="10">
        <v>2.7709703372693348</v>
      </c>
      <c r="S250" s="10">
        <v>65.982482404433867</v>
      </c>
      <c r="T250" s="9">
        <v>4</v>
      </c>
      <c r="U250" s="11">
        <v>30</v>
      </c>
      <c r="V250" s="9">
        <v>0</v>
      </c>
      <c r="W250" s="11">
        <v>0</v>
      </c>
      <c r="X250" s="9">
        <v>18.600000000000001</v>
      </c>
      <c r="Y250" s="9">
        <v>20.3</v>
      </c>
      <c r="Z250" s="9">
        <v>15.9</v>
      </c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x14ac:dyDescent="0.75">
      <c r="A251" s="9" t="s">
        <v>158</v>
      </c>
      <c r="B251" s="9" t="s">
        <v>262</v>
      </c>
      <c r="C251" s="9" t="s">
        <v>162</v>
      </c>
      <c r="D251" s="9" t="s">
        <v>33</v>
      </c>
      <c r="E251" s="9" t="s">
        <v>23</v>
      </c>
      <c r="F251" s="9">
        <v>10</v>
      </c>
      <c r="G251" s="9">
        <v>8</v>
      </c>
      <c r="H251" s="9">
        <v>2012</v>
      </c>
      <c r="I251" s="13">
        <v>0.83680555555555547</v>
      </c>
      <c r="J251" s="9">
        <v>51.507321900000001</v>
      </c>
      <c r="K251" s="9">
        <v>-0.12764739999999999</v>
      </c>
      <c r="L251" s="9">
        <v>3770099999</v>
      </c>
      <c r="M251" s="9" t="s">
        <v>193</v>
      </c>
      <c r="N251" s="10">
        <v>1.1100000000000001</v>
      </c>
      <c r="O251" s="10">
        <v>22</v>
      </c>
      <c r="P251" s="10">
        <v>14</v>
      </c>
      <c r="Q251" s="10">
        <v>3.0555604444464008</v>
      </c>
      <c r="R251" s="10">
        <v>1.2637115455663406</v>
      </c>
      <c r="S251" s="10">
        <v>60.507203449725822</v>
      </c>
      <c r="T251" s="9">
        <v>3</v>
      </c>
      <c r="U251" s="11">
        <v>5</v>
      </c>
      <c r="V251" s="9">
        <v>1</v>
      </c>
      <c r="W251" s="11">
        <v>0</v>
      </c>
      <c r="X251" s="9">
        <v>21.8</v>
      </c>
      <c r="Y251" s="9">
        <v>22.7</v>
      </c>
      <c r="Z251" s="9">
        <v>18.100000000000001</v>
      </c>
      <c r="AA251" s="12">
        <v>9.8512731481481489E-3</v>
      </c>
      <c r="AB251" s="12">
        <v>1.0194329E-2</v>
      </c>
      <c r="AC251" s="12">
        <v>1.0465856000000001E-2</v>
      </c>
      <c r="AD251" s="12">
        <v>1.0471411999999999E-2</v>
      </c>
      <c r="AE251" s="12">
        <v>1.0476272999999999E-2</v>
      </c>
      <c r="AF251" s="12">
        <v>1.0483681E-2</v>
      </c>
      <c r="AG251" s="12">
        <v>1.0540046000000001E-2</v>
      </c>
      <c r="AH251" s="12">
        <v>1.0550810000000001E-2</v>
      </c>
      <c r="AI251" s="12">
        <v>1.0563889E-2</v>
      </c>
      <c r="AJ251" s="12">
        <v>1.0585069000000001E-2</v>
      </c>
      <c r="AK251" s="12">
        <v>1.0623611E-2</v>
      </c>
      <c r="AL251" s="12">
        <v>1.0638079E-2</v>
      </c>
    </row>
    <row r="252" spans="1:38" x14ac:dyDescent="0.75">
      <c r="A252" s="9" t="s">
        <v>177</v>
      </c>
      <c r="B252" s="9" t="s">
        <v>262</v>
      </c>
      <c r="C252" s="9" t="s">
        <v>161</v>
      </c>
      <c r="D252" s="9" t="s">
        <v>34</v>
      </c>
      <c r="E252" s="9" t="s">
        <v>35</v>
      </c>
      <c r="F252" s="9">
        <v>7</v>
      </c>
      <c r="G252" s="9">
        <v>6</v>
      </c>
      <c r="H252" s="9">
        <v>2012</v>
      </c>
      <c r="I252" s="13">
        <v>0.86458333333333337</v>
      </c>
      <c r="J252" s="9">
        <v>59.913330100000003</v>
      </c>
      <c r="K252" s="9">
        <v>10.7389701</v>
      </c>
      <c r="L252" s="9">
        <v>1492099999</v>
      </c>
      <c r="M252" s="9" t="s">
        <v>214</v>
      </c>
      <c r="N252" s="10">
        <v>4.26</v>
      </c>
      <c r="O252" s="10">
        <v>13.2</v>
      </c>
      <c r="P252" s="10">
        <v>4.0999999999999996</v>
      </c>
      <c r="Q252" s="10">
        <v>1</v>
      </c>
      <c r="R252" s="10">
        <v>0.41357766227900522</v>
      </c>
      <c r="S252" s="10">
        <v>54.02</v>
      </c>
      <c r="T252" s="9">
        <v>3</v>
      </c>
      <c r="U252" s="11">
        <v>15</v>
      </c>
      <c r="V252" s="9">
        <v>2</v>
      </c>
      <c r="W252" s="11">
        <v>207.15738475326745</v>
      </c>
      <c r="X252" s="9">
        <v>12</v>
      </c>
      <c r="Y252" s="9">
        <v>14.6</v>
      </c>
      <c r="Z252" s="9">
        <v>11.6</v>
      </c>
      <c r="AA252" s="12">
        <v>8.7656250000000008E-3</v>
      </c>
      <c r="AB252" s="12">
        <v>8.9260420000000004E-3</v>
      </c>
      <c r="AC252" s="12">
        <v>9.0152779999999998E-3</v>
      </c>
      <c r="AD252" s="12">
        <v>9.0160880000000002E-3</v>
      </c>
      <c r="AE252" s="12">
        <v>9.0251159999999997E-3</v>
      </c>
      <c r="AF252" s="12">
        <v>9.0325230000000006E-3</v>
      </c>
      <c r="AG252" s="12">
        <v>9.0340279999999995E-3</v>
      </c>
      <c r="AH252" s="12">
        <v>9.0356480000000003E-3</v>
      </c>
      <c r="AI252" s="12">
        <v>9.0438659999999994E-3</v>
      </c>
      <c r="AJ252" s="12">
        <v>9.0659720000000003E-3</v>
      </c>
      <c r="AK252" s="12">
        <v>9.1217590000000001E-3</v>
      </c>
      <c r="AL252" s="12">
        <v>9.1218749999999998E-3</v>
      </c>
    </row>
    <row r="253" spans="1:38" x14ac:dyDescent="0.75">
      <c r="A253" s="9" t="s">
        <v>177</v>
      </c>
      <c r="B253" s="9" t="s">
        <v>262</v>
      </c>
      <c r="C253" s="9" t="s">
        <v>161</v>
      </c>
      <c r="D253" s="9" t="s">
        <v>36</v>
      </c>
      <c r="E253" s="9" t="s">
        <v>37</v>
      </c>
      <c r="F253" s="9">
        <v>6</v>
      </c>
      <c r="G253" s="9">
        <v>7</v>
      </c>
      <c r="H253" s="9">
        <v>2012</v>
      </c>
      <c r="I253" s="13">
        <v>0.87361111111111101</v>
      </c>
      <c r="J253" s="9">
        <v>48.856696900000003</v>
      </c>
      <c r="K253" s="9">
        <v>2.3514615999999999</v>
      </c>
      <c r="L253" s="9">
        <v>7156099999</v>
      </c>
      <c r="M253" s="9" t="s">
        <v>196</v>
      </c>
      <c r="N253" s="10">
        <v>4.6399999999999997</v>
      </c>
      <c r="O253" s="10">
        <v>15.6</v>
      </c>
      <c r="P253" s="10">
        <v>13.3</v>
      </c>
      <c r="Q253" s="10">
        <v>2.6</v>
      </c>
      <c r="R253" s="10">
        <v>1.0753019219254136</v>
      </c>
      <c r="S253" s="10">
        <v>86.2</v>
      </c>
      <c r="T253" s="9">
        <v>8</v>
      </c>
      <c r="U253" s="11">
        <v>2</v>
      </c>
      <c r="V253" s="9">
        <v>2</v>
      </c>
      <c r="W253" s="11">
        <v>53.863847396169987</v>
      </c>
      <c r="X253" s="9">
        <v>15.5</v>
      </c>
      <c r="Y253" s="9">
        <v>18.8</v>
      </c>
      <c r="Z253" s="9">
        <v>14.6</v>
      </c>
      <c r="AA253" s="12">
        <v>8.7656250000000008E-3</v>
      </c>
      <c r="AB253" s="12">
        <v>8.9260420000000004E-3</v>
      </c>
      <c r="AC253" s="12">
        <v>8.8751160000000006E-3</v>
      </c>
      <c r="AD253" s="12">
        <v>8.8834489999999999E-3</v>
      </c>
      <c r="AE253" s="12">
        <v>8.8962959999999997E-3</v>
      </c>
      <c r="AF253" s="12">
        <v>8.8978010000000003E-3</v>
      </c>
      <c r="AG253" s="12">
        <v>8.900926E-3</v>
      </c>
      <c r="AH253" s="12">
        <v>8.9062499999999992E-3</v>
      </c>
      <c r="AI253" s="12">
        <v>8.9598379999999995E-3</v>
      </c>
      <c r="AJ253" s="12">
        <v>8.9738430000000004E-3</v>
      </c>
      <c r="AK253" s="12">
        <v>8.979051E-3</v>
      </c>
      <c r="AL253" s="12">
        <v>8.9813659999999993E-3</v>
      </c>
    </row>
    <row r="254" spans="1:38" x14ac:dyDescent="0.75">
      <c r="A254" s="9" t="s">
        <v>177</v>
      </c>
      <c r="B254" s="9" t="s">
        <v>262</v>
      </c>
      <c r="C254" s="9" t="s">
        <v>162</v>
      </c>
      <c r="D254" s="9" t="s">
        <v>40</v>
      </c>
      <c r="E254" s="9" t="s">
        <v>41</v>
      </c>
      <c r="F254" s="9">
        <v>31</v>
      </c>
      <c r="G254" s="9">
        <v>5</v>
      </c>
      <c r="H254" s="9">
        <v>2012</v>
      </c>
      <c r="I254" s="13">
        <v>0.88541666666666663</v>
      </c>
      <c r="J254" s="9">
        <v>41.893320299999999</v>
      </c>
      <c r="K254" s="9">
        <v>12.482932099999999</v>
      </c>
      <c r="L254" s="9">
        <v>16235099999</v>
      </c>
      <c r="M254" s="9" t="s">
        <v>212</v>
      </c>
      <c r="N254" s="10">
        <v>6.65</v>
      </c>
      <c r="O254" s="10">
        <v>19</v>
      </c>
      <c r="P254" s="10">
        <v>15</v>
      </c>
      <c r="Q254" s="10">
        <v>1.5</v>
      </c>
      <c r="R254" s="10">
        <v>0.6203664934185078</v>
      </c>
      <c r="S254" s="10">
        <v>77.64</v>
      </c>
      <c r="T254" s="9">
        <v>6</v>
      </c>
      <c r="U254" s="11">
        <v>85</v>
      </c>
      <c r="V254" s="9">
        <v>2</v>
      </c>
      <c r="W254" s="11">
        <v>2.6861695298054786</v>
      </c>
      <c r="X254" s="9">
        <v>19</v>
      </c>
      <c r="Y254" s="9">
        <v>21.4</v>
      </c>
      <c r="Z254" s="9">
        <v>16.8</v>
      </c>
      <c r="AA254" s="12">
        <v>9.8512731481481489E-3</v>
      </c>
      <c r="AB254" s="12">
        <v>9.9637730000000004E-3</v>
      </c>
      <c r="AC254" s="12">
        <v>1.0134491000000001E-2</v>
      </c>
      <c r="AD254" s="12">
        <v>1.0134838E-2</v>
      </c>
      <c r="AE254" s="12">
        <v>1.0179745E-2</v>
      </c>
      <c r="AF254" s="12">
        <v>1.0201735999999999E-2</v>
      </c>
      <c r="AG254" s="12">
        <v>1.0240971999999999E-2</v>
      </c>
      <c r="AH254" s="12">
        <v>1.0263079E-2</v>
      </c>
      <c r="AI254" s="12">
        <v>1.0282754999999999E-2</v>
      </c>
      <c r="AJ254" s="12">
        <v>1.0396181000000001E-2</v>
      </c>
      <c r="AK254" s="12">
        <v>1.0501735999999999E-2</v>
      </c>
      <c r="AL254" s="12">
        <v>1.0526967999999999E-2</v>
      </c>
    </row>
    <row r="255" spans="1:38" x14ac:dyDescent="0.75">
      <c r="A255" s="9" t="s">
        <v>177</v>
      </c>
      <c r="B255" s="9" t="s">
        <v>262</v>
      </c>
      <c r="C255" s="9" t="s">
        <v>161</v>
      </c>
      <c r="D255" s="9" t="s">
        <v>42</v>
      </c>
      <c r="E255" s="9" t="s">
        <v>43</v>
      </c>
      <c r="F255" s="9">
        <v>19</v>
      </c>
      <c r="G255" s="9">
        <v>5</v>
      </c>
      <c r="H255" s="9">
        <v>2012</v>
      </c>
      <c r="I255" s="13">
        <v>0.89513888888888893</v>
      </c>
      <c r="J255" s="9">
        <v>31.225298500000001</v>
      </c>
      <c r="K255" s="9">
        <v>121.48904899999999</v>
      </c>
      <c r="L255" s="9">
        <v>58367099999</v>
      </c>
      <c r="M255" s="9" t="s">
        <v>215</v>
      </c>
      <c r="N255" s="10">
        <v>14.83</v>
      </c>
      <c r="O255" s="10">
        <v>16</v>
      </c>
      <c r="P255" s="10">
        <v>14</v>
      </c>
      <c r="Q255" s="10">
        <v>3</v>
      </c>
      <c r="R255" s="10">
        <v>1.2407329868370156</v>
      </c>
      <c r="S255" s="10">
        <v>87.93</v>
      </c>
      <c r="T255" s="9">
        <v>8</v>
      </c>
      <c r="U255" s="11">
        <v>1</v>
      </c>
      <c r="V255" s="9">
        <v>8</v>
      </c>
      <c r="W255" s="11">
        <v>0</v>
      </c>
      <c r="X255" s="9">
        <v>16</v>
      </c>
      <c r="Y255" s="9">
        <v>19.3</v>
      </c>
      <c r="Z255" s="9">
        <v>14.8</v>
      </c>
      <c r="AA255" s="12">
        <v>8.7656250000000008E-3</v>
      </c>
      <c r="AB255" s="12">
        <v>8.9260420000000004E-3</v>
      </c>
      <c r="AC255" s="12">
        <v>9.1550929999999996E-3</v>
      </c>
      <c r="AD255" s="12">
        <v>9.1635420000000002E-3</v>
      </c>
      <c r="AE255" s="12">
        <v>9.1743060000000001E-3</v>
      </c>
      <c r="AF255" s="12">
        <v>9.1809030000000007E-3</v>
      </c>
      <c r="AG255" s="12">
        <v>9.1885419999999992E-3</v>
      </c>
      <c r="AH255" s="12">
        <v>9.1928240000000005E-3</v>
      </c>
      <c r="AI255" s="12">
        <v>9.2071759999999992E-3</v>
      </c>
      <c r="AJ255" s="12">
        <v>9.215394E-3</v>
      </c>
      <c r="AK255" s="12">
        <v>9.2282409999999999E-3</v>
      </c>
      <c r="AL255" s="12">
        <v>9.2292820000000001E-3</v>
      </c>
    </row>
    <row r="256" spans="1:38" x14ac:dyDescent="0.75">
      <c r="A256" s="9" t="s">
        <v>177</v>
      </c>
      <c r="B256" s="9" t="s">
        <v>262</v>
      </c>
      <c r="C256" s="9" t="s">
        <v>161</v>
      </c>
      <c r="D256" s="9" t="s">
        <v>47</v>
      </c>
      <c r="E256" s="9" t="s">
        <v>32</v>
      </c>
      <c r="F256" s="9">
        <v>30</v>
      </c>
      <c r="G256" s="9">
        <v>8</v>
      </c>
      <c r="H256" s="9">
        <v>2012</v>
      </c>
      <c r="I256" s="13">
        <v>0.89583333333333337</v>
      </c>
      <c r="J256" s="9">
        <v>47.374448899999997</v>
      </c>
      <c r="K256" s="9">
        <v>8.5410421999999997</v>
      </c>
      <c r="L256" s="9">
        <v>6660099999</v>
      </c>
      <c r="M256" s="9" t="s">
        <v>211</v>
      </c>
      <c r="N256" s="10">
        <v>2.17</v>
      </c>
      <c r="O256" s="10">
        <v>12.9</v>
      </c>
      <c r="P256" s="10">
        <v>12.1</v>
      </c>
      <c r="Q256" s="10">
        <v>1.5</v>
      </c>
      <c r="R256" s="10">
        <v>0.6203664934185078</v>
      </c>
      <c r="S256" s="10">
        <v>94.89</v>
      </c>
      <c r="T256" s="9">
        <v>8</v>
      </c>
      <c r="U256" s="11">
        <v>30</v>
      </c>
      <c r="V256" s="9">
        <v>2</v>
      </c>
      <c r="W256" s="11">
        <v>114.47016410778826</v>
      </c>
      <c r="X256" s="9">
        <v>12.7</v>
      </c>
      <c r="Y256" s="9">
        <v>16.8</v>
      </c>
      <c r="Z256" s="9">
        <v>13.1</v>
      </c>
      <c r="AA256" s="12">
        <v>8.7656250000000008E-3</v>
      </c>
      <c r="AB256" s="12">
        <v>8.8751160000000006E-3</v>
      </c>
      <c r="AC256" s="12">
        <v>9.0159720000000006E-3</v>
      </c>
      <c r="AD256" s="12">
        <v>9.0189810000000006E-3</v>
      </c>
      <c r="AE256" s="12">
        <v>9.0268520000000001E-3</v>
      </c>
      <c r="AF256" s="12">
        <v>9.0373840000000007E-3</v>
      </c>
      <c r="AG256" s="12">
        <v>9.0521990000000004E-3</v>
      </c>
      <c r="AH256" s="12">
        <v>9.0581020000000002E-3</v>
      </c>
      <c r="AI256" s="12">
        <v>9.0756940000000005E-3</v>
      </c>
      <c r="AJ256" s="12">
        <v>9.1115740000000008E-3</v>
      </c>
      <c r="AK256" s="12">
        <v>9.1377309999999996E-3</v>
      </c>
      <c r="AL256" s="12">
        <v>9.1400460000000006E-3</v>
      </c>
    </row>
    <row r="257" spans="1:38" x14ac:dyDescent="0.75">
      <c r="A257" s="9" t="s">
        <v>177</v>
      </c>
      <c r="B257" s="9" t="s">
        <v>262</v>
      </c>
      <c r="C257" s="9" t="s">
        <v>161</v>
      </c>
      <c r="D257" s="9" t="s">
        <v>22</v>
      </c>
      <c r="E257" s="9" t="s">
        <v>23</v>
      </c>
      <c r="F257" s="9">
        <v>30</v>
      </c>
      <c r="G257" s="9">
        <v>6</v>
      </c>
      <c r="H257" s="9">
        <v>2013</v>
      </c>
      <c r="I257" s="13">
        <v>0.69305555555555554</v>
      </c>
      <c r="J257" s="9">
        <v>52.479699199999999</v>
      </c>
      <c r="K257" s="9">
        <v>-1.9026911</v>
      </c>
      <c r="L257" s="9">
        <v>3534099999</v>
      </c>
      <c r="M257" s="9" t="s">
        <v>209</v>
      </c>
      <c r="N257" s="10">
        <v>10.86</v>
      </c>
      <c r="O257" s="10">
        <v>20</v>
      </c>
      <c r="P257" s="10">
        <v>11</v>
      </c>
      <c r="Q257" s="10">
        <v>6.7</v>
      </c>
      <c r="R257" s="10">
        <v>2.7709703372693348</v>
      </c>
      <c r="S257" s="10">
        <v>56.19</v>
      </c>
      <c r="T257" s="9">
        <v>3</v>
      </c>
      <c r="U257" s="11">
        <v>12</v>
      </c>
      <c r="V257" s="9">
        <v>1</v>
      </c>
      <c r="W257" s="11">
        <v>11.310363232185519</v>
      </c>
      <c r="X257" s="9">
        <v>19.5</v>
      </c>
      <c r="Y257" s="9">
        <v>20.399999999999999</v>
      </c>
      <c r="Z257" s="9">
        <v>16</v>
      </c>
      <c r="AA257" s="12">
        <v>8.7656250000000008E-3</v>
      </c>
      <c r="AB257" s="12">
        <v>8.8751160000000006E-3</v>
      </c>
      <c r="AC257" s="12">
        <v>9.1925930000000006E-3</v>
      </c>
      <c r="AD257" s="12">
        <v>9.1980320000000001E-3</v>
      </c>
      <c r="AE257" s="12">
        <v>9.2258099999999992E-3</v>
      </c>
      <c r="AF257" s="12">
        <v>9.2578699999999996E-3</v>
      </c>
      <c r="AG257" s="12">
        <v>9.2651620000000004E-3</v>
      </c>
      <c r="AH257" s="12">
        <v>9.2935190000000001E-3</v>
      </c>
      <c r="AI257" s="12">
        <v>9.3062500000000003E-3</v>
      </c>
      <c r="AJ257" s="12">
        <v>9.3695600000000007E-3</v>
      </c>
      <c r="AK257" s="12">
        <v>9.3714120000000008E-3</v>
      </c>
      <c r="AL257" s="12">
        <v>9.3725690000000007E-3</v>
      </c>
    </row>
    <row r="258" spans="1:38" x14ac:dyDescent="0.75">
      <c r="A258" s="9" t="s">
        <v>177</v>
      </c>
      <c r="B258" s="9" t="s">
        <v>262</v>
      </c>
      <c r="C258" s="9" t="s">
        <v>161</v>
      </c>
      <c r="D258" s="9" t="s">
        <v>24</v>
      </c>
      <c r="E258" s="9" t="s">
        <v>25</v>
      </c>
      <c r="F258" s="9">
        <v>6</v>
      </c>
      <c r="G258" s="9">
        <v>9</v>
      </c>
      <c r="H258" s="9">
        <v>2013</v>
      </c>
      <c r="I258" s="13">
        <v>0.89583333333333337</v>
      </c>
      <c r="J258" s="9">
        <v>50.843670899999999</v>
      </c>
      <c r="K258" s="9">
        <v>4.3674366899999999</v>
      </c>
      <c r="L258" s="9">
        <v>6447099999</v>
      </c>
      <c r="M258" s="9" t="s">
        <v>210</v>
      </c>
      <c r="N258" s="10">
        <v>5</v>
      </c>
      <c r="O258" s="10">
        <v>17.899999999999999</v>
      </c>
      <c r="P258" s="10">
        <v>15.2</v>
      </c>
      <c r="Q258" s="10">
        <v>3</v>
      </c>
      <c r="R258" s="10">
        <v>1.2407329868370156</v>
      </c>
      <c r="S258" s="10">
        <v>84.24</v>
      </c>
      <c r="T258" s="9">
        <v>8</v>
      </c>
      <c r="U258" s="11">
        <v>30</v>
      </c>
      <c r="V258" s="9">
        <v>2</v>
      </c>
      <c r="W258" s="11">
        <v>0</v>
      </c>
      <c r="X258" s="9">
        <v>17.899999999999999</v>
      </c>
      <c r="Y258" s="9">
        <v>20.9</v>
      </c>
      <c r="Z258" s="9">
        <v>16.399999999999999</v>
      </c>
      <c r="AA258" s="12">
        <v>8.7656250000000008E-3</v>
      </c>
      <c r="AB258" s="12">
        <v>8.8751160000000006E-3</v>
      </c>
      <c r="AC258" s="12">
        <v>9.0133100000000001E-3</v>
      </c>
      <c r="AD258" s="12">
        <v>9.0160880000000002E-3</v>
      </c>
      <c r="AE258" s="12">
        <v>9.0200230000000003E-3</v>
      </c>
      <c r="AF258" s="12">
        <v>9.0393520000000005E-3</v>
      </c>
      <c r="AG258" s="12">
        <v>9.043634E-3</v>
      </c>
      <c r="AH258" s="12">
        <v>9.0479170000000008E-3</v>
      </c>
      <c r="AI258" s="12">
        <v>9.0545139999999996E-3</v>
      </c>
      <c r="AJ258" s="12">
        <v>9.0555559999999993E-3</v>
      </c>
      <c r="AK258" s="12">
        <v>9.0738429999999998E-3</v>
      </c>
      <c r="AL258" s="12">
        <v>9.1023149999999997E-3</v>
      </c>
    </row>
    <row r="259" spans="1:38" x14ac:dyDescent="0.75">
      <c r="A259" s="9" t="s">
        <v>177</v>
      </c>
      <c r="B259" s="9" t="s">
        <v>262</v>
      </c>
      <c r="C259" s="9" t="s">
        <v>162</v>
      </c>
      <c r="D259" s="9" t="s">
        <v>29</v>
      </c>
      <c r="E259" s="9" t="s">
        <v>30</v>
      </c>
      <c r="F259" s="9">
        <v>1</v>
      </c>
      <c r="G259" s="9">
        <v>6</v>
      </c>
      <c r="H259" s="9">
        <v>2013</v>
      </c>
      <c r="I259" s="13">
        <v>0.52638888888888891</v>
      </c>
      <c r="J259" s="9">
        <v>44.050505399999999</v>
      </c>
      <c r="K259" s="9">
        <v>-123.09505</v>
      </c>
      <c r="L259" s="9">
        <v>72693024221</v>
      </c>
      <c r="M259" s="9" t="s">
        <v>213</v>
      </c>
      <c r="N259" s="10">
        <v>13.2</v>
      </c>
      <c r="O259" s="10">
        <v>7</v>
      </c>
      <c r="P259" s="10">
        <v>6</v>
      </c>
      <c r="Q259" s="10">
        <v>0</v>
      </c>
      <c r="R259" s="10">
        <v>0</v>
      </c>
      <c r="S259" s="10">
        <v>93.35</v>
      </c>
      <c r="T259" s="9">
        <v>9</v>
      </c>
      <c r="U259" s="11">
        <v>5</v>
      </c>
      <c r="V259" s="9">
        <v>-7</v>
      </c>
      <c r="W259" s="11">
        <v>0</v>
      </c>
      <c r="X259" s="9">
        <v>6.2</v>
      </c>
      <c r="Y259" s="9">
        <v>11.6</v>
      </c>
      <c r="Z259" s="9">
        <v>5</v>
      </c>
      <c r="AA259" s="12">
        <v>9.8512731481481489E-3</v>
      </c>
      <c r="AB259" s="12">
        <v>9.9637730000000004E-3</v>
      </c>
      <c r="AC259" s="12">
        <v>1.0208449E-2</v>
      </c>
      <c r="AD259" s="12">
        <v>1.0214236E-2</v>
      </c>
      <c r="AE259" s="12">
        <v>1.0227778E-2</v>
      </c>
      <c r="AF259" s="12">
        <v>1.0314235999999999E-2</v>
      </c>
      <c r="AG259" s="12">
        <v>1.0334838000000001E-2</v>
      </c>
      <c r="AH259" s="12">
        <v>1.0382176E-2</v>
      </c>
      <c r="AI259" s="12">
        <v>1.0434143999999999E-2</v>
      </c>
      <c r="AJ259" s="12">
        <v>1.0451157000000001E-2</v>
      </c>
      <c r="AK259" s="12">
        <v>1.0527431E-2</v>
      </c>
      <c r="AL259" s="12">
        <v>1.0617361000000001E-2</v>
      </c>
    </row>
    <row r="260" spans="1:38" x14ac:dyDescent="0.75">
      <c r="A260" s="9" t="s">
        <v>177</v>
      </c>
      <c r="B260" s="9" t="s">
        <v>262</v>
      </c>
      <c r="C260" s="9" t="s">
        <v>161</v>
      </c>
      <c r="D260" s="9" t="s">
        <v>31</v>
      </c>
      <c r="E260" s="9" t="s">
        <v>32</v>
      </c>
      <c r="F260" s="9">
        <v>4</v>
      </c>
      <c r="G260" s="9">
        <v>7</v>
      </c>
      <c r="H260" s="9">
        <v>2013</v>
      </c>
      <c r="I260" s="13">
        <v>0.86805555555555547</v>
      </c>
      <c r="J260" s="9">
        <v>46.521826900000001</v>
      </c>
      <c r="K260" s="9">
        <v>6.6327024999999997</v>
      </c>
      <c r="L260" s="9">
        <v>6711099999</v>
      </c>
      <c r="M260" s="9" t="s">
        <v>208</v>
      </c>
      <c r="N260" s="10">
        <v>2.66</v>
      </c>
      <c r="O260" s="10">
        <v>17.8</v>
      </c>
      <c r="P260" s="10">
        <v>12.3</v>
      </c>
      <c r="Q260" s="10">
        <v>1.5</v>
      </c>
      <c r="R260" s="10">
        <v>0.6203664934185078</v>
      </c>
      <c r="S260" s="10">
        <v>70.22</v>
      </c>
      <c r="T260" s="9">
        <v>5</v>
      </c>
      <c r="U260" s="11">
        <v>10</v>
      </c>
      <c r="V260" s="9">
        <v>2</v>
      </c>
      <c r="W260" s="11">
        <v>151.58408672295491</v>
      </c>
      <c r="X260" s="9">
        <v>17.5</v>
      </c>
      <c r="Y260" s="9">
        <v>19.7</v>
      </c>
      <c r="Z260" s="9">
        <v>16.3</v>
      </c>
      <c r="AA260" s="12">
        <v>8.7656250000000008E-3</v>
      </c>
      <c r="AB260" s="12">
        <v>8.8751160000000006E-3</v>
      </c>
      <c r="AC260" s="12">
        <v>9.1052080000000001E-3</v>
      </c>
      <c r="AD260" s="12">
        <v>9.1100690000000002E-3</v>
      </c>
      <c r="AE260" s="12">
        <v>9.1230319999999997E-3</v>
      </c>
      <c r="AF260" s="12">
        <v>9.1615740000000005E-3</v>
      </c>
      <c r="AG260" s="12">
        <v>9.1684030000000003E-3</v>
      </c>
      <c r="AH260" s="12">
        <v>9.1853009999999999E-3</v>
      </c>
      <c r="AI260" s="12">
        <v>9.1967590000000005E-3</v>
      </c>
      <c r="AJ260" s="12">
        <v>9.2226849999999996E-3</v>
      </c>
      <c r="AK260" s="12">
        <v>9.2293979999999998E-3</v>
      </c>
      <c r="AL260" s="12">
        <v>9.3491900000000003E-3</v>
      </c>
    </row>
    <row r="261" spans="1:38" x14ac:dyDescent="0.75">
      <c r="A261" s="9" t="s">
        <v>175</v>
      </c>
      <c r="B261" s="9" t="s">
        <v>262</v>
      </c>
      <c r="C261" s="9" t="s">
        <v>161</v>
      </c>
      <c r="D261" s="9" t="s">
        <v>160</v>
      </c>
      <c r="E261" s="9" t="s">
        <v>62</v>
      </c>
      <c r="F261" s="9">
        <v>16</v>
      </c>
      <c r="G261" s="9">
        <v>8</v>
      </c>
      <c r="H261" s="9">
        <v>2013</v>
      </c>
      <c r="I261" s="13">
        <v>0.86458333333333337</v>
      </c>
      <c r="J261" s="9">
        <v>55.750446099999998</v>
      </c>
      <c r="K261" s="9">
        <v>37.617494299999997</v>
      </c>
      <c r="L261" s="9">
        <v>27612099999</v>
      </c>
      <c r="M261" s="9" t="s">
        <v>188</v>
      </c>
      <c r="N261" s="10">
        <v>9.2100000000000009</v>
      </c>
      <c r="O261" s="10">
        <v>12.4</v>
      </c>
      <c r="P261" s="10">
        <v>11.8</v>
      </c>
      <c r="Q261" s="10">
        <v>0</v>
      </c>
      <c r="R261" s="10">
        <v>0</v>
      </c>
      <c r="S261" s="10">
        <v>96.13</v>
      </c>
      <c r="T261" s="9">
        <v>8</v>
      </c>
      <c r="U261" s="11">
        <v>15</v>
      </c>
      <c r="V261" s="9">
        <v>3</v>
      </c>
      <c r="W261" s="11">
        <v>42.362714459279516</v>
      </c>
      <c r="X261" s="9">
        <v>12.2</v>
      </c>
      <c r="Y261" s="9">
        <v>16.399999999999999</v>
      </c>
      <c r="Z261" s="9">
        <v>11.7</v>
      </c>
      <c r="AA261" s="12">
        <v>8.7656250000000008E-3</v>
      </c>
      <c r="AB261" s="12">
        <v>8.9443290000000009E-3</v>
      </c>
      <c r="AC261" s="12">
        <v>9.3400459999999994E-3</v>
      </c>
      <c r="AD261" s="12">
        <v>9.3432870000000005E-3</v>
      </c>
      <c r="AE261" s="12">
        <v>9.3432870000000005E-3</v>
      </c>
      <c r="AF261" s="12">
        <v>9.3480319999999992E-3</v>
      </c>
      <c r="AG261" s="12">
        <v>9.3635420000000007E-3</v>
      </c>
      <c r="AH261" s="12">
        <v>9.3662039999999995E-3</v>
      </c>
      <c r="AI261" s="12">
        <v>9.3699070000000002E-3</v>
      </c>
      <c r="AJ261" s="12">
        <v>9.3734950000000008E-3</v>
      </c>
      <c r="AK261" s="12">
        <v>9.3896989999999996E-3</v>
      </c>
      <c r="AL261" s="12">
        <v>9.406134E-3</v>
      </c>
    </row>
    <row r="262" spans="1:38" x14ac:dyDescent="0.75">
      <c r="A262" s="9" t="s">
        <v>175</v>
      </c>
      <c r="B262" s="9" t="s">
        <v>262</v>
      </c>
      <c r="C262" s="9" t="s">
        <v>162</v>
      </c>
      <c r="D262" s="9" t="s">
        <v>160</v>
      </c>
      <c r="E262" s="9" t="s">
        <v>62</v>
      </c>
      <c r="F262" s="9">
        <v>17</v>
      </c>
      <c r="G262" s="9">
        <v>8</v>
      </c>
      <c r="H262" s="9">
        <v>2013</v>
      </c>
      <c r="I262" s="13">
        <v>0.78819444444444453</v>
      </c>
      <c r="J262" s="9">
        <v>55.750446099999998</v>
      </c>
      <c r="K262" s="9">
        <v>37.617494299999997</v>
      </c>
      <c r="L262" s="9">
        <v>27612099999</v>
      </c>
      <c r="M262" s="9" t="s">
        <v>188</v>
      </c>
      <c r="N262" s="10">
        <v>9.2100000000000009</v>
      </c>
      <c r="O262" s="10">
        <v>14.7</v>
      </c>
      <c r="P262" s="10">
        <v>11.5</v>
      </c>
      <c r="Q262" s="10">
        <v>0</v>
      </c>
      <c r="R262" s="10">
        <v>0</v>
      </c>
      <c r="S262" s="10">
        <v>81.150000000000006</v>
      </c>
      <c r="T262" s="9">
        <v>7</v>
      </c>
      <c r="U262" s="11">
        <v>55</v>
      </c>
      <c r="V262" s="9">
        <v>3</v>
      </c>
      <c r="W262" s="11">
        <v>34.3177201046419</v>
      </c>
      <c r="X262" s="9">
        <v>14.3</v>
      </c>
      <c r="Y262" s="9">
        <v>17.600000000000001</v>
      </c>
      <c r="Z262" s="9">
        <v>12.9</v>
      </c>
      <c r="AA262" s="12">
        <v>9.8512731481481489E-3</v>
      </c>
      <c r="AB262" s="12">
        <v>1.0168866E-2</v>
      </c>
      <c r="AC262" s="12">
        <v>1.0303125E-2</v>
      </c>
      <c r="AD262" s="12">
        <v>1.0315046E-2</v>
      </c>
      <c r="AE262" s="12">
        <v>1.0316318999999999E-2</v>
      </c>
      <c r="AF262" s="12">
        <v>1.0435995E-2</v>
      </c>
      <c r="AG262" s="12">
        <v>1.0478935E-2</v>
      </c>
      <c r="AH262" s="12">
        <v>1.0482986E-2</v>
      </c>
      <c r="AI262" s="12">
        <v>1.0487269E-2</v>
      </c>
      <c r="AJ262" s="12">
        <v>1.0586806000000001E-2</v>
      </c>
      <c r="AK262" s="12">
        <v>1.0704050999999999E-2</v>
      </c>
      <c r="AL262" s="12">
        <v>1.0768750000000001E-2</v>
      </c>
    </row>
    <row r="263" spans="1:38" x14ac:dyDescent="0.75">
      <c r="A263" s="9" t="s">
        <v>177</v>
      </c>
      <c r="B263" s="9" t="s">
        <v>262</v>
      </c>
      <c r="C263" s="9" t="s">
        <v>162</v>
      </c>
      <c r="D263" s="9" t="s">
        <v>34</v>
      </c>
      <c r="E263" s="9" t="s">
        <v>35</v>
      </c>
      <c r="F263" s="9">
        <v>13</v>
      </c>
      <c r="G263" s="9">
        <v>6</v>
      </c>
      <c r="H263" s="9">
        <v>2013</v>
      </c>
      <c r="I263" s="13">
        <v>0.85069444444444453</v>
      </c>
      <c r="J263" s="9">
        <v>59.913330100000003</v>
      </c>
      <c r="K263" s="9">
        <v>10.7389701</v>
      </c>
      <c r="L263" s="9">
        <v>1492099999</v>
      </c>
      <c r="M263" s="9" t="s">
        <v>214</v>
      </c>
      <c r="N263" s="10">
        <v>4.26</v>
      </c>
      <c r="O263" s="10">
        <v>13.8</v>
      </c>
      <c r="P263" s="10">
        <v>12.5</v>
      </c>
      <c r="Q263" s="10">
        <v>3</v>
      </c>
      <c r="R263" s="10">
        <v>1.2407329868370156</v>
      </c>
      <c r="S263" s="10">
        <v>91.87</v>
      </c>
      <c r="T263" s="9">
        <v>8</v>
      </c>
      <c r="U263" s="11">
        <v>25</v>
      </c>
      <c r="V263" s="9">
        <v>2</v>
      </c>
      <c r="W263" s="11">
        <v>65.920844196042395</v>
      </c>
      <c r="X263" s="9">
        <v>13.6</v>
      </c>
      <c r="Y263" s="9">
        <v>17.5</v>
      </c>
      <c r="Z263" s="9">
        <v>13.3</v>
      </c>
      <c r="AA263" s="12">
        <v>9.8512731481481489E-3</v>
      </c>
      <c r="AB263" s="12">
        <v>9.9637730000000004E-3</v>
      </c>
      <c r="AC263" s="12">
        <v>1.0033564999999999E-2</v>
      </c>
      <c r="AD263" s="12">
        <v>1.0109722E-2</v>
      </c>
      <c r="AE263" s="12">
        <v>1.0158333E-2</v>
      </c>
      <c r="AF263" s="12">
        <v>1.0190741E-2</v>
      </c>
      <c r="AG263" s="12">
        <v>1.021331E-2</v>
      </c>
      <c r="AH263" s="12">
        <v>1.0301157E-2</v>
      </c>
      <c r="AI263" s="12">
        <v>1.0305093E-2</v>
      </c>
      <c r="AJ263" s="12">
        <v>1.0388425999999999E-2</v>
      </c>
      <c r="AK263" s="12">
        <v>1.0439931E-2</v>
      </c>
      <c r="AL263" s="12">
        <v>1.0457060000000001E-2</v>
      </c>
    </row>
    <row r="264" spans="1:38" x14ac:dyDescent="0.75">
      <c r="A264" s="9" t="s">
        <v>177</v>
      </c>
      <c r="B264" s="9" t="s">
        <v>262</v>
      </c>
      <c r="C264" s="9" t="s">
        <v>162</v>
      </c>
      <c r="D264" s="9" t="s">
        <v>36</v>
      </c>
      <c r="E264" s="9" t="s">
        <v>37</v>
      </c>
      <c r="F264" s="9">
        <v>6</v>
      </c>
      <c r="G264" s="9">
        <v>7</v>
      </c>
      <c r="H264" s="9">
        <v>2013</v>
      </c>
      <c r="I264" s="13">
        <v>0.8520833333333333</v>
      </c>
      <c r="J264" s="9">
        <v>48.856696900000003</v>
      </c>
      <c r="K264" s="9">
        <v>2.3514615999999999</v>
      </c>
      <c r="L264" s="9">
        <v>7156099999</v>
      </c>
      <c r="M264" s="9" t="s">
        <v>196</v>
      </c>
      <c r="N264" s="10">
        <v>4.6399999999999997</v>
      </c>
      <c r="O264" s="10">
        <v>24</v>
      </c>
      <c r="P264" s="10">
        <v>15</v>
      </c>
      <c r="Q264" s="10">
        <v>3.6</v>
      </c>
      <c r="R264" s="10">
        <v>1.4888795842044189</v>
      </c>
      <c r="S264" s="10">
        <v>57.2</v>
      </c>
      <c r="T264" s="9">
        <v>3</v>
      </c>
      <c r="U264" s="11">
        <v>27</v>
      </c>
      <c r="V264" s="9">
        <v>2</v>
      </c>
      <c r="W264" s="11">
        <v>297.41123029343908</v>
      </c>
      <c r="X264" s="9">
        <v>23.9</v>
      </c>
      <c r="Y264" s="9">
        <v>24.3</v>
      </c>
      <c r="Z264" s="9">
        <v>21.3</v>
      </c>
      <c r="AA264" s="12">
        <v>9.8512731481481489E-3</v>
      </c>
      <c r="AB264" s="12">
        <v>9.9637730000000004E-3</v>
      </c>
      <c r="AC264" s="12">
        <v>9.996296E-3</v>
      </c>
      <c r="AD264" s="12">
        <v>1.0021296000000001E-2</v>
      </c>
      <c r="AE264" s="12">
        <v>1.0209144E-2</v>
      </c>
      <c r="AF264" s="12">
        <v>1.0413657E-2</v>
      </c>
      <c r="AG264" s="12">
        <v>1.0433332999999999E-2</v>
      </c>
      <c r="AH264" s="12">
        <v>1.0538888999999999E-2</v>
      </c>
      <c r="AI264" s="12">
        <v>1.0553009E-2</v>
      </c>
      <c r="AJ264" s="12">
        <v>1.0556134E-2</v>
      </c>
      <c r="AK264" s="12">
        <v>1.0556596999999999E-2</v>
      </c>
      <c r="AL264" s="12">
        <v>1.0585301E-2</v>
      </c>
    </row>
    <row r="265" spans="1:38" x14ac:dyDescent="0.75">
      <c r="A265" s="9" t="s">
        <v>177</v>
      </c>
      <c r="B265" s="9" t="s">
        <v>262</v>
      </c>
      <c r="C265" s="9" t="s">
        <v>161</v>
      </c>
      <c r="D265" s="9" t="s">
        <v>40</v>
      </c>
      <c r="E265" s="9" t="s">
        <v>41</v>
      </c>
      <c r="F265" s="9">
        <v>6</v>
      </c>
      <c r="G265" s="9">
        <v>6</v>
      </c>
      <c r="H265" s="9">
        <v>2013</v>
      </c>
      <c r="I265" s="13">
        <v>0.86805555555555547</v>
      </c>
      <c r="J265" s="9">
        <v>41.893320299999999</v>
      </c>
      <c r="K265" s="9">
        <v>12.482932099999999</v>
      </c>
      <c r="L265" s="9">
        <v>16235099999</v>
      </c>
      <c r="M265" s="9" t="s">
        <v>212</v>
      </c>
      <c r="N265" s="10">
        <v>6.65</v>
      </c>
      <c r="O265" s="10">
        <v>18</v>
      </c>
      <c r="P265" s="10">
        <v>11</v>
      </c>
      <c r="Q265" s="10">
        <v>0</v>
      </c>
      <c r="R265" s="10">
        <v>0</v>
      </c>
      <c r="S265" s="10">
        <v>63.64</v>
      </c>
      <c r="T265" s="9">
        <v>4</v>
      </c>
      <c r="U265" s="11">
        <v>60</v>
      </c>
      <c r="V265" s="9">
        <v>2</v>
      </c>
      <c r="W265" s="11">
        <v>58.10331401299451</v>
      </c>
      <c r="X265" s="9">
        <v>17.5</v>
      </c>
      <c r="Y265" s="9">
        <v>19.3</v>
      </c>
      <c r="Z265" s="9">
        <v>15.3</v>
      </c>
      <c r="AA265" s="12">
        <v>8.7656250000000008E-3</v>
      </c>
      <c r="AB265" s="12">
        <v>8.8751160000000006E-3</v>
      </c>
      <c r="AC265" s="12">
        <v>8.9693289999999998E-3</v>
      </c>
      <c r="AD265" s="12">
        <v>8.9783559999999998E-3</v>
      </c>
      <c r="AE265" s="12">
        <v>9.0144679999999994E-3</v>
      </c>
      <c r="AF265" s="12">
        <v>9.0467589999999997E-3</v>
      </c>
      <c r="AG265" s="12">
        <v>9.0571760000000001E-3</v>
      </c>
      <c r="AH265" s="12">
        <v>9.0717590000000004E-3</v>
      </c>
      <c r="AI265" s="12">
        <v>9.1339119999999992E-3</v>
      </c>
      <c r="AJ265" s="12">
        <v>9.145139E-3</v>
      </c>
      <c r="AK265" s="12">
        <v>9.1803240000000001E-3</v>
      </c>
      <c r="AL265" s="12">
        <v>9.2357640000000005E-3</v>
      </c>
    </row>
    <row r="266" spans="1:38" x14ac:dyDescent="0.75">
      <c r="A266" s="9" t="s">
        <v>177</v>
      </c>
      <c r="B266" s="9" t="s">
        <v>262</v>
      </c>
      <c r="C266" s="9" t="s">
        <v>162</v>
      </c>
      <c r="D266" s="9" t="s">
        <v>42</v>
      </c>
      <c r="E266" s="9" t="s">
        <v>43</v>
      </c>
      <c r="F266" s="9">
        <v>18</v>
      </c>
      <c r="G266" s="9">
        <v>5</v>
      </c>
      <c r="H266" s="9">
        <v>2013</v>
      </c>
      <c r="I266" s="13">
        <v>0.89236111111111116</v>
      </c>
      <c r="J266" s="9">
        <v>31.225298500000001</v>
      </c>
      <c r="K266" s="9">
        <v>121.48904899999999</v>
      </c>
      <c r="L266" s="9">
        <v>58367099999</v>
      </c>
      <c r="M266" s="9" t="s">
        <v>215</v>
      </c>
      <c r="N266" s="10">
        <v>14.83</v>
      </c>
      <c r="O266" s="10">
        <v>18</v>
      </c>
      <c r="P266" s="10">
        <v>16</v>
      </c>
      <c r="Q266" s="10">
        <v>4</v>
      </c>
      <c r="R266" s="10">
        <v>1.6543106491160209</v>
      </c>
      <c r="S266" s="10">
        <v>88.11</v>
      </c>
      <c r="T266" s="9">
        <v>8</v>
      </c>
      <c r="U266" s="11">
        <v>5</v>
      </c>
      <c r="V266" s="9">
        <v>8</v>
      </c>
      <c r="W266" s="11">
        <v>0</v>
      </c>
      <c r="X266" s="9">
        <v>18.2</v>
      </c>
      <c r="Y266" s="9">
        <v>21.3</v>
      </c>
      <c r="Z266" s="9">
        <v>16.8</v>
      </c>
      <c r="AA266" s="12">
        <v>9.8512731481481489E-3</v>
      </c>
      <c r="AB266" s="12">
        <v>9.9637730000000004E-3</v>
      </c>
      <c r="AC266" s="12">
        <v>1.0253704000000001E-2</v>
      </c>
      <c r="AD266" s="12">
        <v>1.0274999999999999E-2</v>
      </c>
      <c r="AE266" s="12">
        <v>1.0281134000000001E-2</v>
      </c>
      <c r="AF266" s="12">
        <v>1.0299074E-2</v>
      </c>
      <c r="AG266" s="12">
        <v>1.03E-2</v>
      </c>
      <c r="AH266" s="12">
        <v>1.0303704E-2</v>
      </c>
      <c r="AI266" s="12">
        <v>1.0312384000000001E-2</v>
      </c>
      <c r="AJ266" s="12">
        <v>1.0405671E-2</v>
      </c>
      <c r="AK266" s="12">
        <v>1.0450231000000001E-2</v>
      </c>
      <c r="AL266" s="12">
        <v>1.0450231000000001E-2</v>
      </c>
    </row>
    <row r="267" spans="1:38" x14ac:dyDescent="0.75">
      <c r="A267" s="9" t="s">
        <v>177</v>
      </c>
      <c r="B267" s="9" t="s">
        <v>262</v>
      </c>
      <c r="C267" s="9" t="s">
        <v>162</v>
      </c>
      <c r="D267" s="9" t="s">
        <v>47</v>
      </c>
      <c r="E267" s="9" t="s">
        <v>32</v>
      </c>
      <c r="F267" s="9">
        <v>29</v>
      </c>
      <c r="G267" s="9">
        <v>8</v>
      </c>
      <c r="H267" s="9">
        <v>2013</v>
      </c>
      <c r="I267" s="13">
        <v>0.84236111111111101</v>
      </c>
      <c r="J267" s="9">
        <v>47.374448899999997</v>
      </c>
      <c r="K267" s="9">
        <v>8.5410421999999997</v>
      </c>
      <c r="L267" s="9">
        <v>6660099999</v>
      </c>
      <c r="M267" s="9" t="s">
        <v>211</v>
      </c>
      <c r="N267" s="10">
        <v>2.17</v>
      </c>
      <c r="O267" s="10">
        <v>14.7</v>
      </c>
      <c r="P267" s="10">
        <v>11.2</v>
      </c>
      <c r="Q267" s="10">
        <v>1</v>
      </c>
      <c r="R267" s="10">
        <v>0.41357766227900522</v>
      </c>
      <c r="S267" s="10">
        <v>79.56</v>
      </c>
      <c r="T267" s="9">
        <v>7</v>
      </c>
      <c r="U267" s="11">
        <v>13</v>
      </c>
      <c r="V267" s="9">
        <v>2</v>
      </c>
      <c r="W267" s="11">
        <v>43.698715404711436</v>
      </c>
      <c r="X267" s="9">
        <v>14.3</v>
      </c>
      <c r="Y267" s="9">
        <v>17.5</v>
      </c>
      <c r="Z267" s="9">
        <v>13.1</v>
      </c>
      <c r="AA267" s="12">
        <v>9.8512731481481489E-3</v>
      </c>
      <c r="AB267" s="12">
        <v>9.9637730000000004E-3</v>
      </c>
      <c r="AC267" s="12">
        <v>1.0102198999999999E-2</v>
      </c>
      <c r="AD267" s="12">
        <v>1.0125231E-2</v>
      </c>
      <c r="AE267" s="12">
        <v>1.0189004999999999E-2</v>
      </c>
      <c r="AF267" s="12">
        <v>1.0264931E-2</v>
      </c>
      <c r="AG267" s="12">
        <v>1.0267593E-2</v>
      </c>
      <c r="AH267" s="12">
        <v>1.0330324E-2</v>
      </c>
      <c r="AI267" s="12">
        <v>1.037338E-2</v>
      </c>
      <c r="AJ267" s="12">
        <v>1.0374306E-2</v>
      </c>
      <c r="AK267" s="12">
        <v>1.0376042E-2</v>
      </c>
      <c r="AL267" s="12">
        <v>1.0395255000000001E-2</v>
      </c>
    </row>
    <row r="268" spans="1:38" x14ac:dyDescent="0.75">
      <c r="A268" s="9" t="s">
        <v>177</v>
      </c>
      <c r="B268" s="9" t="s">
        <v>262</v>
      </c>
      <c r="C268" s="9" t="s">
        <v>161</v>
      </c>
      <c r="D268" s="9" t="s">
        <v>29</v>
      </c>
      <c r="E268" s="9" t="s">
        <v>30</v>
      </c>
      <c r="F268" s="9">
        <v>31</v>
      </c>
      <c r="G268" s="9">
        <v>5</v>
      </c>
      <c r="H268" s="9">
        <v>2014</v>
      </c>
      <c r="I268" s="13">
        <v>0.59722222222222221</v>
      </c>
      <c r="J268" s="9">
        <v>44.050505399999999</v>
      </c>
      <c r="K268" s="9">
        <v>-123.09505</v>
      </c>
      <c r="L268" s="9">
        <v>72693024221</v>
      </c>
      <c r="M268" s="9" t="s">
        <v>213</v>
      </c>
      <c r="N268" s="10">
        <v>13.2</v>
      </c>
      <c r="O268" s="10">
        <v>8.3000000000000007</v>
      </c>
      <c r="P268" s="10">
        <v>7.2</v>
      </c>
      <c r="Q268" s="10">
        <v>0</v>
      </c>
      <c r="R268" s="10">
        <v>0</v>
      </c>
      <c r="S268" s="10">
        <v>92.78</v>
      </c>
      <c r="T268" s="9">
        <v>9</v>
      </c>
      <c r="U268" s="11">
        <v>26</v>
      </c>
      <c r="V268" s="9">
        <v>-7</v>
      </c>
      <c r="W268" s="11">
        <v>0</v>
      </c>
      <c r="X268" s="9">
        <v>7.6</v>
      </c>
      <c r="Y268" s="9">
        <v>12.6</v>
      </c>
      <c r="Z268" s="9">
        <v>6.3</v>
      </c>
      <c r="AA268" s="12">
        <v>8.7656250000000008E-3</v>
      </c>
      <c r="AB268" s="12">
        <v>8.8751160000000006E-3</v>
      </c>
      <c r="AC268" s="12">
        <v>9.0475690000000001E-3</v>
      </c>
      <c r="AD268" s="12">
        <v>9.0614579999999997E-3</v>
      </c>
      <c r="AE268" s="12">
        <v>9.0847219999999999E-3</v>
      </c>
      <c r="AF268" s="12">
        <v>9.0986109999999995E-3</v>
      </c>
      <c r="AG268" s="12">
        <v>9.1151619999999996E-3</v>
      </c>
      <c r="AH268" s="12">
        <v>9.1553239999999994E-3</v>
      </c>
      <c r="AI268" s="12">
        <v>9.1804399999999998E-3</v>
      </c>
      <c r="AJ268" s="12">
        <v>9.1924769999999992E-3</v>
      </c>
      <c r="AK268" s="12">
        <v>9.2077549999999998E-3</v>
      </c>
      <c r="AL268" s="12">
        <v>9.2542820000000008E-3</v>
      </c>
    </row>
    <row r="269" spans="1:38" x14ac:dyDescent="0.75">
      <c r="A269" s="9" t="s">
        <v>172</v>
      </c>
      <c r="B269" s="9" t="s">
        <v>262</v>
      </c>
      <c r="C269" s="9" t="s">
        <v>161</v>
      </c>
      <c r="D269" s="9" t="s">
        <v>171</v>
      </c>
      <c r="E269" s="9" t="s">
        <v>167</v>
      </c>
      <c r="F269" s="9">
        <v>27</v>
      </c>
      <c r="G269" s="9">
        <v>7</v>
      </c>
      <c r="H269" s="9">
        <v>2014</v>
      </c>
      <c r="I269" s="13">
        <v>0.66666666666666663</v>
      </c>
      <c r="J269" s="9">
        <v>55.860982499999999</v>
      </c>
      <c r="K269" s="9">
        <v>-4.2488786999999997</v>
      </c>
      <c r="L269" s="9">
        <v>3140099999</v>
      </c>
      <c r="M269" s="9" t="s">
        <v>185</v>
      </c>
      <c r="N269" s="10">
        <v>11.55</v>
      </c>
      <c r="O269" s="10">
        <v>16</v>
      </c>
      <c r="P269" s="10">
        <v>14</v>
      </c>
      <c r="Q269" s="10">
        <v>5.0999999999999996</v>
      </c>
      <c r="R269" s="10">
        <v>2.1092460776229265</v>
      </c>
      <c r="S269" s="10">
        <v>87.93</v>
      </c>
      <c r="T269" s="9">
        <v>8</v>
      </c>
      <c r="U269" s="11">
        <v>10</v>
      </c>
      <c r="V269" s="9">
        <v>1</v>
      </c>
      <c r="W269" s="11">
        <v>10.119292069068305</v>
      </c>
      <c r="X269" s="9">
        <v>16</v>
      </c>
      <c r="Y269" s="9">
        <v>19.3</v>
      </c>
      <c r="Z269" s="9">
        <v>14.9</v>
      </c>
      <c r="AA269" s="12">
        <v>8.7656250000000008E-3</v>
      </c>
      <c r="AB269" s="14">
        <v>8.9862268518518511E-3</v>
      </c>
      <c r="AC269" s="14">
        <v>9.167476851851852E-3</v>
      </c>
      <c r="AD269" s="14">
        <v>9.1905092592592594E-3</v>
      </c>
      <c r="AE269" s="14">
        <v>9.2189814814814825E-3</v>
      </c>
      <c r="AF269" s="14">
        <v>9.2302083333333333E-3</v>
      </c>
      <c r="AG269" s="14">
        <v>9.2462962962962959E-3</v>
      </c>
      <c r="AH269" s="14">
        <v>9.2861111111111113E-3</v>
      </c>
      <c r="AI269" s="14">
        <v>9.3050925925925922E-3</v>
      </c>
      <c r="AJ269" s="14">
        <v>9.3545138888888896E-3</v>
      </c>
      <c r="AK269" s="14">
        <v>9.3714120370370375E-3</v>
      </c>
      <c r="AL269" s="14">
        <v>9.4266203703703717E-3</v>
      </c>
    </row>
    <row r="270" spans="1:38" x14ac:dyDescent="0.75">
      <c r="A270" s="9" t="s">
        <v>172</v>
      </c>
      <c r="B270" s="9" t="s">
        <v>262</v>
      </c>
      <c r="C270" s="9" t="s">
        <v>162</v>
      </c>
      <c r="D270" s="9" t="s">
        <v>171</v>
      </c>
      <c r="E270" s="9" t="s">
        <v>167</v>
      </c>
      <c r="F270" s="9">
        <v>2</v>
      </c>
      <c r="G270" s="9">
        <v>8</v>
      </c>
      <c r="H270" s="9">
        <v>2014</v>
      </c>
      <c r="I270" s="13">
        <v>0.66666666666666663</v>
      </c>
      <c r="J270" s="9">
        <v>55.860982499999999</v>
      </c>
      <c r="K270" s="9">
        <v>-4.2488786999999997</v>
      </c>
      <c r="L270" s="9">
        <v>3140099999</v>
      </c>
      <c r="M270" s="9" t="s">
        <v>185</v>
      </c>
      <c r="N270" s="10">
        <v>11.55</v>
      </c>
      <c r="O270" s="10">
        <v>16</v>
      </c>
      <c r="P270" s="10">
        <v>15</v>
      </c>
      <c r="Q270" s="10">
        <v>7.2</v>
      </c>
      <c r="R270" s="10">
        <v>2.9777591684088378</v>
      </c>
      <c r="S270" s="10">
        <v>93.8</v>
      </c>
      <c r="T270" s="9">
        <v>8</v>
      </c>
      <c r="U270" s="11">
        <v>10</v>
      </c>
      <c r="V270" s="9">
        <v>1</v>
      </c>
      <c r="W270" s="11">
        <v>5.7298980321013193</v>
      </c>
      <c r="X270" s="9">
        <v>16.100000000000001</v>
      </c>
      <c r="Y270" s="9">
        <v>19.7</v>
      </c>
      <c r="Z270" s="9">
        <v>15.4</v>
      </c>
      <c r="AA270" s="12">
        <v>9.8512731481481489E-3</v>
      </c>
      <c r="AB270" s="14">
        <v>1.008587962962963E-2</v>
      </c>
      <c r="AC270" s="14">
        <v>1.0500115740740739E-2</v>
      </c>
      <c r="AD270" s="14">
        <v>1.0519675925925925E-2</v>
      </c>
      <c r="AE270" s="14">
        <v>1.0520370370370369E-2</v>
      </c>
      <c r="AF270" s="14">
        <v>1.0536805555555556E-2</v>
      </c>
      <c r="AG270" s="14">
        <v>1.0590162037037039E-2</v>
      </c>
      <c r="AH270" s="14">
        <v>1.0806944444444444E-2</v>
      </c>
      <c r="AI270" s="14">
        <v>1.0879166666666667E-2</v>
      </c>
      <c r="AJ270" s="14">
        <v>1.0879976851851852E-2</v>
      </c>
      <c r="AK270" s="14">
        <v>1.0930324074074073E-2</v>
      </c>
      <c r="AL270" s="14">
        <v>1.0941319444444444E-2</v>
      </c>
    </row>
    <row r="271" spans="1:38" x14ac:dyDescent="0.75">
      <c r="A271" s="9" t="s">
        <v>177</v>
      </c>
      <c r="B271" s="9" t="s">
        <v>262</v>
      </c>
      <c r="C271" s="9" t="s">
        <v>161</v>
      </c>
      <c r="D271" s="9" t="s">
        <v>33</v>
      </c>
      <c r="E271" s="9" t="s">
        <v>23</v>
      </c>
      <c r="F271" s="9">
        <v>11</v>
      </c>
      <c r="G271" s="9">
        <v>7</v>
      </c>
      <c r="H271" s="9">
        <v>2014</v>
      </c>
      <c r="I271" s="13">
        <v>0.83194444444444438</v>
      </c>
      <c r="J271" s="9">
        <v>51.507321900000001</v>
      </c>
      <c r="K271" s="9">
        <v>-0.12764739999999999</v>
      </c>
      <c r="L271" s="9">
        <v>3770099999</v>
      </c>
      <c r="M271" s="9" t="s">
        <v>193</v>
      </c>
      <c r="N271" s="10">
        <v>1.1100000000000001</v>
      </c>
      <c r="O271" s="10">
        <v>19</v>
      </c>
      <c r="P271" s="10">
        <v>16</v>
      </c>
      <c r="Q271" s="10">
        <v>6</v>
      </c>
      <c r="R271" s="10">
        <v>2.4814659736740312</v>
      </c>
      <c r="S271" s="10">
        <v>81.23</v>
      </c>
      <c r="T271" s="9">
        <v>7</v>
      </c>
      <c r="U271" s="11">
        <v>2</v>
      </c>
      <c r="V271" s="9">
        <v>1</v>
      </c>
      <c r="W271" s="11">
        <v>0</v>
      </c>
      <c r="X271" s="9">
        <v>19.100000000000001</v>
      </c>
      <c r="Y271" s="9">
        <v>21.7</v>
      </c>
      <c r="Z271" s="9">
        <v>17.3</v>
      </c>
      <c r="AA271" s="12">
        <v>8.7656250000000008E-3</v>
      </c>
      <c r="AB271" s="12">
        <v>8.8751160000000006E-3</v>
      </c>
      <c r="AC271" s="12">
        <v>9.1561339999999998E-3</v>
      </c>
      <c r="AD271" s="12">
        <v>9.1638889999999997E-3</v>
      </c>
      <c r="AE271" s="12">
        <v>9.1842590000000002E-3</v>
      </c>
      <c r="AF271" s="12">
        <v>9.1900460000000003E-3</v>
      </c>
      <c r="AG271" s="12">
        <v>9.2003469999999993E-3</v>
      </c>
      <c r="AH271" s="12">
        <v>9.205787E-3</v>
      </c>
      <c r="AI271" s="12">
        <v>9.2447919999999999E-3</v>
      </c>
      <c r="AJ271" s="12">
        <v>9.252662E-3</v>
      </c>
      <c r="AK271" s="12">
        <v>9.322917E-3</v>
      </c>
      <c r="AL271" s="12">
        <v>9.325E-3</v>
      </c>
    </row>
    <row r="272" spans="1:38" x14ac:dyDescent="0.75">
      <c r="A272" s="9" t="s">
        <v>176</v>
      </c>
      <c r="B272" s="9" t="s">
        <v>262</v>
      </c>
      <c r="C272" s="9" t="s">
        <v>161</v>
      </c>
      <c r="D272" s="9" t="s">
        <v>69</v>
      </c>
      <c r="E272" s="9" t="s">
        <v>39</v>
      </c>
      <c r="F272" s="9">
        <v>13</v>
      </c>
      <c r="G272" s="9">
        <v>9</v>
      </c>
      <c r="H272" s="9">
        <v>2014</v>
      </c>
      <c r="I272" s="13">
        <v>0.8125</v>
      </c>
      <c r="J272" s="9">
        <v>31.6258257</v>
      </c>
      <c r="K272" s="9">
        <v>-7.9891607999999996</v>
      </c>
      <c r="L272" s="9">
        <v>60230099999</v>
      </c>
      <c r="M272" s="9" t="s">
        <v>203</v>
      </c>
      <c r="N272" s="10">
        <v>4.93</v>
      </c>
      <c r="O272" s="10">
        <v>31</v>
      </c>
      <c r="P272" s="10">
        <v>14</v>
      </c>
      <c r="Q272" s="10">
        <v>5.7</v>
      </c>
      <c r="R272" s="10">
        <v>2.3573926749903298</v>
      </c>
      <c r="S272" s="10">
        <v>35.630000000000003</v>
      </c>
      <c r="T272" s="9">
        <v>0</v>
      </c>
      <c r="U272" s="11">
        <v>0</v>
      </c>
      <c r="V272" s="9">
        <v>1</v>
      </c>
      <c r="W272" s="11">
        <v>0</v>
      </c>
      <c r="X272" s="9">
        <v>30.3</v>
      </c>
      <c r="Y272" s="9">
        <v>27.8</v>
      </c>
      <c r="Z272" s="9">
        <v>23</v>
      </c>
      <c r="AA272" s="12">
        <v>8.7656250000000008E-3</v>
      </c>
      <c r="AB272" s="12">
        <v>9.1877314814814825E-3</v>
      </c>
      <c r="AC272" s="12">
        <v>9.3386570000000002E-3</v>
      </c>
      <c r="AD272" s="12">
        <v>9.3665510000000007E-3</v>
      </c>
      <c r="AE272" s="12">
        <v>9.3901620000000005E-3</v>
      </c>
      <c r="AF272" s="12">
        <v>9.4516200000000009E-3</v>
      </c>
      <c r="AG272" s="12">
        <v>9.5190970000000007E-3</v>
      </c>
      <c r="AH272" s="12">
        <v>9.5364579999999994E-3</v>
      </c>
      <c r="AI272" s="12">
        <v>1.0316667E-2</v>
      </c>
      <c r="AJ272" s="12" t="s">
        <v>26</v>
      </c>
      <c r="AK272" s="12"/>
      <c r="AL272" s="12"/>
    </row>
    <row r="273" spans="1:38" x14ac:dyDescent="0.75">
      <c r="A273" s="9" t="s">
        <v>176</v>
      </c>
      <c r="B273" s="9" t="s">
        <v>262</v>
      </c>
      <c r="C273" s="9" t="s">
        <v>162</v>
      </c>
      <c r="D273" s="9" t="s">
        <v>69</v>
      </c>
      <c r="E273" s="9" t="s">
        <v>39</v>
      </c>
      <c r="F273" s="9">
        <v>14</v>
      </c>
      <c r="G273" s="9">
        <v>9</v>
      </c>
      <c r="H273" s="9">
        <v>2014</v>
      </c>
      <c r="I273" s="13">
        <v>0.83333333333333337</v>
      </c>
      <c r="J273" s="9">
        <v>31.6258257</v>
      </c>
      <c r="K273" s="9">
        <v>-7.9891607999999996</v>
      </c>
      <c r="L273" s="9">
        <v>60230099999</v>
      </c>
      <c r="M273" s="9" t="s">
        <v>203</v>
      </c>
      <c r="N273" s="10">
        <v>4.93</v>
      </c>
      <c r="O273" s="10">
        <v>29</v>
      </c>
      <c r="P273" s="10">
        <v>15</v>
      </c>
      <c r="Q273" s="10">
        <v>5.0999999999999996</v>
      </c>
      <c r="R273" s="10">
        <v>2.1092460776229265</v>
      </c>
      <c r="S273" s="10">
        <v>42.62</v>
      </c>
      <c r="T273" s="9">
        <v>1</v>
      </c>
      <c r="U273" s="11">
        <v>0</v>
      </c>
      <c r="V273" s="9">
        <v>1</v>
      </c>
      <c r="W273" s="11">
        <v>0</v>
      </c>
      <c r="X273" s="9">
        <v>28.8</v>
      </c>
      <c r="Y273" s="9">
        <v>27.1</v>
      </c>
      <c r="Z273" s="9">
        <v>22.3</v>
      </c>
      <c r="AA273" s="12">
        <v>9.8512731481481489E-3</v>
      </c>
      <c r="AB273" s="12">
        <v>1.0174884E-2</v>
      </c>
      <c r="AC273" s="12">
        <v>1.0802315E-2</v>
      </c>
      <c r="AD273" s="12">
        <v>1.1091551E-2</v>
      </c>
      <c r="AE273" s="12">
        <v>1.1095717999999999E-2</v>
      </c>
      <c r="AF273" s="12">
        <v>1.1112731000000001E-2</v>
      </c>
      <c r="AG273" s="12">
        <v>1.1149421E-2</v>
      </c>
      <c r="AH273" s="12">
        <v>1.1331829E-2</v>
      </c>
      <c r="AI273" s="12">
        <v>1.1546528E-2</v>
      </c>
      <c r="AJ273" s="12">
        <v>1.1877894E-2</v>
      </c>
      <c r="AK273" s="12"/>
      <c r="AL273" s="12"/>
    </row>
    <row r="274" spans="1:38" x14ac:dyDescent="0.75">
      <c r="A274" s="9" t="s">
        <v>177</v>
      </c>
      <c r="B274" s="9" t="s">
        <v>262</v>
      </c>
      <c r="C274" s="9" t="s">
        <v>161</v>
      </c>
      <c r="D274" s="9" t="s">
        <v>34</v>
      </c>
      <c r="E274" s="9" t="s">
        <v>35</v>
      </c>
      <c r="F274" s="9">
        <v>11</v>
      </c>
      <c r="G274" s="9">
        <v>6</v>
      </c>
      <c r="H274" s="9">
        <v>2014</v>
      </c>
      <c r="I274" s="13">
        <v>0.87361111111111101</v>
      </c>
      <c r="J274" s="9">
        <v>59.913330100000003</v>
      </c>
      <c r="K274" s="9">
        <v>10.7389701</v>
      </c>
      <c r="L274" s="9">
        <v>1492099999</v>
      </c>
      <c r="M274" s="9" t="s">
        <v>214</v>
      </c>
      <c r="N274" s="10">
        <v>4.26</v>
      </c>
      <c r="O274" s="10">
        <v>18.2</v>
      </c>
      <c r="P274" s="10">
        <v>5.0999999999999996</v>
      </c>
      <c r="Q274" s="10">
        <v>4</v>
      </c>
      <c r="R274" s="10">
        <v>1.6543106491160209</v>
      </c>
      <c r="S274" s="10">
        <v>42.08</v>
      </c>
      <c r="T274" s="9">
        <v>1</v>
      </c>
      <c r="U274" s="11">
        <v>2</v>
      </c>
      <c r="V274" s="9">
        <v>2</v>
      </c>
      <c r="W274" s="11">
        <v>189.28293032057928</v>
      </c>
      <c r="X274" s="9">
        <v>17.2</v>
      </c>
      <c r="Y274" s="9">
        <v>17.7</v>
      </c>
      <c r="Z274" s="9">
        <v>14</v>
      </c>
      <c r="AA274" s="12">
        <v>8.7656250000000008E-3</v>
      </c>
      <c r="AB274" s="12">
        <v>8.8751160000000006E-3</v>
      </c>
      <c r="AC274" s="12">
        <v>9.0459489999999993E-3</v>
      </c>
      <c r="AD274" s="12">
        <v>9.0526619999999995E-3</v>
      </c>
      <c r="AE274" s="12">
        <v>9.0665510000000008E-3</v>
      </c>
      <c r="AF274" s="12">
        <v>9.0819439999999998E-3</v>
      </c>
      <c r="AG274" s="12">
        <v>9.1245370000000003E-3</v>
      </c>
      <c r="AH274" s="12">
        <v>9.1256940000000002E-3</v>
      </c>
      <c r="AI274" s="12">
        <v>9.1403939999999996E-3</v>
      </c>
      <c r="AJ274" s="12">
        <v>9.1785879999999997E-3</v>
      </c>
      <c r="AK274" s="12">
        <v>9.1859950000000006E-3</v>
      </c>
      <c r="AL274" s="12">
        <v>9.2465280000000004E-3</v>
      </c>
    </row>
    <row r="275" spans="1:38" x14ac:dyDescent="0.75">
      <c r="A275" s="9" t="s">
        <v>177</v>
      </c>
      <c r="B275" s="9" t="s">
        <v>262</v>
      </c>
      <c r="C275" s="9" t="s">
        <v>161</v>
      </c>
      <c r="D275" s="9" t="s">
        <v>36</v>
      </c>
      <c r="E275" s="9" t="s">
        <v>37</v>
      </c>
      <c r="F275" s="9">
        <v>5</v>
      </c>
      <c r="G275" s="9">
        <v>7</v>
      </c>
      <c r="H275" s="9">
        <v>2014</v>
      </c>
      <c r="I275" s="13">
        <v>0.86805555555555547</v>
      </c>
      <c r="J275" s="9">
        <v>48.856696900000003</v>
      </c>
      <c r="K275" s="9">
        <v>2.3514615999999999</v>
      </c>
      <c r="L275" s="9">
        <v>7156099999</v>
      </c>
      <c r="M275" s="9" t="s">
        <v>196</v>
      </c>
      <c r="N275" s="10">
        <v>4.6399999999999997</v>
      </c>
      <c r="O275" s="10">
        <v>20.6</v>
      </c>
      <c r="P275" s="10">
        <v>14.5</v>
      </c>
      <c r="Q275" s="10">
        <v>3.6</v>
      </c>
      <c r="R275" s="10">
        <v>1.4888795842044189</v>
      </c>
      <c r="S275" s="10">
        <v>68.09</v>
      </c>
      <c r="T275" s="9">
        <v>5</v>
      </c>
      <c r="U275" s="11">
        <v>10</v>
      </c>
      <c r="V275" s="9">
        <v>2</v>
      </c>
      <c r="W275" s="11">
        <v>203.72795826479492</v>
      </c>
      <c r="X275" s="9">
        <v>20.5</v>
      </c>
      <c r="Y275" s="9">
        <v>22.1</v>
      </c>
      <c r="Z275" s="9">
        <v>18.8</v>
      </c>
      <c r="AA275" s="12">
        <v>8.7656250000000008E-3</v>
      </c>
      <c r="AB275" s="12">
        <v>8.8751160000000006E-3</v>
      </c>
      <c r="AC275" s="12">
        <v>9.0256940000000008E-3</v>
      </c>
      <c r="AD275" s="12">
        <v>9.0302079999999996E-3</v>
      </c>
      <c r="AE275" s="12">
        <v>9.0339119999999998E-3</v>
      </c>
      <c r="AF275" s="12">
        <v>9.0392360000000008E-3</v>
      </c>
      <c r="AG275" s="12">
        <v>9.0479170000000008E-3</v>
      </c>
      <c r="AH275" s="12">
        <v>9.0723379999999992E-3</v>
      </c>
      <c r="AI275" s="12">
        <v>9.1258099999999998E-3</v>
      </c>
      <c r="AJ275" s="12">
        <v>9.1328699999999995E-3</v>
      </c>
      <c r="AK275" s="12">
        <v>9.1396989999999994E-3</v>
      </c>
      <c r="AL275" s="12">
        <v>9.1659719999999997E-3</v>
      </c>
    </row>
    <row r="276" spans="1:38" x14ac:dyDescent="0.75">
      <c r="A276" s="9" t="s">
        <v>177</v>
      </c>
      <c r="B276" s="9" t="s">
        <v>262</v>
      </c>
      <c r="C276" s="9" t="s">
        <v>162</v>
      </c>
      <c r="D276" s="9" t="s">
        <v>40</v>
      </c>
      <c r="E276" s="9" t="s">
        <v>41</v>
      </c>
      <c r="F276" s="9">
        <v>5</v>
      </c>
      <c r="G276" s="9">
        <v>6</v>
      </c>
      <c r="H276" s="9">
        <v>2014</v>
      </c>
      <c r="I276" s="13">
        <v>0.86458333333333337</v>
      </c>
      <c r="J276" s="9">
        <v>41.893320299999999</v>
      </c>
      <c r="K276" s="9">
        <v>12.482932099999999</v>
      </c>
      <c r="L276" s="9">
        <v>16235099999</v>
      </c>
      <c r="M276" s="9" t="s">
        <v>212</v>
      </c>
      <c r="N276" s="10">
        <v>6.65</v>
      </c>
      <c r="O276" s="10">
        <v>19</v>
      </c>
      <c r="P276" s="10">
        <v>13</v>
      </c>
      <c r="Q276" s="10">
        <v>1</v>
      </c>
      <c r="R276" s="10">
        <v>0.41357766227900522</v>
      </c>
      <c r="S276" s="10">
        <v>68.2</v>
      </c>
      <c r="T276" s="9">
        <v>5</v>
      </c>
      <c r="U276" s="11">
        <v>55</v>
      </c>
      <c r="V276" s="9">
        <v>2</v>
      </c>
      <c r="W276" s="11">
        <v>63.828932204733128</v>
      </c>
      <c r="X276" s="9">
        <v>18.7</v>
      </c>
      <c r="Y276" s="9">
        <v>20.6</v>
      </c>
      <c r="Z276" s="9">
        <v>16.600000000000001</v>
      </c>
      <c r="AA276" s="12">
        <v>9.8512731481481489E-3</v>
      </c>
      <c r="AB276" s="12">
        <v>9.9637730000000004E-3</v>
      </c>
      <c r="AC276" s="12">
        <v>1.0127199E-2</v>
      </c>
      <c r="AD276" s="12">
        <v>1.0152315E-2</v>
      </c>
      <c r="AE276" s="12">
        <v>1.0185764E-2</v>
      </c>
      <c r="AF276" s="12">
        <v>1.0221180999999999E-2</v>
      </c>
      <c r="AG276" s="12">
        <v>1.0330903000000001E-2</v>
      </c>
      <c r="AH276" s="12">
        <v>1.0331829000000001E-2</v>
      </c>
      <c r="AI276" s="12">
        <v>1.0369213E-2</v>
      </c>
      <c r="AJ276" s="12">
        <v>1.0418866000000001E-2</v>
      </c>
      <c r="AK276" s="12">
        <v>1.043669E-2</v>
      </c>
      <c r="AL276" s="12">
        <v>1.0473032E-2</v>
      </c>
    </row>
    <row r="277" spans="1:38" x14ac:dyDescent="0.75">
      <c r="A277" s="9" t="s">
        <v>177</v>
      </c>
      <c r="B277" s="9" t="s">
        <v>262</v>
      </c>
      <c r="C277" s="9" t="s">
        <v>161</v>
      </c>
      <c r="D277" s="9" t="s">
        <v>42</v>
      </c>
      <c r="E277" s="9" t="s">
        <v>43</v>
      </c>
      <c r="F277" s="9">
        <v>18</v>
      </c>
      <c r="G277" s="9">
        <v>5</v>
      </c>
      <c r="H277" s="9">
        <v>2014</v>
      </c>
      <c r="I277" s="13">
        <v>0.8930555555555556</v>
      </c>
      <c r="J277" s="9">
        <v>31.225298500000001</v>
      </c>
      <c r="K277" s="9">
        <v>121.48904899999999</v>
      </c>
      <c r="L277" s="9">
        <v>58367099999</v>
      </c>
      <c r="M277" s="9" t="s">
        <v>215</v>
      </c>
      <c r="N277" s="10">
        <v>14.83</v>
      </c>
      <c r="O277" s="10">
        <v>18</v>
      </c>
      <c r="P277" s="10">
        <v>16</v>
      </c>
      <c r="Q277" s="10">
        <v>2</v>
      </c>
      <c r="R277" s="10">
        <v>0.82715532455801044</v>
      </c>
      <c r="S277" s="10">
        <v>88.11</v>
      </c>
      <c r="T277" s="9">
        <v>8</v>
      </c>
      <c r="U277" s="11">
        <v>4</v>
      </c>
      <c r="V277" s="9">
        <v>8</v>
      </c>
      <c r="W277" s="11">
        <v>0</v>
      </c>
      <c r="X277" s="9">
        <v>18.2</v>
      </c>
      <c r="Y277" s="9">
        <v>21.3</v>
      </c>
      <c r="Z277" s="9">
        <v>16.7</v>
      </c>
      <c r="AA277" s="12">
        <v>8.7656250000000008E-3</v>
      </c>
      <c r="AB277" s="12">
        <v>8.8751160000000006E-3</v>
      </c>
      <c r="AC277" s="12">
        <v>9.0836809999999997E-3</v>
      </c>
      <c r="AD277" s="12">
        <v>9.0907409999999994E-3</v>
      </c>
      <c r="AE277" s="12">
        <v>9.1074069999999997E-3</v>
      </c>
      <c r="AF277" s="12">
        <v>9.1230319999999997E-3</v>
      </c>
      <c r="AG277" s="12">
        <v>9.129514E-3</v>
      </c>
      <c r="AH277" s="12">
        <v>9.1305559999999997E-3</v>
      </c>
      <c r="AI277" s="12">
        <v>9.1479170000000002E-3</v>
      </c>
      <c r="AJ277" s="12">
        <v>9.1567130000000004E-3</v>
      </c>
      <c r="AK277" s="12">
        <v>9.1692130000000007E-3</v>
      </c>
      <c r="AL277" s="12">
        <v>9.177546E-3</v>
      </c>
    </row>
    <row r="278" spans="1:38" x14ac:dyDescent="0.75">
      <c r="A278" s="9" t="s">
        <v>177</v>
      </c>
      <c r="B278" s="9" t="s">
        <v>262</v>
      </c>
      <c r="C278" s="9" t="s">
        <v>161</v>
      </c>
      <c r="D278" s="9" t="s">
        <v>45</v>
      </c>
      <c r="E278" s="9" t="s">
        <v>46</v>
      </c>
      <c r="F278" s="9">
        <v>21</v>
      </c>
      <c r="G278" s="9">
        <v>8</v>
      </c>
      <c r="H278" s="9">
        <v>2014</v>
      </c>
      <c r="I278" s="13">
        <v>0.84375</v>
      </c>
      <c r="J278" s="9">
        <v>59.325117200000001</v>
      </c>
      <c r="K278" s="9">
        <v>18.0710935</v>
      </c>
      <c r="L278" s="9">
        <v>2484099999</v>
      </c>
      <c r="M278" s="9" t="s">
        <v>206</v>
      </c>
      <c r="N278" s="10">
        <v>2.78</v>
      </c>
      <c r="O278" s="10">
        <v>15</v>
      </c>
      <c r="P278" s="10">
        <v>9</v>
      </c>
      <c r="Q278" s="10">
        <v>4.1666733333360018</v>
      </c>
      <c r="R278" s="10">
        <v>1.7232430166813739</v>
      </c>
      <c r="S278" s="10">
        <v>67.361797633994058</v>
      </c>
      <c r="T278" s="9">
        <v>8</v>
      </c>
      <c r="U278" s="11">
        <v>15</v>
      </c>
      <c r="V278" s="9">
        <v>2</v>
      </c>
      <c r="W278" s="11">
        <v>13.210416453609824</v>
      </c>
      <c r="X278" s="9">
        <v>14.3</v>
      </c>
      <c r="Y278" s="9">
        <v>17</v>
      </c>
      <c r="Z278" s="9">
        <v>12.3</v>
      </c>
      <c r="AA278" s="12">
        <v>8.7656250000000008E-3</v>
      </c>
      <c r="AB278" s="12">
        <v>8.8751160000000006E-3</v>
      </c>
      <c r="AC278" s="12">
        <v>8.9679400000000006E-3</v>
      </c>
      <c r="AD278" s="12">
        <v>8.9833329999999996E-3</v>
      </c>
      <c r="AE278" s="12">
        <v>9.0181710000000002E-3</v>
      </c>
      <c r="AF278" s="12">
        <v>9.0968750000000008E-3</v>
      </c>
      <c r="AG278" s="12">
        <v>9.1166670000000002E-3</v>
      </c>
      <c r="AH278" s="12">
        <v>9.1181709999999996E-3</v>
      </c>
      <c r="AI278" s="12">
        <v>9.1712960000000007E-3</v>
      </c>
      <c r="AJ278" s="12">
        <v>9.1820600000000006E-3</v>
      </c>
      <c r="AK278" s="12">
        <v>9.3116899999999992E-3</v>
      </c>
      <c r="AL278" s="12">
        <v>9.3275460000000008E-3</v>
      </c>
    </row>
    <row r="279" spans="1:38" x14ac:dyDescent="0.75">
      <c r="A279" s="9" t="s">
        <v>177</v>
      </c>
      <c r="B279" s="9" t="s">
        <v>262</v>
      </c>
      <c r="C279" s="9" t="s">
        <v>161</v>
      </c>
      <c r="D279" s="9" t="s">
        <v>47</v>
      </c>
      <c r="E279" s="9" t="s">
        <v>32</v>
      </c>
      <c r="F279" s="9">
        <v>28</v>
      </c>
      <c r="G279" s="9">
        <v>8</v>
      </c>
      <c r="H279" s="9">
        <v>2014</v>
      </c>
      <c r="I279" s="13">
        <v>0.89166666666666661</v>
      </c>
      <c r="J279" s="9">
        <v>47.374448899999997</v>
      </c>
      <c r="K279" s="9">
        <v>8.5410421999999997</v>
      </c>
      <c r="L279" s="9">
        <v>6660099999</v>
      </c>
      <c r="M279" s="9" t="s">
        <v>211</v>
      </c>
      <c r="N279" s="10">
        <v>2.17</v>
      </c>
      <c r="O279" s="10">
        <v>17.399999999999999</v>
      </c>
      <c r="P279" s="10">
        <v>14.3</v>
      </c>
      <c r="Q279" s="10">
        <v>0</v>
      </c>
      <c r="R279" s="10">
        <v>0</v>
      </c>
      <c r="S279" s="10">
        <v>82.04</v>
      </c>
      <c r="T279" s="9">
        <v>7</v>
      </c>
      <c r="U279" s="11">
        <v>24</v>
      </c>
      <c r="V279" s="9">
        <v>2</v>
      </c>
      <c r="W279" s="11">
        <v>0</v>
      </c>
      <c r="X279" s="9">
        <v>17.3</v>
      </c>
      <c r="Y279" s="9">
        <v>20.2</v>
      </c>
      <c r="Z279" s="9">
        <v>15.1</v>
      </c>
      <c r="AA279" s="12">
        <v>8.7656250000000008E-3</v>
      </c>
      <c r="AB279" s="12">
        <v>8.8751160000000006E-3</v>
      </c>
      <c r="AC279" s="12">
        <v>9.1089120000000003E-3</v>
      </c>
      <c r="AD279" s="12">
        <v>9.1125000000000008E-3</v>
      </c>
      <c r="AE279" s="12">
        <v>9.1182869999999992E-3</v>
      </c>
      <c r="AF279" s="12">
        <v>9.1281250000000008E-3</v>
      </c>
      <c r="AG279" s="12">
        <v>9.1339119999999992E-3</v>
      </c>
      <c r="AH279" s="12">
        <v>9.1378469999999993E-3</v>
      </c>
      <c r="AI279" s="12">
        <v>9.1569440000000002E-3</v>
      </c>
      <c r="AJ279" s="12">
        <v>9.1578700000000002E-3</v>
      </c>
      <c r="AK279" s="12">
        <v>9.1753470000000004E-3</v>
      </c>
      <c r="AL279" s="12">
        <v>9.2267359999999993E-3</v>
      </c>
    </row>
    <row r="280" spans="1:38" ht="15" customHeight="1" x14ac:dyDescent="0.75">
      <c r="A280" s="9" t="s">
        <v>175</v>
      </c>
      <c r="B280" s="9" t="s">
        <v>262</v>
      </c>
      <c r="C280" s="9" t="s">
        <v>161</v>
      </c>
      <c r="D280" s="9" t="s">
        <v>63</v>
      </c>
      <c r="E280" s="9" t="s">
        <v>43</v>
      </c>
      <c r="F280" s="9">
        <v>29</v>
      </c>
      <c r="G280" s="9">
        <v>8</v>
      </c>
      <c r="H280" s="9">
        <v>2015</v>
      </c>
      <c r="I280" s="13">
        <v>0.8125</v>
      </c>
      <c r="J280" s="9">
        <v>39.906216999999998</v>
      </c>
      <c r="K280" s="9">
        <v>116.39127499999999</v>
      </c>
      <c r="L280" s="9">
        <v>54511099999</v>
      </c>
      <c r="M280" s="9" t="s">
        <v>192</v>
      </c>
      <c r="N280" s="10">
        <v>25.38</v>
      </c>
      <c r="O280" s="10">
        <v>21</v>
      </c>
      <c r="P280" s="10">
        <v>17</v>
      </c>
      <c r="Q280" s="10">
        <v>2</v>
      </c>
      <c r="R280" s="10">
        <v>0.82715532455801044</v>
      </c>
      <c r="S280" s="10">
        <v>77.94</v>
      </c>
      <c r="T280" s="9">
        <v>6</v>
      </c>
      <c r="U280" s="11">
        <v>0</v>
      </c>
      <c r="V280" s="9">
        <v>8</v>
      </c>
      <c r="W280" s="11">
        <v>0</v>
      </c>
      <c r="X280" s="9">
        <v>21.2</v>
      </c>
      <c r="Y280" s="9">
        <v>23.5</v>
      </c>
      <c r="Z280" s="9">
        <v>18.8</v>
      </c>
      <c r="AA280" s="12">
        <v>8.7656250000000008E-3</v>
      </c>
      <c r="AB280" s="12">
        <v>8.9443290000000009E-3</v>
      </c>
      <c r="AC280" s="12">
        <v>9.6108800000000005E-3</v>
      </c>
      <c r="AD280" s="12">
        <v>9.6267360000000003E-3</v>
      </c>
      <c r="AE280" s="12">
        <v>9.6280089999999999E-3</v>
      </c>
      <c r="AF280" s="12">
        <v>9.6346060000000004E-3</v>
      </c>
      <c r="AG280" s="12">
        <v>9.6516199999999996E-3</v>
      </c>
      <c r="AH280" s="12">
        <v>9.6535879999999994E-3</v>
      </c>
      <c r="AI280" s="12">
        <v>9.6655089999999992E-3</v>
      </c>
      <c r="AJ280" s="12">
        <v>9.6756940000000003E-3</v>
      </c>
      <c r="AK280" s="12">
        <v>9.6818289999999994E-3</v>
      </c>
      <c r="AL280" s="12">
        <v>9.7108799999999999E-3</v>
      </c>
    </row>
    <row r="281" spans="1:38" x14ac:dyDescent="0.75">
      <c r="A281" s="9" t="s">
        <v>175</v>
      </c>
      <c r="B281" s="9" t="s">
        <v>262</v>
      </c>
      <c r="C281" s="9" t="s">
        <v>162</v>
      </c>
      <c r="D281" s="9" t="s">
        <v>63</v>
      </c>
      <c r="E281" s="9" t="s">
        <v>43</v>
      </c>
      <c r="F281" s="9">
        <v>30</v>
      </c>
      <c r="G281" s="9">
        <v>8</v>
      </c>
      <c r="H281" s="9">
        <v>2015</v>
      </c>
      <c r="I281" s="13">
        <v>0.80208333333333337</v>
      </c>
      <c r="J281" s="9">
        <v>39.906216999999998</v>
      </c>
      <c r="K281" s="9">
        <v>116.39127499999999</v>
      </c>
      <c r="L281" s="9">
        <v>54511099999</v>
      </c>
      <c r="M281" s="9" t="s">
        <v>192</v>
      </c>
      <c r="N281" s="10">
        <v>25.38</v>
      </c>
      <c r="O281" s="10">
        <v>22</v>
      </c>
      <c r="P281" s="10">
        <v>19</v>
      </c>
      <c r="Q281" s="10">
        <v>2</v>
      </c>
      <c r="R281" s="10">
        <v>0.82715532455801044</v>
      </c>
      <c r="S281" s="10">
        <v>83.13</v>
      </c>
      <c r="T281" s="9">
        <v>7</v>
      </c>
      <c r="U281" s="11">
        <v>15</v>
      </c>
      <c r="V281" s="9">
        <v>8</v>
      </c>
      <c r="W281" s="11">
        <v>0</v>
      </c>
      <c r="X281" s="9">
        <v>22.4</v>
      </c>
      <c r="Y281" s="9">
        <v>25.1</v>
      </c>
      <c r="Z281" s="9">
        <v>20.3</v>
      </c>
      <c r="AA281" s="12">
        <v>9.8512731481481489E-3</v>
      </c>
      <c r="AB281" s="12">
        <v>1.0168866E-2</v>
      </c>
      <c r="AC281" s="12">
        <v>1.0032755000000001E-2</v>
      </c>
      <c r="AD281" s="12">
        <v>1.0232292E-2</v>
      </c>
      <c r="AE281" s="12">
        <v>1.0233102000000001E-2</v>
      </c>
      <c r="AF281" s="12">
        <v>1.0256481E-2</v>
      </c>
      <c r="AG281" s="12">
        <v>1.0432406999999999E-2</v>
      </c>
      <c r="AH281" s="12">
        <v>1.0447685E-2</v>
      </c>
      <c r="AI281" s="12">
        <v>1.0456134000000001E-2</v>
      </c>
      <c r="AJ281" s="12">
        <v>1.0509259E-2</v>
      </c>
      <c r="AK281" s="12">
        <v>1.0512616000000001E-2</v>
      </c>
      <c r="AL281" s="12">
        <v>1.0528009E-2</v>
      </c>
    </row>
    <row r="282" spans="1:38" ht="15.75" customHeight="1" x14ac:dyDescent="0.75">
      <c r="A282" s="9" t="s">
        <v>177</v>
      </c>
      <c r="B282" s="9" t="s">
        <v>262</v>
      </c>
      <c r="C282" s="9" t="s">
        <v>161</v>
      </c>
      <c r="D282" s="9" t="s">
        <v>22</v>
      </c>
      <c r="E282" s="9" t="s">
        <v>23</v>
      </c>
      <c r="F282" s="9">
        <v>7</v>
      </c>
      <c r="G282" s="9">
        <v>6</v>
      </c>
      <c r="H282" s="9">
        <v>2015</v>
      </c>
      <c r="I282" s="13">
        <v>0.65625</v>
      </c>
      <c r="J282" s="9">
        <v>52.479699199999999</v>
      </c>
      <c r="K282" s="9">
        <v>-1.9026911</v>
      </c>
      <c r="L282" s="9">
        <v>3534099999</v>
      </c>
      <c r="M282" s="9" t="s">
        <v>209</v>
      </c>
      <c r="N282" s="10">
        <v>10.86</v>
      </c>
      <c r="O282" s="10">
        <v>17</v>
      </c>
      <c r="P282" s="10">
        <v>1</v>
      </c>
      <c r="Q282" s="10">
        <v>6.2</v>
      </c>
      <c r="R282" s="10">
        <v>2.5641815061298323</v>
      </c>
      <c r="S282" s="10">
        <v>33.950000000000003</v>
      </c>
      <c r="T282" s="9">
        <v>0</v>
      </c>
      <c r="U282" s="11">
        <v>5</v>
      </c>
      <c r="V282" s="9">
        <v>1</v>
      </c>
      <c r="W282" s="11">
        <v>104.45028737202034</v>
      </c>
      <c r="X282" s="9">
        <v>15.6</v>
      </c>
      <c r="Y282" s="9">
        <v>16.2</v>
      </c>
      <c r="Z282" s="9">
        <v>11.7</v>
      </c>
      <c r="AA282" s="12">
        <v>8.7656250000000008E-3</v>
      </c>
      <c r="AB282" s="12">
        <v>8.8751160000000006E-3</v>
      </c>
      <c r="AC282" s="12">
        <v>9.1118060000000001E-3</v>
      </c>
      <c r="AD282" s="12">
        <v>9.1576390000000004E-3</v>
      </c>
      <c r="AE282" s="12">
        <v>9.2618059999999992E-3</v>
      </c>
      <c r="AF282" s="12">
        <v>9.2716440000000008E-3</v>
      </c>
      <c r="AG282" s="12">
        <v>9.2734949999999997E-3</v>
      </c>
      <c r="AH282" s="12">
        <v>9.3186339999999993E-3</v>
      </c>
      <c r="AI282" s="12">
        <v>9.4464119999999995E-3</v>
      </c>
      <c r="AJ282" s="12">
        <v>9.5009259999999998E-3</v>
      </c>
      <c r="AK282" s="12">
        <v>9.5929399999999995E-3</v>
      </c>
      <c r="AL282" s="12">
        <v>9.8274309999999993E-3</v>
      </c>
    </row>
    <row r="283" spans="1:38" x14ac:dyDescent="0.75">
      <c r="A283" s="9" t="s">
        <v>177</v>
      </c>
      <c r="B283" s="9" t="s">
        <v>262</v>
      </c>
      <c r="C283" s="9" t="s">
        <v>161</v>
      </c>
      <c r="D283" s="9" t="s">
        <v>24</v>
      </c>
      <c r="E283" s="9" t="s">
        <v>25</v>
      </c>
      <c r="F283" s="9">
        <v>11</v>
      </c>
      <c r="G283" s="9">
        <v>9</v>
      </c>
      <c r="H283" s="9">
        <v>2015</v>
      </c>
      <c r="I283" s="13">
        <v>0.90347222222222223</v>
      </c>
      <c r="J283" s="9">
        <v>50.843670899999999</v>
      </c>
      <c r="K283" s="9">
        <v>4.3674366899999999</v>
      </c>
      <c r="L283" s="9">
        <v>6447099999</v>
      </c>
      <c r="M283" s="9" t="s">
        <v>210</v>
      </c>
      <c r="N283" s="10">
        <v>5</v>
      </c>
      <c r="O283" s="10">
        <v>14</v>
      </c>
      <c r="P283" s="10">
        <v>9</v>
      </c>
      <c r="Q283" s="10">
        <v>1.6666693333344003</v>
      </c>
      <c r="R283" s="10">
        <v>0.68929720667254935</v>
      </c>
      <c r="S283" s="10">
        <v>71.852734190997325</v>
      </c>
      <c r="T283" s="9">
        <v>5</v>
      </c>
      <c r="U283" s="11"/>
      <c r="V283" s="9">
        <v>2</v>
      </c>
      <c r="W283" s="11">
        <v>0</v>
      </c>
      <c r="X283" s="9">
        <v>13.3</v>
      </c>
      <c r="Y283" s="9">
        <v>16.399999999999999</v>
      </c>
      <c r="Z283" s="9">
        <v>11.5</v>
      </c>
      <c r="AA283" s="12">
        <v>8.7656250000000008E-3</v>
      </c>
      <c r="AB283" s="12">
        <v>8.8751160000000006E-3</v>
      </c>
      <c r="AC283" s="12">
        <v>8.9581020000000008E-3</v>
      </c>
      <c r="AD283" s="12">
        <v>8.966435E-3</v>
      </c>
      <c r="AE283" s="12">
        <v>9.0190970000000002E-3</v>
      </c>
      <c r="AF283" s="12">
        <v>9.0245369999999991E-3</v>
      </c>
      <c r="AG283" s="12">
        <v>9.0891199999999991E-3</v>
      </c>
      <c r="AH283" s="12">
        <v>9.0917819999999996E-3</v>
      </c>
      <c r="AI283" s="12">
        <v>9.0918979999999993E-3</v>
      </c>
      <c r="AJ283" s="12">
        <v>9.0936339999999997E-3</v>
      </c>
      <c r="AK283" s="12">
        <v>9.1173609999999992E-3</v>
      </c>
      <c r="AL283" s="12">
        <v>9.1247689999999996E-3</v>
      </c>
    </row>
    <row r="284" spans="1:38" x14ac:dyDescent="0.75">
      <c r="A284" s="9" t="s">
        <v>177</v>
      </c>
      <c r="B284" s="9" t="s">
        <v>262</v>
      </c>
      <c r="C284" s="9" t="s">
        <v>162</v>
      </c>
      <c r="D284" s="9" t="s">
        <v>29</v>
      </c>
      <c r="E284" s="9" t="s">
        <v>30</v>
      </c>
      <c r="F284" s="9">
        <v>30</v>
      </c>
      <c r="G284" s="9">
        <v>5</v>
      </c>
      <c r="H284" s="9">
        <v>2015</v>
      </c>
      <c r="I284" s="13">
        <v>0.59166666666666667</v>
      </c>
      <c r="J284" s="9">
        <v>44.050505399999999</v>
      </c>
      <c r="K284" s="9">
        <v>-123.09505</v>
      </c>
      <c r="L284" s="9">
        <v>72693024221</v>
      </c>
      <c r="M284" s="9" t="s">
        <v>213</v>
      </c>
      <c r="N284" s="10">
        <v>13.2</v>
      </c>
      <c r="O284" s="10">
        <v>12.8</v>
      </c>
      <c r="P284" s="10">
        <v>8.9</v>
      </c>
      <c r="Q284" s="10">
        <v>3.1</v>
      </c>
      <c r="R284" s="10">
        <v>1.2820907530649162</v>
      </c>
      <c r="S284" s="10">
        <v>77.17</v>
      </c>
      <c r="T284" s="9">
        <v>5</v>
      </c>
      <c r="U284" s="11">
        <v>12</v>
      </c>
      <c r="V284" s="9">
        <v>-7</v>
      </c>
      <c r="W284" s="11">
        <v>0</v>
      </c>
      <c r="X284" s="9">
        <v>12.2</v>
      </c>
      <c r="Y284" s="9">
        <v>15.7</v>
      </c>
      <c r="Z284" s="9">
        <v>10.8</v>
      </c>
      <c r="AA284" s="12">
        <v>9.8512731481481489E-3</v>
      </c>
      <c r="AB284" s="12">
        <v>9.8879629999999996E-3</v>
      </c>
      <c r="AC284" s="12">
        <v>9.9509260000000006E-3</v>
      </c>
      <c r="AD284" s="12">
        <v>1.0092014E-2</v>
      </c>
      <c r="AE284" s="12">
        <v>1.0262616E-2</v>
      </c>
      <c r="AF284" s="12">
        <v>1.0274884E-2</v>
      </c>
      <c r="AG284" s="12">
        <v>1.0283796E-2</v>
      </c>
      <c r="AH284" s="12">
        <v>1.0339352E-2</v>
      </c>
      <c r="AI284" s="12">
        <v>1.0424653000000001E-2</v>
      </c>
      <c r="AJ284" s="12">
        <v>1.0634259E-2</v>
      </c>
      <c r="AK284" s="12">
        <v>1.068669E-2</v>
      </c>
      <c r="AL284" s="12">
        <v>1.0960301E-2</v>
      </c>
    </row>
    <row r="285" spans="1:38" x14ac:dyDescent="0.75">
      <c r="A285" s="9" t="s">
        <v>177</v>
      </c>
      <c r="B285" s="9" t="s">
        <v>262</v>
      </c>
      <c r="C285" s="9" t="s">
        <v>161</v>
      </c>
      <c r="D285" s="9" t="s">
        <v>31</v>
      </c>
      <c r="E285" s="9" t="s">
        <v>32</v>
      </c>
      <c r="F285" s="9">
        <v>9</v>
      </c>
      <c r="G285" s="9">
        <v>7</v>
      </c>
      <c r="H285" s="9">
        <v>2015</v>
      </c>
      <c r="I285" s="13">
        <v>0.87569444444444444</v>
      </c>
      <c r="J285" s="9">
        <v>46.521826900000001</v>
      </c>
      <c r="K285" s="9">
        <v>6.6327024999999997</v>
      </c>
      <c r="L285" s="9">
        <v>6711099999</v>
      </c>
      <c r="M285" s="9" t="s">
        <v>208</v>
      </c>
      <c r="N285" s="10">
        <v>2.66</v>
      </c>
      <c r="O285" s="10">
        <v>18.899999999999999</v>
      </c>
      <c r="P285" s="10">
        <v>7.2</v>
      </c>
      <c r="Q285" s="10">
        <v>3.6</v>
      </c>
      <c r="R285" s="10">
        <v>1.4888795842044189</v>
      </c>
      <c r="S285" s="10">
        <v>46.57</v>
      </c>
      <c r="T285" s="9">
        <v>2</v>
      </c>
      <c r="U285" s="11">
        <v>1</v>
      </c>
      <c r="V285" s="9">
        <v>2</v>
      </c>
      <c r="W285" s="11">
        <v>140.94295557148243</v>
      </c>
      <c r="X285" s="9">
        <v>18.100000000000001</v>
      </c>
      <c r="Y285" s="9">
        <v>18.7</v>
      </c>
      <c r="Z285" s="9">
        <v>14.8</v>
      </c>
      <c r="AA285" s="12">
        <v>8.7656250000000008E-3</v>
      </c>
      <c r="AB285" s="12">
        <v>8.8751160000000006E-3</v>
      </c>
      <c r="AC285" s="12">
        <v>9.1640049999999994E-3</v>
      </c>
      <c r="AD285" s="12">
        <v>9.1734950000000003E-3</v>
      </c>
      <c r="AE285" s="12">
        <v>9.2265049999999994E-3</v>
      </c>
      <c r="AF285" s="12">
        <v>9.2381939999999999E-3</v>
      </c>
      <c r="AG285" s="12">
        <v>9.249653E-3</v>
      </c>
      <c r="AH285" s="12">
        <v>9.2738430000000004E-3</v>
      </c>
      <c r="AI285" s="12">
        <v>9.2791669999999996E-3</v>
      </c>
      <c r="AJ285" s="12">
        <v>9.2902780000000008E-3</v>
      </c>
      <c r="AK285" s="12">
        <v>9.3128470000000008E-3</v>
      </c>
      <c r="AL285" s="12">
        <v>9.3181710000000001E-3</v>
      </c>
    </row>
    <row r="286" spans="1:38" x14ac:dyDescent="0.75">
      <c r="A286" s="9" t="s">
        <v>177</v>
      </c>
      <c r="B286" s="9" t="s">
        <v>262</v>
      </c>
      <c r="C286" s="9" t="s">
        <v>162</v>
      </c>
      <c r="D286" s="9" t="s">
        <v>33</v>
      </c>
      <c r="E286" s="9" t="s">
        <v>23</v>
      </c>
      <c r="F286" s="9">
        <v>25</v>
      </c>
      <c r="G286" s="9">
        <v>7</v>
      </c>
      <c r="H286" s="9">
        <v>2015</v>
      </c>
      <c r="I286" s="13">
        <v>0.63541666666666663</v>
      </c>
      <c r="J286" s="9">
        <v>51.507321900000001</v>
      </c>
      <c r="K286" s="9">
        <v>-0.12764739999999999</v>
      </c>
      <c r="L286" s="9">
        <v>3770099999</v>
      </c>
      <c r="M286" s="9" t="s">
        <v>193</v>
      </c>
      <c r="N286" s="10">
        <v>1.1100000000000001</v>
      </c>
      <c r="O286" s="10">
        <v>20.100000000000001</v>
      </c>
      <c r="P286" s="10">
        <v>8.6</v>
      </c>
      <c r="Q286" s="10">
        <v>0</v>
      </c>
      <c r="R286" s="10">
        <v>0</v>
      </c>
      <c r="S286" s="10">
        <v>47.55</v>
      </c>
      <c r="T286" s="9">
        <v>2</v>
      </c>
      <c r="U286" s="11">
        <v>15</v>
      </c>
      <c r="V286" s="9">
        <v>1</v>
      </c>
      <c r="W286" s="11">
        <v>168.86784204184502</v>
      </c>
      <c r="X286" s="9">
        <v>19.399999999999999</v>
      </c>
      <c r="Y286" s="9">
        <v>19.7</v>
      </c>
      <c r="Z286" s="9">
        <v>17.8</v>
      </c>
      <c r="AA286" s="12">
        <v>9.8512731481481489E-3</v>
      </c>
      <c r="AB286" s="12">
        <v>9.8879629999999996E-3</v>
      </c>
      <c r="AC286" s="12">
        <v>1.0356597E-2</v>
      </c>
      <c r="AD286" s="12">
        <v>1.0386806E-2</v>
      </c>
      <c r="AE286" s="12">
        <v>1.0540046000000001E-2</v>
      </c>
      <c r="AF286" s="12">
        <v>1.0647685E-2</v>
      </c>
      <c r="AG286" s="12">
        <v>1.0654167000000001E-2</v>
      </c>
      <c r="AH286" s="12">
        <v>1.0732639E-2</v>
      </c>
      <c r="AI286" s="12">
        <v>1.0736111E-2</v>
      </c>
      <c r="AJ286" s="12">
        <v>1.0740046E-2</v>
      </c>
      <c r="AK286" s="12">
        <v>1.0748957999999999E-2</v>
      </c>
      <c r="AL286" s="12">
        <v>1.0758102E-2</v>
      </c>
    </row>
    <row r="287" spans="1:38" x14ac:dyDescent="0.75">
      <c r="A287" s="9" t="s">
        <v>177</v>
      </c>
      <c r="B287" s="9" t="s">
        <v>262</v>
      </c>
      <c r="C287" s="9" t="s">
        <v>162</v>
      </c>
      <c r="D287" s="9" t="s">
        <v>34</v>
      </c>
      <c r="E287" s="9" t="s">
        <v>35</v>
      </c>
      <c r="F287" s="9">
        <v>11</v>
      </c>
      <c r="G287" s="9">
        <v>6</v>
      </c>
      <c r="H287" s="9">
        <v>2015</v>
      </c>
      <c r="I287" s="13">
        <v>0.88194444444444453</v>
      </c>
      <c r="J287" s="9">
        <v>59.913330100000003</v>
      </c>
      <c r="K287" s="9">
        <v>10.7389701</v>
      </c>
      <c r="L287" s="9">
        <v>1492099999</v>
      </c>
      <c r="M287" s="9" t="s">
        <v>214</v>
      </c>
      <c r="N287" s="10">
        <v>4.26</v>
      </c>
      <c r="O287" s="10">
        <v>14.4</v>
      </c>
      <c r="P287" s="10">
        <v>1.7</v>
      </c>
      <c r="Q287" s="10">
        <v>4</v>
      </c>
      <c r="R287" s="10">
        <v>1.6543106491160209</v>
      </c>
      <c r="S287" s="10">
        <v>42.15</v>
      </c>
      <c r="T287" s="9">
        <v>1</v>
      </c>
      <c r="U287" s="11">
        <v>10</v>
      </c>
      <c r="V287" s="9">
        <v>2</v>
      </c>
      <c r="W287" s="11">
        <v>163.85068452797918</v>
      </c>
      <c r="X287" s="9">
        <v>13</v>
      </c>
      <c r="Y287" s="9">
        <v>14.8</v>
      </c>
      <c r="Z287" s="9">
        <v>10.6</v>
      </c>
      <c r="AA287" s="12">
        <v>9.8512731481481489E-3</v>
      </c>
      <c r="AB287" s="12">
        <v>9.8879629999999996E-3</v>
      </c>
      <c r="AC287" s="12">
        <v>9.9686340000000005E-3</v>
      </c>
      <c r="AD287" s="12">
        <v>1.0168633999999999E-2</v>
      </c>
      <c r="AE287" s="12">
        <v>1.0190161999999999E-2</v>
      </c>
      <c r="AF287" s="12">
        <v>1.0203125E-2</v>
      </c>
      <c r="AG287" s="12">
        <v>1.0461111E-2</v>
      </c>
      <c r="AH287" s="12">
        <v>1.0502083000000001E-2</v>
      </c>
      <c r="AI287" s="12">
        <v>1.0592361E-2</v>
      </c>
      <c r="AJ287" s="12">
        <v>1.0603819E-2</v>
      </c>
      <c r="AK287" s="12">
        <v>1.0647106E-2</v>
      </c>
      <c r="AL287" s="12">
        <v>1.0663888999999999E-2</v>
      </c>
    </row>
    <row r="288" spans="1:38" x14ac:dyDescent="0.75">
      <c r="A288" s="9" t="s">
        <v>177</v>
      </c>
      <c r="B288" s="9" t="s">
        <v>262</v>
      </c>
      <c r="C288" s="9" t="s">
        <v>162</v>
      </c>
      <c r="D288" s="9" t="s">
        <v>36</v>
      </c>
      <c r="E288" s="9" t="s">
        <v>37</v>
      </c>
      <c r="F288" s="9">
        <v>4</v>
      </c>
      <c r="G288" s="9">
        <v>7</v>
      </c>
      <c r="H288" s="9">
        <v>2015</v>
      </c>
      <c r="I288" s="13">
        <v>0.89722222222222225</v>
      </c>
      <c r="J288" s="9">
        <v>48.856696900000003</v>
      </c>
      <c r="K288" s="9">
        <v>2.3514615999999999</v>
      </c>
      <c r="L288" s="9">
        <v>7156099999</v>
      </c>
      <c r="M288" s="9" t="s">
        <v>196</v>
      </c>
      <c r="N288" s="10">
        <v>4.6399999999999997</v>
      </c>
      <c r="O288" s="10">
        <v>28</v>
      </c>
      <c r="P288" s="10">
        <v>17</v>
      </c>
      <c r="Q288" s="10">
        <v>1.9444475555568004</v>
      </c>
      <c r="R288" s="10">
        <v>0.80418007445130768</v>
      </c>
      <c r="S288" s="10">
        <v>51.311367460213908</v>
      </c>
      <c r="T288" s="9">
        <v>2</v>
      </c>
      <c r="U288" s="11"/>
      <c r="V288" s="9">
        <v>2</v>
      </c>
      <c r="W288" s="11">
        <v>121.36777825444599</v>
      </c>
      <c r="X288" s="9">
        <v>28.6</v>
      </c>
      <c r="Y288" s="9">
        <v>27.4</v>
      </c>
      <c r="Z288" s="9">
        <v>23.4</v>
      </c>
      <c r="AA288" s="12">
        <v>9.8512731481481489E-3</v>
      </c>
      <c r="AB288" s="12">
        <v>9.8879629999999996E-3</v>
      </c>
      <c r="AC288" s="12">
        <v>9.9005789999999996E-3</v>
      </c>
      <c r="AD288" s="12">
        <v>9.9765050000000001E-3</v>
      </c>
      <c r="AE288" s="12">
        <v>1.0116897999999999E-2</v>
      </c>
      <c r="AF288" s="12">
        <v>1.0118287E-2</v>
      </c>
      <c r="AG288" s="12">
        <v>1.0143981E-2</v>
      </c>
      <c r="AH288" s="12">
        <v>1.0190972E-2</v>
      </c>
      <c r="AI288" s="12">
        <v>1.0237384E-2</v>
      </c>
      <c r="AJ288" s="12">
        <v>1.0242477E-2</v>
      </c>
      <c r="AK288" s="12">
        <v>1.0476736E-2</v>
      </c>
      <c r="AL288" s="12">
        <v>1.0508102E-2</v>
      </c>
    </row>
    <row r="289" spans="1:38" x14ac:dyDescent="0.75">
      <c r="A289" s="9" t="s">
        <v>177</v>
      </c>
      <c r="B289" s="9" t="s">
        <v>262</v>
      </c>
      <c r="C289" s="9" t="s">
        <v>161</v>
      </c>
      <c r="D289" s="9" t="s">
        <v>40</v>
      </c>
      <c r="E289" s="9" t="s">
        <v>41</v>
      </c>
      <c r="F289" s="9">
        <v>4</v>
      </c>
      <c r="G289" s="9">
        <v>6</v>
      </c>
      <c r="H289" s="9">
        <v>2015</v>
      </c>
      <c r="I289" s="13">
        <v>0.8666666666666667</v>
      </c>
      <c r="J289" s="9">
        <v>41.893320299999999</v>
      </c>
      <c r="K289" s="9">
        <v>12.482932099999999</v>
      </c>
      <c r="L289" s="9">
        <v>16235099999</v>
      </c>
      <c r="M289" s="9" t="s">
        <v>212</v>
      </c>
      <c r="N289" s="10">
        <v>6.65</v>
      </c>
      <c r="O289" s="10">
        <v>24</v>
      </c>
      <c r="P289" s="10">
        <v>13</v>
      </c>
      <c r="Q289" s="10">
        <v>1.1111128888896</v>
      </c>
      <c r="R289" s="10">
        <v>0.45953147111503284</v>
      </c>
      <c r="S289" s="10">
        <v>50.244669047319299</v>
      </c>
      <c r="T289" s="9">
        <v>1</v>
      </c>
      <c r="U289" s="11"/>
      <c r="V289" s="9">
        <v>2</v>
      </c>
      <c r="W289" s="11">
        <v>64.900913709933022</v>
      </c>
      <c r="X289" s="9">
        <v>23.8</v>
      </c>
      <c r="Y289" s="9">
        <v>23.4</v>
      </c>
      <c r="Z289" s="9">
        <v>19.399999999999999</v>
      </c>
      <c r="AA289" s="12">
        <v>8.7656250000000008E-3</v>
      </c>
      <c r="AB289" s="12">
        <v>8.8751160000000006E-3</v>
      </c>
      <c r="AC289" s="12">
        <v>9.0091440000000002E-3</v>
      </c>
      <c r="AD289" s="12">
        <v>9.0126159999999993E-3</v>
      </c>
      <c r="AE289" s="12">
        <v>9.0126159999999993E-3</v>
      </c>
      <c r="AF289" s="12">
        <v>9.0166670000000008E-3</v>
      </c>
      <c r="AG289" s="12">
        <v>9.0252309999999999E-3</v>
      </c>
      <c r="AH289" s="12">
        <v>9.0312499999999993E-3</v>
      </c>
      <c r="AI289" s="12">
        <v>9.0313660000000007E-3</v>
      </c>
      <c r="AJ289" s="12">
        <v>9.0334490000000007E-3</v>
      </c>
      <c r="AK289" s="12">
        <v>9.0927079999999997E-3</v>
      </c>
      <c r="AL289" s="12">
        <v>9.1126160000000005E-3</v>
      </c>
    </row>
    <row r="290" spans="1:38" x14ac:dyDescent="0.75">
      <c r="A290" s="9" t="s">
        <v>177</v>
      </c>
      <c r="B290" s="9" t="s">
        <v>262</v>
      </c>
      <c r="C290" s="9" t="s">
        <v>162</v>
      </c>
      <c r="D290" s="9" t="s">
        <v>42</v>
      </c>
      <c r="E290" s="9" t="s">
        <v>43</v>
      </c>
      <c r="F290" s="9">
        <v>17</v>
      </c>
      <c r="G290" s="9">
        <v>5</v>
      </c>
      <c r="H290" s="9">
        <v>2015</v>
      </c>
      <c r="I290" s="13">
        <v>0.85138888888888886</v>
      </c>
      <c r="J290" s="9">
        <v>31.225298500000001</v>
      </c>
      <c r="K290" s="9">
        <v>121.48904899999999</v>
      </c>
      <c r="L290" s="9">
        <v>58367099999</v>
      </c>
      <c r="M290" s="9" t="s">
        <v>215</v>
      </c>
      <c r="N290" s="10">
        <v>14.83</v>
      </c>
      <c r="O290" s="10">
        <v>20</v>
      </c>
      <c r="P290" s="10">
        <v>18</v>
      </c>
      <c r="Q290" s="10">
        <v>2</v>
      </c>
      <c r="R290" s="10">
        <v>0.82715532455801044</v>
      </c>
      <c r="S290" s="10">
        <v>88.29</v>
      </c>
      <c r="T290" s="9">
        <v>8</v>
      </c>
      <c r="U290" s="11">
        <v>4</v>
      </c>
      <c r="V290" s="9">
        <v>8</v>
      </c>
      <c r="W290" s="11">
        <v>0</v>
      </c>
      <c r="X290" s="9">
        <v>20.399999999999999</v>
      </c>
      <c r="Y290" s="9">
        <v>23.4</v>
      </c>
      <c r="Z290" s="9">
        <v>18.7</v>
      </c>
      <c r="AA290" s="12">
        <v>9.8512731481481489E-3</v>
      </c>
      <c r="AB290" s="12">
        <v>9.9637730000000004E-3</v>
      </c>
      <c r="AC290" s="12">
        <v>9.8879629999999996E-3</v>
      </c>
      <c r="AD290" s="12">
        <v>1.0188889E-2</v>
      </c>
      <c r="AE290" s="12">
        <v>1.0208102E-2</v>
      </c>
      <c r="AF290" s="12">
        <v>1.0223148E-2</v>
      </c>
      <c r="AG290" s="12">
        <v>1.0364468E-2</v>
      </c>
      <c r="AH290" s="12">
        <v>1.0398147999999999E-2</v>
      </c>
      <c r="AI290" s="12">
        <v>1.0399769E-2</v>
      </c>
      <c r="AJ290" s="12">
        <v>1.0513773000000001E-2</v>
      </c>
      <c r="AK290" s="12">
        <v>1.0583218E-2</v>
      </c>
      <c r="AL290" s="12">
        <v>1.0609838E-2</v>
      </c>
    </row>
    <row r="291" spans="1:38" x14ac:dyDescent="0.75">
      <c r="A291" s="9" t="s">
        <v>177</v>
      </c>
      <c r="B291" s="9" t="s">
        <v>262</v>
      </c>
      <c r="C291" s="9" t="s">
        <v>162</v>
      </c>
      <c r="D291" s="9" t="s">
        <v>22</v>
      </c>
      <c r="E291" s="9" t="s">
        <v>23</v>
      </c>
      <c r="F291" s="9">
        <v>5</v>
      </c>
      <c r="G291" s="9">
        <v>6</v>
      </c>
      <c r="H291" s="9">
        <v>2016</v>
      </c>
      <c r="I291" s="13">
        <v>0.63680555555555551</v>
      </c>
      <c r="J291" s="9">
        <v>52.479699199999999</v>
      </c>
      <c r="K291" s="9">
        <v>-1.9026911</v>
      </c>
      <c r="L291" s="9">
        <v>3534099999</v>
      </c>
      <c r="M291" s="9" t="s">
        <v>209</v>
      </c>
      <c r="N291" s="10">
        <v>10.86</v>
      </c>
      <c r="O291" s="10">
        <v>22</v>
      </c>
      <c r="P291" s="10">
        <v>14</v>
      </c>
      <c r="Q291" s="10">
        <v>3.1</v>
      </c>
      <c r="R291" s="10">
        <v>1.2820907530649162</v>
      </c>
      <c r="S291" s="10">
        <v>60.51</v>
      </c>
      <c r="T291" s="9">
        <v>3</v>
      </c>
      <c r="U291" s="11">
        <v>3</v>
      </c>
      <c r="V291" s="9">
        <v>1</v>
      </c>
      <c r="W291" s="11">
        <v>169.59087826523478</v>
      </c>
      <c r="X291" s="9">
        <v>21.8</v>
      </c>
      <c r="Y291" s="9">
        <v>22.7</v>
      </c>
      <c r="Z291" s="9">
        <v>19.2</v>
      </c>
      <c r="AA291" s="12">
        <v>9.8512731481481489E-3</v>
      </c>
      <c r="AB291" s="12">
        <v>9.8679400000000004E-3</v>
      </c>
      <c r="AC291" s="12">
        <v>1.0564699E-2</v>
      </c>
      <c r="AD291" s="12">
        <v>1.0565394000000001E-2</v>
      </c>
      <c r="AE291" s="12">
        <v>1.064213E-2</v>
      </c>
      <c r="AF291" s="12">
        <v>1.0694907E-2</v>
      </c>
      <c r="AG291" s="12">
        <v>1.0719792000000001E-2</v>
      </c>
      <c r="AH291" s="12">
        <v>1.0730671000000001E-2</v>
      </c>
      <c r="AI291" s="12">
        <v>1.0874421E-2</v>
      </c>
      <c r="AJ291" s="12">
        <v>1.0896644E-2</v>
      </c>
      <c r="AK291" s="12">
        <v>1.0958565E-2</v>
      </c>
      <c r="AL291" s="12">
        <v>1.0968056E-2</v>
      </c>
    </row>
    <row r="292" spans="1:38" x14ac:dyDescent="0.75">
      <c r="A292" s="9" t="s">
        <v>177</v>
      </c>
      <c r="B292" s="9" t="s">
        <v>262</v>
      </c>
      <c r="C292" s="9" t="s">
        <v>162</v>
      </c>
      <c r="D292" s="9" t="s">
        <v>24</v>
      </c>
      <c r="E292" s="9" t="s">
        <v>25</v>
      </c>
      <c r="F292" s="9">
        <v>9</v>
      </c>
      <c r="G292" s="9">
        <v>9</v>
      </c>
      <c r="H292" s="9">
        <v>2016</v>
      </c>
      <c r="I292" s="13">
        <v>0.86111111111111116</v>
      </c>
      <c r="J292" s="9">
        <v>50.843670899999999</v>
      </c>
      <c r="K292" s="9">
        <v>4.3674366899999999</v>
      </c>
      <c r="L292" s="9">
        <v>6447099999</v>
      </c>
      <c r="M292" s="9" t="s">
        <v>210</v>
      </c>
      <c r="N292" s="10">
        <v>5</v>
      </c>
      <c r="O292" s="10">
        <v>19</v>
      </c>
      <c r="P292" s="10">
        <v>12</v>
      </c>
      <c r="Q292" s="10">
        <v>1.6666693333344003</v>
      </c>
      <c r="R292" s="10">
        <v>0.68929720667254935</v>
      </c>
      <c r="S292" s="10">
        <v>63.870881555643692</v>
      </c>
      <c r="T292" s="9">
        <v>4</v>
      </c>
      <c r="U292" s="11">
        <v>20</v>
      </c>
      <c r="V292" s="9">
        <v>2</v>
      </c>
      <c r="W292" s="11">
        <v>4.9555678554145324</v>
      </c>
      <c r="X292" s="9">
        <v>18.600000000000001</v>
      </c>
      <c r="Y292" s="9">
        <v>20.2</v>
      </c>
      <c r="Z292" s="9">
        <v>15.6</v>
      </c>
      <c r="AA292" s="12">
        <v>9.8512731481481489E-3</v>
      </c>
      <c r="AB292" s="12">
        <v>9.8679400000000004E-3</v>
      </c>
      <c r="AC292" s="12">
        <v>9.9408559999999997E-3</v>
      </c>
      <c r="AD292" s="12">
        <v>1.0020602E-2</v>
      </c>
      <c r="AE292" s="12">
        <v>1.0067361E-2</v>
      </c>
      <c r="AF292" s="12">
        <v>1.0107639E-2</v>
      </c>
      <c r="AG292" s="12">
        <v>1.0172685000000001E-2</v>
      </c>
      <c r="AH292" s="12">
        <v>1.0180092999999999E-2</v>
      </c>
      <c r="AI292" s="12">
        <v>1.0232523E-2</v>
      </c>
      <c r="AJ292" s="12">
        <v>1.0268981E-2</v>
      </c>
      <c r="AK292" s="12">
        <v>1.0447569E-2</v>
      </c>
      <c r="AL292" s="12">
        <v>1.0459721999999999E-2</v>
      </c>
    </row>
    <row r="293" spans="1:38" x14ac:dyDescent="0.75">
      <c r="A293" s="9" t="s">
        <v>177</v>
      </c>
      <c r="B293" s="9" t="s">
        <v>262</v>
      </c>
      <c r="C293" s="9" t="s">
        <v>161</v>
      </c>
      <c r="D293" s="9" t="s">
        <v>29</v>
      </c>
      <c r="E293" s="9" t="s">
        <v>30</v>
      </c>
      <c r="F293" s="9">
        <v>28</v>
      </c>
      <c r="G293" s="9">
        <v>5</v>
      </c>
      <c r="H293" s="9">
        <v>2016</v>
      </c>
      <c r="I293" s="13">
        <v>0.57152777777777775</v>
      </c>
      <c r="J293" s="9">
        <v>44.050505399999999</v>
      </c>
      <c r="K293" s="9">
        <v>-123.09505</v>
      </c>
      <c r="L293" s="9">
        <v>72693024221</v>
      </c>
      <c r="M293" s="9" t="s">
        <v>213</v>
      </c>
      <c r="N293" s="10">
        <v>13.2</v>
      </c>
      <c r="O293" s="10">
        <v>6.7</v>
      </c>
      <c r="P293" s="10">
        <v>5</v>
      </c>
      <c r="Q293" s="10">
        <v>0</v>
      </c>
      <c r="R293" s="10">
        <v>0</v>
      </c>
      <c r="S293" s="10">
        <v>88.9</v>
      </c>
      <c r="T293" s="9">
        <v>9</v>
      </c>
      <c r="U293" s="11">
        <v>11</v>
      </c>
      <c r="V293" s="9">
        <v>-7</v>
      </c>
      <c r="W293" s="11">
        <v>0</v>
      </c>
      <c r="X293" s="9">
        <v>5.7</v>
      </c>
      <c r="Y293" s="9">
        <v>11.2</v>
      </c>
      <c r="Z293" s="9">
        <v>4.4000000000000004</v>
      </c>
      <c r="AA293" s="12">
        <v>8.7656250000000008E-3</v>
      </c>
      <c r="AB293" s="12">
        <v>8.8751160000000006E-3</v>
      </c>
      <c r="AC293" s="12">
        <v>9.0211809999999996E-3</v>
      </c>
      <c r="AD293" s="12">
        <v>9.0275459999999991E-3</v>
      </c>
      <c r="AE293" s="12">
        <v>9.0479170000000008E-3</v>
      </c>
      <c r="AF293" s="12">
        <v>9.0614579999999997E-3</v>
      </c>
      <c r="AG293" s="12">
        <v>9.0655089999999994E-3</v>
      </c>
      <c r="AH293" s="12">
        <v>9.0760419999999994E-3</v>
      </c>
      <c r="AI293" s="12">
        <v>9.0774310000000004E-3</v>
      </c>
      <c r="AJ293" s="12">
        <v>9.1149309999999997E-3</v>
      </c>
      <c r="AK293" s="12">
        <v>9.1243060000000004E-3</v>
      </c>
      <c r="AL293" s="12">
        <v>9.1695600000000002E-3</v>
      </c>
    </row>
    <row r="294" spans="1:38" x14ac:dyDescent="0.75">
      <c r="A294" s="9" t="s">
        <v>177</v>
      </c>
      <c r="B294" s="9" t="s">
        <v>262</v>
      </c>
      <c r="C294" s="9" t="s">
        <v>161</v>
      </c>
      <c r="D294" s="9" t="s">
        <v>33</v>
      </c>
      <c r="E294" s="9" t="s">
        <v>23</v>
      </c>
      <c r="F294" s="9">
        <v>23</v>
      </c>
      <c r="G294" s="9">
        <v>7</v>
      </c>
      <c r="H294" s="9">
        <v>2016</v>
      </c>
      <c r="I294" s="13">
        <v>0.69166666666666676</v>
      </c>
      <c r="J294" s="9">
        <v>51.507321900000001</v>
      </c>
      <c r="K294" s="9">
        <v>-0.12764739999999999</v>
      </c>
      <c r="L294" s="9">
        <v>3770099999</v>
      </c>
      <c r="M294" s="9" t="s">
        <v>193</v>
      </c>
      <c r="N294" s="10">
        <v>1.1100000000000001</v>
      </c>
      <c r="O294" s="10">
        <v>26</v>
      </c>
      <c r="P294" s="10">
        <v>16</v>
      </c>
      <c r="Q294" s="10">
        <v>4.1666733333360018</v>
      </c>
      <c r="R294" s="10">
        <v>1.7232430166813739</v>
      </c>
      <c r="S294" s="10">
        <v>54.139406097962564</v>
      </c>
      <c r="T294" s="9">
        <v>2</v>
      </c>
      <c r="U294" s="11">
        <v>24</v>
      </c>
      <c r="V294" s="9">
        <v>1</v>
      </c>
      <c r="W294" s="11">
        <v>1.1113935000347706</v>
      </c>
      <c r="X294" s="9">
        <v>26.1</v>
      </c>
      <c r="Y294" s="9">
        <v>25.8</v>
      </c>
      <c r="Z294" s="9">
        <v>21.1</v>
      </c>
      <c r="AA294" s="12">
        <v>8.7656250000000008E-3</v>
      </c>
      <c r="AB294" s="12">
        <v>8.8751160000000006E-3</v>
      </c>
      <c r="AC294" s="12">
        <v>9.0195599999999994E-3</v>
      </c>
      <c r="AD294" s="12">
        <v>9.1996530000000003E-3</v>
      </c>
      <c r="AE294" s="12">
        <v>9.2009259999999999E-3</v>
      </c>
      <c r="AF294" s="12">
        <v>9.2064810000000007E-3</v>
      </c>
      <c r="AG294" s="12">
        <v>9.2082180000000007E-3</v>
      </c>
      <c r="AH294" s="12">
        <v>9.2202550000000001E-3</v>
      </c>
      <c r="AI294" s="12">
        <v>9.2495370000000004E-3</v>
      </c>
      <c r="AJ294" s="12">
        <v>9.2951389999999991E-3</v>
      </c>
      <c r="AK294" s="12">
        <v>9.30162E-3</v>
      </c>
      <c r="AL294" s="12">
        <v>9.3028940000000008E-3</v>
      </c>
    </row>
    <row r="295" spans="1:38" x14ac:dyDescent="0.75">
      <c r="A295" s="9" t="s">
        <v>177</v>
      </c>
      <c r="B295" s="9" t="s">
        <v>262</v>
      </c>
      <c r="C295" s="9" t="s">
        <v>161</v>
      </c>
      <c r="D295" s="9" t="s">
        <v>34</v>
      </c>
      <c r="E295" s="9" t="s">
        <v>35</v>
      </c>
      <c r="F295" s="9">
        <v>9</v>
      </c>
      <c r="G295" s="9">
        <v>6</v>
      </c>
      <c r="H295" s="9">
        <v>2016</v>
      </c>
      <c r="I295" s="13">
        <v>0.86458333333333337</v>
      </c>
      <c r="J295" s="9">
        <v>59.913330100000003</v>
      </c>
      <c r="K295" s="9">
        <v>10.7389701</v>
      </c>
      <c r="L295" s="9">
        <v>1492099999</v>
      </c>
      <c r="M295" s="9" t="s">
        <v>214</v>
      </c>
      <c r="N295" s="10">
        <v>4.26</v>
      </c>
      <c r="O295" s="10">
        <v>11.8</v>
      </c>
      <c r="P295" s="10">
        <v>1.2</v>
      </c>
      <c r="Q295" s="10">
        <v>8</v>
      </c>
      <c r="R295" s="10">
        <v>3.3086212982320418</v>
      </c>
      <c r="S295" s="10">
        <v>48.19</v>
      </c>
      <c r="T295" s="9">
        <v>2</v>
      </c>
      <c r="U295" s="11">
        <v>15</v>
      </c>
      <c r="V295" s="9">
        <v>2</v>
      </c>
      <c r="W295" s="11">
        <v>214.5440025962067</v>
      </c>
      <c r="X295" s="9">
        <v>10.3</v>
      </c>
      <c r="Y295" s="9">
        <v>13.3</v>
      </c>
      <c r="Z295" s="9">
        <v>8.9</v>
      </c>
      <c r="AA295" s="12">
        <v>8.7656250000000008E-3</v>
      </c>
      <c r="AB295" s="12">
        <v>8.8751160000000006E-3</v>
      </c>
      <c r="AC295" s="12">
        <v>9.116898E-3</v>
      </c>
      <c r="AD295" s="12">
        <v>9.1216439999999999E-3</v>
      </c>
      <c r="AE295" s="12">
        <v>9.1243060000000004E-3</v>
      </c>
      <c r="AF295" s="12">
        <v>9.1274310000000001E-3</v>
      </c>
      <c r="AG295" s="12">
        <v>9.1456019999999992E-3</v>
      </c>
      <c r="AH295" s="12">
        <v>9.1513889999999994E-3</v>
      </c>
      <c r="AI295" s="12">
        <v>9.1603009999999992E-3</v>
      </c>
      <c r="AJ295" s="12">
        <v>9.1888890000000004E-3</v>
      </c>
      <c r="AK295" s="12">
        <v>9.1957180000000003E-3</v>
      </c>
      <c r="AL295" s="12">
        <v>9.224421E-3</v>
      </c>
    </row>
    <row r="296" spans="1:38" x14ac:dyDescent="0.75">
      <c r="A296" s="9" t="s">
        <v>177</v>
      </c>
      <c r="B296" s="9" t="s">
        <v>262</v>
      </c>
      <c r="C296" s="9" t="s">
        <v>162</v>
      </c>
      <c r="D296" s="9" t="s">
        <v>38</v>
      </c>
      <c r="E296" s="9" t="s">
        <v>39</v>
      </c>
      <c r="F296" s="9">
        <v>22</v>
      </c>
      <c r="G296" s="9">
        <v>5</v>
      </c>
      <c r="H296" s="9">
        <v>2016</v>
      </c>
      <c r="I296" s="13">
        <v>0.77916666666666667</v>
      </c>
      <c r="J296" s="9">
        <v>34.022404999999999</v>
      </c>
      <c r="K296" s="9">
        <v>-6.834543</v>
      </c>
      <c r="L296" s="9">
        <v>60135099999</v>
      </c>
      <c r="M296" s="9" t="s">
        <v>207</v>
      </c>
      <c r="N296" s="10">
        <v>8.3000000000000007</v>
      </c>
      <c r="O296" s="10">
        <v>20</v>
      </c>
      <c r="P296" s="10">
        <v>15</v>
      </c>
      <c r="Q296" s="10">
        <v>5.0999999999999996</v>
      </c>
      <c r="R296" s="10">
        <v>2.1092460776229265</v>
      </c>
      <c r="S296" s="10">
        <v>72.97</v>
      </c>
      <c r="T296" s="9">
        <v>6</v>
      </c>
      <c r="U296" s="11">
        <v>12</v>
      </c>
      <c r="V296" s="9">
        <v>1</v>
      </c>
      <c r="W296" s="11">
        <v>0</v>
      </c>
      <c r="X296" s="9">
        <v>20</v>
      </c>
      <c r="Y296" s="9">
        <v>22</v>
      </c>
      <c r="Z296" s="9">
        <v>17.5</v>
      </c>
      <c r="AA296" s="12">
        <v>9.8512731481481489E-3</v>
      </c>
      <c r="AB296" s="12">
        <v>9.8879629999999996E-3</v>
      </c>
      <c r="AC296" s="12">
        <v>9.9109950000000006E-3</v>
      </c>
      <c r="AD296" s="12">
        <v>1.0063657E-2</v>
      </c>
      <c r="AE296" s="12">
        <v>1.0128356E-2</v>
      </c>
      <c r="AF296" s="12">
        <v>1.0170139E-2</v>
      </c>
      <c r="AG296" s="12">
        <v>1.0203472E-2</v>
      </c>
      <c r="AH296" s="12">
        <v>1.0226620000000001E-2</v>
      </c>
      <c r="AI296" s="12">
        <v>1.0300347E-2</v>
      </c>
      <c r="AJ296" s="12">
        <v>1.0491782E-2</v>
      </c>
      <c r="AK296" s="12">
        <v>1.1001968000000001E-2</v>
      </c>
      <c r="AL296" s="12" t="s">
        <v>26</v>
      </c>
    </row>
    <row r="297" spans="1:38" x14ac:dyDescent="0.75">
      <c r="A297" s="9" t="s">
        <v>158</v>
      </c>
      <c r="B297" s="9" t="s">
        <v>262</v>
      </c>
      <c r="C297" s="9" t="s">
        <v>161</v>
      </c>
      <c r="D297" s="9" t="s">
        <v>80</v>
      </c>
      <c r="E297" s="9" t="s">
        <v>81</v>
      </c>
      <c r="F297" s="9">
        <v>20</v>
      </c>
      <c r="G297" s="9">
        <v>8</v>
      </c>
      <c r="H297" s="9">
        <v>2016</v>
      </c>
      <c r="I297" s="13">
        <v>0.89583333333333337</v>
      </c>
      <c r="J297" s="9">
        <v>-22.911013000000001</v>
      </c>
      <c r="K297" s="9">
        <v>-43.209372000000002</v>
      </c>
      <c r="L297" s="9">
        <v>83755099999</v>
      </c>
      <c r="M297" s="9" t="s">
        <v>194</v>
      </c>
      <c r="N297" s="10">
        <v>4.7300000000000004</v>
      </c>
      <c r="O297" s="10">
        <v>22</v>
      </c>
      <c r="P297" s="10">
        <v>21</v>
      </c>
      <c r="Q297" s="10">
        <v>3.6</v>
      </c>
      <c r="R297" s="10">
        <v>1.4888795842044189</v>
      </c>
      <c r="S297" s="10">
        <v>94.07</v>
      </c>
      <c r="T297" s="9">
        <v>8</v>
      </c>
      <c r="U297" s="11">
        <v>30</v>
      </c>
      <c r="V297" s="9">
        <v>-3</v>
      </c>
      <c r="W297" s="11">
        <v>0</v>
      </c>
      <c r="X297" s="9">
        <v>22.7</v>
      </c>
      <c r="Y297" s="9">
        <v>26.2</v>
      </c>
      <c r="Z297" s="9">
        <v>21.3</v>
      </c>
      <c r="AA297" s="12">
        <v>8.7656250000000008E-3</v>
      </c>
      <c r="AB297" s="12">
        <v>9.0025460000000002E-3</v>
      </c>
      <c r="AC297" s="12">
        <v>9.0659720000000003E-3</v>
      </c>
      <c r="AD297" s="12">
        <v>9.0729169999999998E-3</v>
      </c>
      <c r="AE297" s="12">
        <v>9.0781249999999994E-3</v>
      </c>
      <c r="AF297" s="12">
        <v>9.0965279999999996E-3</v>
      </c>
      <c r="AG297" s="12">
        <v>9.1062499999999998E-3</v>
      </c>
      <c r="AH297" s="12">
        <v>9.1274310000000001E-3</v>
      </c>
      <c r="AI297" s="12">
        <v>9.129514E-3</v>
      </c>
      <c r="AJ297" s="12">
        <v>9.1339119999999992E-3</v>
      </c>
      <c r="AK297" s="12">
        <v>9.1349540000000007E-3</v>
      </c>
      <c r="AL297" s="12">
        <v>9.1384259999999998E-3</v>
      </c>
    </row>
    <row r="298" spans="1:38" x14ac:dyDescent="0.75">
      <c r="A298" s="9" t="s">
        <v>158</v>
      </c>
      <c r="B298" s="9" t="s">
        <v>262</v>
      </c>
      <c r="C298" s="9" t="s">
        <v>162</v>
      </c>
      <c r="D298" s="9" t="s">
        <v>80</v>
      </c>
      <c r="E298" s="9" t="s">
        <v>81</v>
      </c>
      <c r="F298" s="9">
        <v>19</v>
      </c>
      <c r="G298" s="9">
        <v>8</v>
      </c>
      <c r="H298" s="9">
        <v>2016</v>
      </c>
      <c r="I298" s="13">
        <v>0.90277777777777779</v>
      </c>
      <c r="J298" s="9">
        <v>-22.911013000000001</v>
      </c>
      <c r="K298" s="9">
        <v>-43.209372000000002</v>
      </c>
      <c r="L298" s="9">
        <v>83755099999</v>
      </c>
      <c r="M298" s="9" t="s">
        <v>194</v>
      </c>
      <c r="N298" s="10">
        <v>4.7300000000000004</v>
      </c>
      <c r="O298" s="10">
        <v>24</v>
      </c>
      <c r="P298" s="10">
        <v>21</v>
      </c>
      <c r="Q298" s="10">
        <v>2.6</v>
      </c>
      <c r="R298" s="10">
        <v>1.0753019219254136</v>
      </c>
      <c r="S298" s="10">
        <v>83.37</v>
      </c>
      <c r="T298" s="9">
        <v>7</v>
      </c>
      <c r="U298" s="11">
        <v>20</v>
      </c>
      <c r="V298" s="9">
        <v>-3</v>
      </c>
      <c r="W298" s="11">
        <v>0</v>
      </c>
      <c r="X298" s="9">
        <v>24.6</v>
      </c>
      <c r="Y298" s="9">
        <v>27.3</v>
      </c>
      <c r="Z298" s="9">
        <v>22.3</v>
      </c>
      <c r="AA298" s="12">
        <v>9.8512731481481489E-3</v>
      </c>
      <c r="AB298" s="12">
        <v>1.0194329E-2</v>
      </c>
      <c r="AC298" s="12">
        <v>1.0025116000000001E-2</v>
      </c>
      <c r="AD298" s="12">
        <v>1.0066782E-2</v>
      </c>
      <c r="AE298" s="12">
        <v>1.0110994999999999E-2</v>
      </c>
      <c r="AF298" s="12">
        <v>1.0218634000000001E-2</v>
      </c>
      <c r="AG298" s="12">
        <v>1.0228588E-2</v>
      </c>
      <c r="AH298" s="12">
        <v>1.0381481E-2</v>
      </c>
      <c r="AI298" s="12">
        <v>1.0388079E-2</v>
      </c>
      <c r="AJ298" s="12">
        <v>1.0424653000000001E-2</v>
      </c>
      <c r="AK298" s="12">
        <v>1.0435069E-2</v>
      </c>
      <c r="AL298" s="12">
        <v>1.0463541999999999E-2</v>
      </c>
    </row>
    <row r="299" spans="1:38" x14ac:dyDescent="0.75">
      <c r="A299" s="9" t="s">
        <v>177</v>
      </c>
      <c r="B299" s="9" t="s">
        <v>262</v>
      </c>
      <c r="C299" s="9" t="s">
        <v>162</v>
      </c>
      <c r="D299" s="9" t="s">
        <v>40</v>
      </c>
      <c r="E299" s="9" t="s">
        <v>41</v>
      </c>
      <c r="F299" s="9">
        <v>2</v>
      </c>
      <c r="G299" s="9">
        <v>6</v>
      </c>
      <c r="H299" s="9">
        <v>2016</v>
      </c>
      <c r="I299" s="13">
        <v>0.86249999999999993</v>
      </c>
      <c r="J299" s="9">
        <v>41.893320299999999</v>
      </c>
      <c r="K299" s="9">
        <v>12.482932099999999</v>
      </c>
      <c r="L299" s="9">
        <v>16235099999</v>
      </c>
      <c r="M299" s="9" t="s">
        <v>212</v>
      </c>
      <c r="N299" s="10">
        <v>6.65</v>
      </c>
      <c r="O299" s="10">
        <v>18</v>
      </c>
      <c r="P299" s="10">
        <v>14</v>
      </c>
      <c r="Q299" s="10">
        <v>1.9444475555568004</v>
      </c>
      <c r="R299" s="10">
        <v>0.80418007445130768</v>
      </c>
      <c r="S299" s="10">
        <v>77.481301701945469</v>
      </c>
      <c r="T299" s="9">
        <v>6</v>
      </c>
      <c r="U299" s="11"/>
      <c r="V299" s="9">
        <v>2</v>
      </c>
      <c r="W299" s="11">
        <v>57.877705354059245</v>
      </c>
      <c r="X299" s="9">
        <v>17.899999999999999</v>
      </c>
      <c r="Y299" s="9">
        <v>20.399999999999999</v>
      </c>
      <c r="Z299" s="9">
        <v>16.3</v>
      </c>
      <c r="AA299" s="12">
        <v>9.8512731481481489E-3</v>
      </c>
      <c r="AB299" s="12">
        <v>9.8879629999999996E-3</v>
      </c>
      <c r="AC299" s="12">
        <v>9.8679400000000004E-3</v>
      </c>
      <c r="AD299" s="12">
        <v>1.0115162E-2</v>
      </c>
      <c r="AE299" s="12">
        <v>1.0120255E-2</v>
      </c>
      <c r="AF299" s="12">
        <v>1.0152662E-2</v>
      </c>
      <c r="AG299" s="12">
        <v>1.0156366E-2</v>
      </c>
      <c r="AH299" s="12">
        <v>1.0157523E-2</v>
      </c>
      <c r="AI299" s="12">
        <v>1.0215393999999999E-2</v>
      </c>
      <c r="AJ299" s="12">
        <v>1.0218056E-2</v>
      </c>
      <c r="AK299" s="12">
        <v>1.0312963E-2</v>
      </c>
      <c r="AL299" s="12">
        <v>1.0390856E-2</v>
      </c>
    </row>
    <row r="300" spans="1:38" x14ac:dyDescent="0.75">
      <c r="A300" s="9" t="s">
        <v>177</v>
      </c>
      <c r="B300" s="9" t="s">
        <v>262</v>
      </c>
      <c r="C300" s="9" t="s">
        <v>161</v>
      </c>
      <c r="D300" s="9" t="s">
        <v>42</v>
      </c>
      <c r="E300" s="9" t="s">
        <v>43</v>
      </c>
      <c r="F300" s="9">
        <v>14</v>
      </c>
      <c r="G300" s="9">
        <v>5</v>
      </c>
      <c r="H300" s="9">
        <v>2016</v>
      </c>
      <c r="I300" s="13">
        <v>0.84722222222222221</v>
      </c>
      <c r="J300" s="9">
        <v>31.225298500000001</v>
      </c>
      <c r="K300" s="9">
        <v>121.48904899999999</v>
      </c>
      <c r="L300" s="9">
        <v>58367099999</v>
      </c>
      <c r="M300" s="9" t="s">
        <v>215</v>
      </c>
      <c r="N300" s="10">
        <v>14.83</v>
      </c>
      <c r="O300" s="10">
        <v>21</v>
      </c>
      <c r="P300" s="10">
        <v>19</v>
      </c>
      <c r="Q300" s="10">
        <v>4</v>
      </c>
      <c r="R300" s="10">
        <v>1.6543106491160209</v>
      </c>
      <c r="S300" s="10">
        <v>88.37</v>
      </c>
      <c r="T300" s="9">
        <v>8</v>
      </c>
      <c r="U300" s="11">
        <v>10</v>
      </c>
      <c r="V300" s="9">
        <v>8</v>
      </c>
      <c r="W300" s="11">
        <v>0</v>
      </c>
      <c r="X300" s="9">
        <v>21.5</v>
      </c>
      <c r="Y300" s="9">
        <v>24.5</v>
      </c>
      <c r="Z300" s="9">
        <v>19.8</v>
      </c>
      <c r="AA300" s="12">
        <v>8.7656250000000008E-3</v>
      </c>
      <c r="AB300" s="12">
        <v>8.8751160000000006E-3</v>
      </c>
      <c r="AC300" s="12">
        <v>9.0273149999999993E-3</v>
      </c>
      <c r="AD300" s="12">
        <v>9.0347220000000002E-3</v>
      </c>
      <c r="AE300" s="12">
        <v>9.0473380000000003E-3</v>
      </c>
      <c r="AF300" s="12">
        <v>9.0565969999999996E-3</v>
      </c>
      <c r="AG300" s="12">
        <v>9.0658560000000006E-3</v>
      </c>
      <c r="AH300" s="12">
        <v>9.0754630000000006E-3</v>
      </c>
      <c r="AI300" s="12">
        <v>9.0841440000000006E-3</v>
      </c>
      <c r="AJ300" s="12">
        <v>9.1001160000000001E-3</v>
      </c>
      <c r="AK300" s="12">
        <v>9.1166670000000002E-3</v>
      </c>
      <c r="AL300" s="12">
        <v>9.1284720000000003E-3</v>
      </c>
    </row>
    <row r="301" spans="1:38" x14ac:dyDescent="0.75">
      <c r="A301" s="9" t="s">
        <v>177</v>
      </c>
      <c r="B301" s="9" t="s">
        <v>262</v>
      </c>
      <c r="C301" s="9" t="s">
        <v>161</v>
      </c>
      <c r="D301" s="9" t="s">
        <v>45</v>
      </c>
      <c r="E301" s="9" t="s">
        <v>46</v>
      </c>
      <c r="F301" s="9">
        <v>16</v>
      </c>
      <c r="G301" s="9">
        <v>6</v>
      </c>
      <c r="H301" s="9">
        <v>2016</v>
      </c>
      <c r="I301" s="13">
        <v>0.84375</v>
      </c>
      <c r="J301" s="9">
        <v>59.325117200000001</v>
      </c>
      <c r="K301" s="9">
        <v>18.0710935</v>
      </c>
      <c r="L301" s="9">
        <v>2484099999</v>
      </c>
      <c r="M301" s="9" t="s">
        <v>206</v>
      </c>
      <c r="N301" s="10">
        <v>2.78</v>
      </c>
      <c r="O301" s="10">
        <v>14</v>
      </c>
      <c r="P301" s="10">
        <v>13</v>
      </c>
      <c r="Q301" s="10">
        <v>1.6666693333344003</v>
      </c>
      <c r="R301" s="10">
        <v>0.68929720667254935</v>
      </c>
      <c r="S301" s="10">
        <v>93.701546449685367</v>
      </c>
      <c r="T301" s="9">
        <v>9</v>
      </c>
      <c r="U301" s="11">
        <v>15</v>
      </c>
      <c r="V301" s="9">
        <v>2</v>
      </c>
      <c r="W301" s="11">
        <v>0</v>
      </c>
      <c r="X301" s="9">
        <v>13.9</v>
      </c>
      <c r="Y301" s="9">
        <v>17.8</v>
      </c>
      <c r="Z301" s="9">
        <v>13.1</v>
      </c>
      <c r="AA301" s="12">
        <v>8.7656250000000008E-3</v>
      </c>
      <c r="AB301" s="12">
        <v>8.8751160000000006E-3</v>
      </c>
      <c r="AC301" s="12">
        <v>9.0650460000000002E-3</v>
      </c>
      <c r="AD301" s="12">
        <v>9.0701389999999996E-3</v>
      </c>
      <c r="AE301" s="12">
        <v>9.0918979999999993E-3</v>
      </c>
      <c r="AF301" s="12">
        <v>9.0930560000000004E-3</v>
      </c>
      <c r="AG301" s="12">
        <v>9.1652780000000007E-3</v>
      </c>
      <c r="AH301" s="12">
        <v>9.1744210000000003E-3</v>
      </c>
      <c r="AI301" s="12">
        <v>9.2209490000000009E-3</v>
      </c>
      <c r="AJ301" s="12">
        <v>9.2636569999999998E-3</v>
      </c>
      <c r="AK301" s="12">
        <v>9.2898149999999999E-3</v>
      </c>
      <c r="AL301" s="12">
        <v>9.3313660000000007E-3</v>
      </c>
    </row>
    <row r="302" spans="1:38" x14ac:dyDescent="0.75">
      <c r="A302" s="9" t="s">
        <v>177</v>
      </c>
      <c r="B302" s="9" t="s">
        <v>262</v>
      </c>
      <c r="C302" s="9" t="s">
        <v>161</v>
      </c>
      <c r="D302" s="9" t="s">
        <v>47</v>
      </c>
      <c r="E302" s="9" t="s">
        <v>32</v>
      </c>
      <c r="F302" s="9">
        <v>1</v>
      </c>
      <c r="G302" s="9">
        <v>9</v>
      </c>
      <c r="H302" s="9">
        <v>2016</v>
      </c>
      <c r="I302" s="13">
        <v>0.84236111111111101</v>
      </c>
      <c r="J302" s="9">
        <v>47.374448899999997</v>
      </c>
      <c r="K302" s="9">
        <v>8.5410421999999997</v>
      </c>
      <c r="L302" s="9">
        <v>6660099999</v>
      </c>
      <c r="M302" s="9" t="s">
        <v>211</v>
      </c>
      <c r="N302" s="10">
        <v>2.17</v>
      </c>
      <c r="O302" s="10">
        <v>21.1</v>
      </c>
      <c r="P302" s="10">
        <v>13</v>
      </c>
      <c r="Q302" s="10">
        <v>1.5</v>
      </c>
      <c r="R302" s="10">
        <v>0.6203664934185078</v>
      </c>
      <c r="S302" s="10">
        <v>59.9</v>
      </c>
      <c r="T302" s="9">
        <v>3</v>
      </c>
      <c r="U302" s="11">
        <v>13</v>
      </c>
      <c r="V302" s="9">
        <v>2</v>
      </c>
      <c r="W302" s="11">
        <v>59.589598017582688</v>
      </c>
      <c r="X302" s="9">
        <v>20.8</v>
      </c>
      <c r="Y302" s="9">
        <v>21.8</v>
      </c>
      <c r="Z302" s="9">
        <v>17.7</v>
      </c>
      <c r="AA302" s="12">
        <v>8.7656250000000008E-3</v>
      </c>
      <c r="AB302" s="12">
        <v>8.8751160000000006E-3</v>
      </c>
      <c r="AC302" s="12">
        <v>9.1993060000000008E-3</v>
      </c>
      <c r="AD302" s="12">
        <v>9.2188659999999992E-3</v>
      </c>
      <c r="AE302" s="12">
        <v>9.2229170000000006E-3</v>
      </c>
      <c r="AF302" s="12">
        <v>9.231019E-3</v>
      </c>
      <c r="AG302" s="12">
        <v>9.251736E-3</v>
      </c>
      <c r="AH302" s="12">
        <v>9.2561339999999992E-3</v>
      </c>
      <c r="AI302" s="12">
        <v>9.2581020000000007E-3</v>
      </c>
      <c r="AJ302" s="12">
        <v>9.2628469999999994E-3</v>
      </c>
      <c r="AK302" s="12">
        <v>9.2645829999999998E-3</v>
      </c>
      <c r="AL302" s="12">
        <v>9.2945600000000003E-3</v>
      </c>
    </row>
    <row r="303" spans="1:38" x14ac:dyDescent="0.75">
      <c r="A303" s="9" t="s">
        <v>177</v>
      </c>
      <c r="B303" s="9" t="s">
        <v>262</v>
      </c>
      <c r="C303" s="9" t="s">
        <v>162</v>
      </c>
      <c r="D303" s="9" t="s">
        <v>24</v>
      </c>
      <c r="E303" s="9" t="s">
        <v>25</v>
      </c>
      <c r="F303" s="9">
        <v>1</v>
      </c>
      <c r="G303" s="9">
        <v>9</v>
      </c>
      <c r="H303" s="9">
        <v>2017</v>
      </c>
      <c r="I303" s="13">
        <v>0.84583333333333333</v>
      </c>
      <c r="J303" s="9">
        <v>50.843670899999999</v>
      </c>
      <c r="K303" s="9">
        <v>4.3674366899999999</v>
      </c>
      <c r="L303" s="9">
        <v>6447099999</v>
      </c>
      <c r="M303" s="9" t="s">
        <v>210</v>
      </c>
      <c r="N303" s="10">
        <v>5</v>
      </c>
      <c r="O303" s="10">
        <v>12.7</v>
      </c>
      <c r="P303" s="10">
        <v>11.5</v>
      </c>
      <c r="Q303" s="10">
        <v>1</v>
      </c>
      <c r="R303" s="10">
        <v>0.41357766227900522</v>
      </c>
      <c r="S303" s="10">
        <v>92.41</v>
      </c>
      <c r="T303" s="9">
        <v>8</v>
      </c>
      <c r="U303" s="11">
        <v>18</v>
      </c>
      <c r="V303" s="9">
        <v>2</v>
      </c>
      <c r="W303" s="11">
        <v>25.54856186419785</v>
      </c>
      <c r="X303" s="9">
        <v>12.4</v>
      </c>
      <c r="Y303" s="9">
        <v>16.5</v>
      </c>
      <c r="Z303" s="9">
        <v>11.8</v>
      </c>
      <c r="AA303" s="12">
        <v>9.8512731481481489E-3</v>
      </c>
      <c r="AB303" s="12">
        <v>9.8679398148148155E-3</v>
      </c>
      <c r="AC303" s="12">
        <v>1.0021759E-2</v>
      </c>
      <c r="AD303" s="12">
        <v>1.0041088E-2</v>
      </c>
      <c r="AE303" s="12">
        <v>1.009294E-2</v>
      </c>
      <c r="AF303" s="12">
        <v>1.0102083E-2</v>
      </c>
      <c r="AG303" s="12">
        <v>1.0177431000000001E-2</v>
      </c>
      <c r="AH303" s="12">
        <v>1.0203818999999999E-2</v>
      </c>
      <c r="AI303" s="12">
        <v>1.0216898E-2</v>
      </c>
      <c r="AJ303" s="12">
        <v>1.0283449E-2</v>
      </c>
      <c r="AK303" s="12">
        <v>1.0315394E-2</v>
      </c>
      <c r="AL303" s="12">
        <v>1.0328588E-2</v>
      </c>
    </row>
    <row r="304" spans="1:38" x14ac:dyDescent="0.75">
      <c r="A304" s="9" t="s">
        <v>177</v>
      </c>
      <c r="B304" s="9" t="s">
        <v>262</v>
      </c>
      <c r="C304" s="9" t="s">
        <v>161</v>
      </c>
      <c r="D304" s="9" t="s">
        <v>29</v>
      </c>
      <c r="E304" s="9" t="s">
        <v>30</v>
      </c>
      <c r="F304" s="9">
        <v>27</v>
      </c>
      <c r="G304" s="9">
        <v>5</v>
      </c>
      <c r="H304" s="9">
        <v>2017</v>
      </c>
      <c r="I304" s="13">
        <v>0.55069444444444449</v>
      </c>
      <c r="J304" s="9">
        <v>44.050505399999999</v>
      </c>
      <c r="K304" s="9">
        <v>-123.09505</v>
      </c>
      <c r="L304" s="9">
        <v>72693024221</v>
      </c>
      <c r="M304" s="9" t="s">
        <v>213</v>
      </c>
      <c r="N304" s="10">
        <v>13.2</v>
      </c>
      <c r="O304" s="10">
        <v>10.6</v>
      </c>
      <c r="P304" s="10">
        <v>10</v>
      </c>
      <c r="Q304" s="10">
        <v>3.6</v>
      </c>
      <c r="R304" s="10">
        <v>1.4888795842044189</v>
      </c>
      <c r="S304" s="10">
        <v>96.07</v>
      </c>
      <c r="T304" s="9">
        <v>5</v>
      </c>
      <c r="U304" s="11">
        <v>19</v>
      </c>
      <c r="V304" s="9">
        <v>-7</v>
      </c>
      <c r="W304" s="11">
        <v>0</v>
      </c>
      <c r="X304" s="9">
        <v>10.199999999999999</v>
      </c>
      <c r="Y304" s="9">
        <v>14.8</v>
      </c>
      <c r="Z304" s="9">
        <v>9.9</v>
      </c>
      <c r="AA304" s="12">
        <v>8.7656250000000008E-3</v>
      </c>
      <c r="AB304" s="12">
        <v>8.8751160000000006E-3</v>
      </c>
      <c r="AC304" s="12">
        <v>9.0358799999999996E-3</v>
      </c>
      <c r="AD304" s="12">
        <v>9.0417819999999999E-3</v>
      </c>
      <c r="AE304" s="12">
        <v>9.0434030000000002E-3</v>
      </c>
      <c r="AF304" s="12">
        <v>9.0606479999999993E-3</v>
      </c>
      <c r="AG304" s="12">
        <v>9.083565E-3</v>
      </c>
      <c r="AH304" s="12">
        <v>9.1222219999999993E-3</v>
      </c>
      <c r="AI304" s="12">
        <v>9.1447920000000005E-3</v>
      </c>
      <c r="AJ304" s="12">
        <v>9.1603009999999992E-3</v>
      </c>
      <c r="AK304" s="12">
        <v>9.1817129999999993E-3</v>
      </c>
      <c r="AL304" s="12">
        <v>9.1818290000000007E-3</v>
      </c>
    </row>
    <row r="305" spans="1:38" x14ac:dyDescent="0.75">
      <c r="A305" s="9" t="s">
        <v>177</v>
      </c>
      <c r="B305" s="9" t="s">
        <v>262</v>
      </c>
      <c r="C305" s="9" t="s">
        <v>161</v>
      </c>
      <c r="D305" s="9" t="s">
        <v>31</v>
      </c>
      <c r="E305" s="9" t="s">
        <v>32</v>
      </c>
      <c r="F305" s="9">
        <v>6</v>
      </c>
      <c r="G305" s="9">
        <v>7</v>
      </c>
      <c r="H305" s="9">
        <v>2017</v>
      </c>
      <c r="I305" s="13">
        <v>0.87777777777777777</v>
      </c>
      <c r="J305" s="9">
        <v>46.521826900000001</v>
      </c>
      <c r="K305" s="9">
        <v>6.6327024999999997</v>
      </c>
      <c r="L305" s="9">
        <v>6711099999</v>
      </c>
      <c r="M305" s="9" t="s">
        <v>208</v>
      </c>
      <c r="N305" s="10">
        <v>2.66</v>
      </c>
      <c r="O305" s="10">
        <v>25.9</v>
      </c>
      <c r="P305" s="10">
        <v>13.4</v>
      </c>
      <c r="Q305" s="10">
        <v>1</v>
      </c>
      <c r="R305" s="10">
        <v>0.41357766227900522</v>
      </c>
      <c r="S305" s="10">
        <v>46.06</v>
      </c>
      <c r="T305" s="9">
        <v>2</v>
      </c>
      <c r="U305" s="11">
        <v>4</v>
      </c>
      <c r="V305" s="9">
        <v>2</v>
      </c>
      <c r="W305" s="11">
        <v>135.16576080283227</v>
      </c>
      <c r="X305" s="9">
        <v>25.7</v>
      </c>
      <c r="Y305" s="9">
        <v>24.7</v>
      </c>
      <c r="Z305" s="9">
        <v>21.3</v>
      </c>
      <c r="AA305" s="12">
        <v>8.7656250000000008E-3</v>
      </c>
      <c r="AB305" s="12">
        <v>8.8751160000000006E-3</v>
      </c>
      <c r="AC305" s="12">
        <v>8.9725689999999997E-3</v>
      </c>
      <c r="AD305" s="12">
        <v>8.9766199999999994E-3</v>
      </c>
      <c r="AE305" s="12">
        <v>9.0258100000000004E-3</v>
      </c>
      <c r="AF305" s="12">
        <v>9.1065969999999993E-3</v>
      </c>
      <c r="AG305" s="12">
        <v>9.3333329999999992E-3</v>
      </c>
      <c r="AH305" s="12">
        <v>9.3552080000000003E-3</v>
      </c>
      <c r="AI305" s="12">
        <v>9.4263890000000003E-3</v>
      </c>
      <c r="AJ305" s="12">
        <v>9.4633100000000008E-3</v>
      </c>
      <c r="AK305" s="12">
        <v>9.5033559999999993E-3</v>
      </c>
      <c r="AL305" s="12">
        <v>9.5627309999999997E-3</v>
      </c>
    </row>
    <row r="306" spans="1:38" x14ac:dyDescent="0.75">
      <c r="A306" s="9" t="s">
        <v>177</v>
      </c>
      <c r="B306" s="9" t="s">
        <v>262</v>
      </c>
      <c r="C306" s="9" t="s">
        <v>161</v>
      </c>
      <c r="D306" s="9" t="s">
        <v>33</v>
      </c>
      <c r="E306" s="9" t="s">
        <v>23</v>
      </c>
      <c r="F306" s="9">
        <v>12</v>
      </c>
      <c r="G306" s="9">
        <v>8</v>
      </c>
      <c r="H306" s="9">
        <v>2017</v>
      </c>
      <c r="I306" s="13">
        <v>0.84722222222222221</v>
      </c>
      <c r="J306" s="9">
        <v>51.507321900000001</v>
      </c>
      <c r="K306" s="9">
        <v>-0.12764739999999999</v>
      </c>
      <c r="L306" s="9">
        <v>3770099999</v>
      </c>
      <c r="M306" s="9" t="s">
        <v>193</v>
      </c>
      <c r="N306" s="10">
        <v>1.1100000000000001</v>
      </c>
      <c r="O306" s="10">
        <v>21</v>
      </c>
      <c r="P306" s="10">
        <v>10</v>
      </c>
      <c r="Q306" s="10">
        <v>4.7222297777808002</v>
      </c>
      <c r="R306" s="10">
        <v>1.9530087522388897</v>
      </c>
      <c r="S306" s="10">
        <v>49.426685586429734</v>
      </c>
      <c r="T306" s="9">
        <v>1</v>
      </c>
      <c r="U306" s="11">
        <v>20</v>
      </c>
      <c r="V306" s="9">
        <v>1</v>
      </c>
      <c r="W306" s="11">
        <v>0</v>
      </c>
      <c r="X306" s="9">
        <v>20.399999999999999</v>
      </c>
      <c r="Y306" s="9">
        <v>20.7</v>
      </c>
      <c r="Z306" s="9">
        <v>16.100000000000001</v>
      </c>
      <c r="AA306" s="12">
        <v>8.7656250000000008E-3</v>
      </c>
      <c r="AB306" s="12">
        <v>8.8751160000000006E-3</v>
      </c>
      <c r="AC306" s="12">
        <v>9.4072919999999994E-3</v>
      </c>
      <c r="AD306" s="12">
        <v>9.4122689999999992E-3</v>
      </c>
      <c r="AE306" s="12">
        <v>9.4131939999999997E-3</v>
      </c>
      <c r="AF306" s="12">
        <v>9.4156250000000004E-3</v>
      </c>
      <c r="AG306" s="12">
        <v>9.4368060000000007E-3</v>
      </c>
      <c r="AH306" s="12">
        <v>9.4378469999999992E-3</v>
      </c>
      <c r="AI306" s="12">
        <v>9.4549769999999998E-3</v>
      </c>
      <c r="AJ306" s="12">
        <v>9.4760420000000005E-3</v>
      </c>
      <c r="AK306" s="12">
        <v>9.4809030000000006E-3</v>
      </c>
      <c r="AL306" s="12">
        <v>9.4877309999999992E-3</v>
      </c>
    </row>
    <row r="307" spans="1:38" x14ac:dyDescent="0.75">
      <c r="A307" s="9" t="s">
        <v>175</v>
      </c>
      <c r="B307" s="9" t="s">
        <v>262</v>
      </c>
      <c r="C307" s="9" t="s">
        <v>161</v>
      </c>
      <c r="D307" s="9" t="s">
        <v>270</v>
      </c>
      <c r="E307" s="9" t="s">
        <v>271</v>
      </c>
      <c r="F307" s="9">
        <v>12</v>
      </c>
      <c r="G307" s="9">
        <v>8</v>
      </c>
      <c r="H307" s="9">
        <v>2017</v>
      </c>
      <c r="I307" s="13">
        <v>0.84722222222222221</v>
      </c>
      <c r="J307" s="9">
        <v>51.507321900000001</v>
      </c>
      <c r="K307" s="9">
        <v>-0.12764739999999999</v>
      </c>
      <c r="L307" s="9">
        <v>3770099999</v>
      </c>
      <c r="M307" s="9" t="s">
        <v>193</v>
      </c>
      <c r="N307" s="10">
        <v>1.1100000000000001</v>
      </c>
      <c r="O307" s="10">
        <v>19</v>
      </c>
      <c r="P307" s="10">
        <v>10.7</v>
      </c>
      <c r="Q307" s="10">
        <v>4.5999999999999996</v>
      </c>
      <c r="R307" s="10">
        <v>1.902457246483424</v>
      </c>
      <c r="S307" s="10">
        <v>58.605273964518631</v>
      </c>
      <c r="T307" s="9">
        <v>3</v>
      </c>
      <c r="U307" s="11">
        <v>20</v>
      </c>
      <c r="V307" s="9">
        <v>0</v>
      </c>
      <c r="W307" s="11">
        <v>0</v>
      </c>
      <c r="X307" s="9">
        <v>18.5</v>
      </c>
      <c r="Y307" s="9">
        <v>19.8</v>
      </c>
      <c r="Z307" s="9">
        <v>15.2</v>
      </c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 x14ac:dyDescent="0.75">
      <c r="A308" s="9" t="s">
        <v>177</v>
      </c>
      <c r="B308" s="9" t="s">
        <v>262</v>
      </c>
      <c r="C308" s="9" t="s">
        <v>162</v>
      </c>
      <c r="D308" s="9" t="s">
        <v>33</v>
      </c>
      <c r="E308" s="9" t="s">
        <v>23</v>
      </c>
      <c r="F308" s="9">
        <v>13</v>
      </c>
      <c r="G308" s="9">
        <v>8</v>
      </c>
      <c r="H308" s="9">
        <v>2017</v>
      </c>
      <c r="I308" s="13">
        <v>0.81597222222222221</v>
      </c>
      <c r="J308" s="9">
        <v>51.507321900000001</v>
      </c>
      <c r="K308" s="9">
        <v>-0.12764739999999999</v>
      </c>
      <c r="L308" s="9">
        <v>3770099999</v>
      </c>
      <c r="M308" s="9" t="s">
        <v>193</v>
      </c>
      <c r="N308" s="10">
        <v>1.1100000000000001</v>
      </c>
      <c r="O308" s="10">
        <v>14</v>
      </c>
      <c r="P308" s="10">
        <v>9</v>
      </c>
      <c r="Q308" s="10">
        <v>1.9444460000000001</v>
      </c>
      <c r="R308" s="10">
        <v>0.80417943110776269</v>
      </c>
      <c r="S308" s="10">
        <v>71.852734190997325</v>
      </c>
      <c r="T308" s="9">
        <v>2</v>
      </c>
      <c r="U308" s="11">
        <v>25</v>
      </c>
      <c r="V308" s="9">
        <v>1</v>
      </c>
      <c r="W308" s="11">
        <v>0</v>
      </c>
      <c r="X308" s="9">
        <v>13.3</v>
      </c>
      <c r="Y308" s="9">
        <v>16.399999999999999</v>
      </c>
      <c r="Z308" s="9">
        <v>11.5</v>
      </c>
      <c r="AA308" s="12">
        <v>9.8512731481481489E-3</v>
      </c>
      <c r="AB308" s="12">
        <v>9.8679398148148155E-3</v>
      </c>
      <c r="AC308" s="12">
        <v>1.0125693999999999E-2</v>
      </c>
      <c r="AD308" s="12">
        <v>1.0189236000000001E-2</v>
      </c>
      <c r="AE308" s="12">
        <v>1.0216782000000001E-2</v>
      </c>
      <c r="AF308" s="12">
        <v>1.0271412000000001E-2</v>
      </c>
      <c r="AG308" s="12">
        <v>1.0286343E-2</v>
      </c>
      <c r="AH308" s="12">
        <v>1.0324883999999999E-2</v>
      </c>
      <c r="AI308" s="12">
        <v>1.0347801E-2</v>
      </c>
      <c r="AJ308" s="12">
        <v>1.0397338000000001E-2</v>
      </c>
      <c r="AK308" s="12">
        <v>1.0415740999999999E-2</v>
      </c>
      <c r="AL308" s="12">
        <v>1.0421644000000001E-2</v>
      </c>
    </row>
    <row r="309" spans="1:38" x14ac:dyDescent="0.75">
      <c r="A309" s="9" t="s">
        <v>175</v>
      </c>
      <c r="B309" s="9" t="s">
        <v>262</v>
      </c>
      <c r="C309" s="9" t="s">
        <v>162</v>
      </c>
      <c r="D309" s="9" t="s">
        <v>270</v>
      </c>
      <c r="E309" s="9" t="s">
        <v>271</v>
      </c>
      <c r="F309" s="9">
        <v>12</v>
      </c>
      <c r="G309" s="9">
        <v>8</v>
      </c>
      <c r="H309" s="9">
        <v>2017</v>
      </c>
      <c r="I309" s="13">
        <v>0.84722222222222221</v>
      </c>
      <c r="J309" s="9">
        <v>51.507321900000001</v>
      </c>
      <c r="K309" s="9">
        <v>-0.12764739999999999</v>
      </c>
      <c r="L309" s="9">
        <v>3770099999</v>
      </c>
      <c r="M309" s="9" t="s">
        <v>193</v>
      </c>
      <c r="N309" s="10">
        <v>1.1100000000000001</v>
      </c>
      <c r="O309" s="10">
        <v>19</v>
      </c>
      <c r="P309" s="10">
        <v>10.7</v>
      </c>
      <c r="Q309" s="10">
        <v>4.5999999999999996</v>
      </c>
      <c r="R309" s="10">
        <v>1.902457246483424</v>
      </c>
      <c r="S309" s="10">
        <v>58.605273964518631</v>
      </c>
      <c r="T309" s="9">
        <v>3</v>
      </c>
      <c r="U309" s="11">
        <v>20</v>
      </c>
      <c r="V309" s="9">
        <v>0</v>
      </c>
      <c r="W309" s="11">
        <v>0</v>
      </c>
      <c r="X309" s="9">
        <v>18.5</v>
      </c>
      <c r="Y309" s="9">
        <v>19.8</v>
      </c>
      <c r="Z309" s="9">
        <v>15.2</v>
      </c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 x14ac:dyDescent="0.75">
      <c r="A310" s="9" t="s">
        <v>177</v>
      </c>
      <c r="B310" s="9" t="s">
        <v>262</v>
      </c>
      <c r="C310" s="9" t="s">
        <v>162</v>
      </c>
      <c r="D310" s="9" t="s">
        <v>40</v>
      </c>
      <c r="E310" s="9" t="s">
        <v>41</v>
      </c>
      <c r="F310" s="9">
        <v>8</v>
      </c>
      <c r="G310" s="9">
        <v>6</v>
      </c>
      <c r="H310" s="9">
        <v>2017</v>
      </c>
      <c r="I310" s="13">
        <v>0.90277777777777779</v>
      </c>
      <c r="J310" s="9">
        <v>41.893320299999999</v>
      </c>
      <c r="K310" s="9">
        <v>12.482932099999999</v>
      </c>
      <c r="L310" s="9">
        <v>16235099999</v>
      </c>
      <c r="M310" s="9" t="s">
        <v>212</v>
      </c>
      <c r="N310" s="10">
        <v>6.65</v>
      </c>
      <c r="O310" s="10">
        <v>22</v>
      </c>
      <c r="P310" s="10">
        <v>12</v>
      </c>
      <c r="Q310" s="10">
        <v>1.6666693333344003</v>
      </c>
      <c r="R310" s="10">
        <v>0.68929720667254935</v>
      </c>
      <c r="S310" s="10">
        <v>53.097527749871411</v>
      </c>
      <c r="T310" s="9">
        <v>2</v>
      </c>
      <c r="U310" s="11"/>
      <c r="V310" s="9">
        <v>2</v>
      </c>
      <c r="W310" s="11">
        <v>0</v>
      </c>
      <c r="X310" s="9">
        <v>21.6</v>
      </c>
      <c r="Y310" s="9">
        <v>21.9</v>
      </c>
      <c r="Z310" s="9">
        <v>17.3</v>
      </c>
      <c r="AA310" s="12">
        <v>9.8512731481481489E-3</v>
      </c>
      <c r="AB310" s="12">
        <v>9.8679398148148155E-3</v>
      </c>
      <c r="AC310" s="12">
        <v>9.9348379999999997E-3</v>
      </c>
      <c r="AD310" s="12">
        <v>1.0105207999999999E-2</v>
      </c>
      <c r="AE310" s="12">
        <v>1.010787E-2</v>
      </c>
      <c r="AF310" s="12">
        <v>1.014838E-2</v>
      </c>
      <c r="AG310" s="12">
        <v>1.0188542E-2</v>
      </c>
      <c r="AH310" s="12">
        <v>1.0203125E-2</v>
      </c>
      <c r="AI310" s="12">
        <v>1.0230207999999999E-2</v>
      </c>
      <c r="AJ310" s="12">
        <v>1.0267477000000001E-2</v>
      </c>
      <c r="AK310" s="12">
        <v>1.0478704E-2</v>
      </c>
      <c r="AL310" s="12">
        <v>1.0591204E-2</v>
      </c>
    </row>
    <row r="311" spans="1:38" x14ac:dyDescent="0.75">
      <c r="A311" s="9" t="s">
        <v>177</v>
      </c>
      <c r="B311" s="9" t="s">
        <v>262</v>
      </c>
      <c r="C311" s="9" t="s">
        <v>162</v>
      </c>
      <c r="D311" s="9" t="s">
        <v>42</v>
      </c>
      <c r="E311" s="9" t="s">
        <v>43</v>
      </c>
      <c r="F311" s="9">
        <v>13</v>
      </c>
      <c r="G311" s="9">
        <v>5</v>
      </c>
      <c r="H311" s="9">
        <v>2017</v>
      </c>
      <c r="I311" s="13">
        <v>0.8520833333333333</v>
      </c>
      <c r="J311" s="9">
        <v>31.225298500000001</v>
      </c>
      <c r="K311" s="9">
        <v>121.48904899999999</v>
      </c>
      <c r="L311" s="9">
        <v>58367099999</v>
      </c>
      <c r="M311" s="9" t="s">
        <v>215</v>
      </c>
      <c r="N311" s="10">
        <v>14.83</v>
      </c>
      <c r="O311" s="10">
        <v>20</v>
      </c>
      <c r="P311" s="10">
        <v>18</v>
      </c>
      <c r="Q311" s="10">
        <v>1</v>
      </c>
      <c r="R311" s="10">
        <v>0.41357766227900522</v>
      </c>
      <c r="S311" s="10">
        <v>88.29</v>
      </c>
      <c r="T311" s="9">
        <v>8</v>
      </c>
      <c r="U311" s="11">
        <v>3</v>
      </c>
      <c r="V311" s="9">
        <v>8</v>
      </c>
      <c r="W311" s="11">
        <v>0</v>
      </c>
      <c r="X311" s="9">
        <v>20.399999999999999</v>
      </c>
      <c r="Y311" s="9">
        <v>23.4</v>
      </c>
      <c r="Z311" s="9">
        <v>18.600000000000001</v>
      </c>
      <c r="AA311" s="12">
        <v>9.8512731481481489E-3</v>
      </c>
      <c r="AB311" s="12">
        <v>9.8679398148148155E-3</v>
      </c>
      <c r="AC311" s="12">
        <v>9.9822920000000002E-3</v>
      </c>
      <c r="AD311" s="12">
        <v>1.0089815E-2</v>
      </c>
      <c r="AE311" s="12">
        <v>1.0148611E-2</v>
      </c>
      <c r="AF311" s="12">
        <v>1.0254051E-2</v>
      </c>
      <c r="AG311" s="12">
        <v>1.0322569E-2</v>
      </c>
      <c r="AH311" s="12">
        <v>1.0374652999999999E-2</v>
      </c>
      <c r="AI311" s="12">
        <v>1.0515856000000001E-2</v>
      </c>
      <c r="AJ311" s="12">
        <v>1.0526041999999999E-2</v>
      </c>
      <c r="AK311" s="12">
        <v>1.0526505E-2</v>
      </c>
      <c r="AL311" s="12">
        <v>1.0628703999999999E-2</v>
      </c>
    </row>
    <row r="312" spans="1:38" x14ac:dyDescent="0.75">
      <c r="A312" s="9" t="s">
        <v>177</v>
      </c>
      <c r="B312" s="9" t="s">
        <v>262</v>
      </c>
      <c r="C312" s="9" t="s">
        <v>161</v>
      </c>
      <c r="D312" s="9" t="s">
        <v>47</v>
      </c>
      <c r="E312" s="9" t="s">
        <v>32</v>
      </c>
      <c r="F312" s="9">
        <v>24</v>
      </c>
      <c r="G312" s="9">
        <v>8</v>
      </c>
      <c r="H312" s="9">
        <v>2017</v>
      </c>
      <c r="I312" s="13">
        <v>0.8847222222222223</v>
      </c>
      <c r="J312" s="9">
        <v>47.374448899999997</v>
      </c>
      <c r="K312" s="9">
        <v>8.5410421999999997</v>
      </c>
      <c r="L312" s="9">
        <v>6660099999</v>
      </c>
      <c r="M312" s="9" t="s">
        <v>211</v>
      </c>
      <c r="N312" s="10">
        <v>2.17</v>
      </c>
      <c r="O312" s="10">
        <v>16</v>
      </c>
      <c r="P312" s="10">
        <v>15.2</v>
      </c>
      <c r="Q312" s="10">
        <v>1</v>
      </c>
      <c r="R312" s="10">
        <v>0.41357766227900522</v>
      </c>
      <c r="S312" s="10">
        <v>95.01</v>
      </c>
      <c r="T312" s="9">
        <v>8</v>
      </c>
      <c r="U312" s="11">
        <v>14</v>
      </c>
      <c r="V312" s="9">
        <v>2</v>
      </c>
      <c r="W312" s="11">
        <v>5.0163809046043481E-28</v>
      </c>
      <c r="X312" s="9">
        <v>16.100000000000001</v>
      </c>
      <c r="Y312" s="9">
        <v>19.8</v>
      </c>
      <c r="Z312" s="9">
        <v>15.1</v>
      </c>
      <c r="AA312" s="12">
        <v>8.7656250000000008E-3</v>
      </c>
      <c r="AB312" s="12">
        <v>8.8751160000000006E-3</v>
      </c>
      <c r="AC312" s="12">
        <v>9.0978010000000008E-3</v>
      </c>
      <c r="AD312" s="12">
        <v>9.098264E-3</v>
      </c>
      <c r="AE312" s="12">
        <v>9.0993059999999997E-3</v>
      </c>
      <c r="AF312" s="12">
        <v>9.1128470000000003E-3</v>
      </c>
      <c r="AG312" s="12">
        <v>9.1465279999999993E-3</v>
      </c>
      <c r="AH312" s="12">
        <v>9.1791670000000002E-3</v>
      </c>
      <c r="AI312" s="12">
        <v>9.1934029999999993E-3</v>
      </c>
      <c r="AJ312" s="12">
        <v>9.2317130000000008E-3</v>
      </c>
      <c r="AK312" s="12">
        <v>9.3158560000000008E-3</v>
      </c>
      <c r="AL312" s="12">
        <v>9.6708330000000002E-3</v>
      </c>
    </row>
    <row r="313" spans="1:38" x14ac:dyDescent="0.75">
      <c r="A313" s="9" t="s">
        <v>177</v>
      </c>
      <c r="B313" s="9" t="s">
        <v>262</v>
      </c>
      <c r="C313" s="9" t="s">
        <v>161</v>
      </c>
      <c r="D313" s="9" t="s">
        <v>24</v>
      </c>
      <c r="E313" s="9" t="s">
        <v>25</v>
      </c>
      <c r="F313" s="9">
        <v>31</v>
      </c>
      <c r="G313" s="9">
        <v>8</v>
      </c>
      <c r="H313" s="9">
        <v>2018</v>
      </c>
      <c r="I313" s="13">
        <v>0.89027777777777783</v>
      </c>
      <c r="J313" s="9">
        <v>50.843670899999999</v>
      </c>
      <c r="K313" s="9">
        <v>4.3674366899999999</v>
      </c>
      <c r="L313" s="9">
        <v>6447099999</v>
      </c>
      <c r="M313" s="9" t="s">
        <v>210</v>
      </c>
      <c r="N313" s="10">
        <v>5</v>
      </c>
      <c r="O313" s="10">
        <v>13.6</v>
      </c>
      <c r="P313" s="10">
        <v>4.7</v>
      </c>
      <c r="Q313" s="10">
        <v>3</v>
      </c>
      <c r="R313" s="10">
        <v>1.2407329868370156</v>
      </c>
      <c r="S313" s="10">
        <v>54.89</v>
      </c>
      <c r="T313" s="9">
        <v>3</v>
      </c>
      <c r="U313" s="11">
        <v>22</v>
      </c>
      <c r="V313" s="9">
        <v>2</v>
      </c>
      <c r="W313" s="11">
        <v>4.3368885843880868E-59</v>
      </c>
      <c r="X313" s="9">
        <v>12.4</v>
      </c>
      <c r="Y313" s="9">
        <v>15</v>
      </c>
      <c r="Z313" s="9">
        <v>9.9</v>
      </c>
      <c r="AA313" s="12">
        <v>8.7656250000000008E-3</v>
      </c>
      <c r="AB313" s="12">
        <v>8.8751160000000006E-3</v>
      </c>
      <c r="AC313" s="12">
        <v>8.8312500000000006E-3</v>
      </c>
      <c r="AD313" s="12">
        <v>8.8636570000000005E-3</v>
      </c>
      <c r="AE313" s="12">
        <v>8.8748839999999996E-3</v>
      </c>
      <c r="AF313" s="12">
        <v>8.9719910000000003E-3</v>
      </c>
      <c r="AG313" s="12">
        <v>8.9846059999999991E-3</v>
      </c>
      <c r="AH313" s="12">
        <v>8.9994210000000005E-3</v>
      </c>
      <c r="AI313" s="12">
        <v>9.0212959999999998E-3</v>
      </c>
      <c r="AJ313" s="12">
        <v>9.0229170000000001E-3</v>
      </c>
      <c r="AK313" s="12">
        <v>9.0634259999999994E-3</v>
      </c>
      <c r="AL313" s="12">
        <v>9.0752309999999996E-3</v>
      </c>
    </row>
    <row r="314" spans="1:38" x14ac:dyDescent="0.75">
      <c r="A314" s="9" t="s">
        <v>177</v>
      </c>
      <c r="B314" s="9" t="s">
        <v>262</v>
      </c>
      <c r="C314" s="9" t="s">
        <v>162</v>
      </c>
      <c r="D314" s="9" t="s">
        <v>29</v>
      </c>
      <c r="E314" s="9" t="s">
        <v>30</v>
      </c>
      <c r="F314" s="9">
        <v>26</v>
      </c>
      <c r="G314" s="9">
        <v>5</v>
      </c>
      <c r="H314" s="9">
        <v>2018</v>
      </c>
      <c r="I314" s="13">
        <v>0.59027777777777779</v>
      </c>
      <c r="J314" s="9">
        <v>44.050505399999999</v>
      </c>
      <c r="K314" s="9">
        <v>-123.09505</v>
      </c>
      <c r="L314" s="9">
        <v>72693024221</v>
      </c>
      <c r="M314" s="9" t="s">
        <v>213</v>
      </c>
      <c r="N314" s="10">
        <v>13.2</v>
      </c>
      <c r="O314" s="10">
        <v>7.2</v>
      </c>
      <c r="P314" s="10">
        <v>6.1</v>
      </c>
      <c r="Q314" s="10">
        <v>0</v>
      </c>
      <c r="R314" s="10">
        <v>0</v>
      </c>
      <c r="S314" s="10">
        <v>92.72</v>
      </c>
      <c r="T314" s="9">
        <v>9</v>
      </c>
      <c r="U314" s="11">
        <v>16</v>
      </c>
      <c r="V314" s="9">
        <v>-7</v>
      </c>
      <c r="W314" s="11">
        <v>0</v>
      </c>
      <c r="X314" s="9">
        <v>6.4</v>
      </c>
      <c r="Y314" s="9">
        <v>11.7</v>
      </c>
      <c r="Z314" s="9">
        <v>5.2</v>
      </c>
      <c r="AA314" s="12">
        <v>9.8512731481481489E-3</v>
      </c>
      <c r="AB314" s="12">
        <v>9.8679398148148155E-3</v>
      </c>
      <c r="AC314" s="12">
        <v>1.0033449E-2</v>
      </c>
      <c r="AD314" s="12">
        <v>1.0072800999999999E-2</v>
      </c>
      <c r="AE314" s="12">
        <v>1.0127662000000001E-2</v>
      </c>
      <c r="AF314" s="12">
        <v>1.0315972E-2</v>
      </c>
      <c r="AG314" s="12">
        <v>1.0429977E-2</v>
      </c>
      <c r="AH314" s="12">
        <v>1.0439583000000001E-2</v>
      </c>
      <c r="AI314" s="12">
        <v>1.0534722E-2</v>
      </c>
      <c r="AJ314" s="12">
        <v>1.0535068999999999E-2</v>
      </c>
      <c r="AK314" s="12">
        <v>1.0542940000000001E-2</v>
      </c>
      <c r="AL314" s="12">
        <v>1.0543980999999999E-2</v>
      </c>
    </row>
    <row r="315" spans="1:38" x14ac:dyDescent="0.75">
      <c r="A315" s="9" t="s">
        <v>172</v>
      </c>
      <c r="B315" s="9" t="s">
        <v>262</v>
      </c>
      <c r="C315" s="9" t="s">
        <v>161</v>
      </c>
      <c r="D315" s="9" t="s">
        <v>150</v>
      </c>
      <c r="E315" s="9" t="s">
        <v>170</v>
      </c>
      <c r="F315" s="9">
        <v>8</v>
      </c>
      <c r="G315" s="9">
        <v>4</v>
      </c>
      <c r="H315" s="9">
        <v>2018</v>
      </c>
      <c r="I315" s="13">
        <v>0.69444444444444453</v>
      </c>
      <c r="J315" s="9">
        <v>-28.002372999999999</v>
      </c>
      <c r="K315" s="9">
        <v>153.41459800000001</v>
      </c>
      <c r="L315" s="9">
        <v>94580099999</v>
      </c>
      <c r="M315" s="9" t="s">
        <v>186</v>
      </c>
      <c r="N315" s="10">
        <v>7.89</v>
      </c>
      <c r="O315" s="10">
        <v>19.8</v>
      </c>
      <c r="P315" s="10">
        <v>19.600000000000001</v>
      </c>
      <c r="Q315" s="10">
        <v>2.6</v>
      </c>
      <c r="R315" s="10">
        <v>1.0753019219254136</v>
      </c>
      <c r="S315" s="10">
        <v>98.77</v>
      </c>
      <c r="T315" s="9">
        <v>8</v>
      </c>
      <c r="U315" s="11">
        <v>20</v>
      </c>
      <c r="V315" s="9">
        <v>10</v>
      </c>
      <c r="W315" s="11">
        <v>0</v>
      </c>
      <c r="X315" s="9">
        <v>20.399999999999999</v>
      </c>
      <c r="Y315" s="9">
        <v>24.1</v>
      </c>
      <c r="Z315" s="9">
        <v>19.399999999999999</v>
      </c>
      <c r="AA315" s="12">
        <v>8.7656250000000008E-3</v>
      </c>
      <c r="AB315" s="14">
        <v>8.9862268518518511E-3</v>
      </c>
      <c r="AC315" s="14">
        <v>9.6160879629629634E-3</v>
      </c>
      <c r="AD315" s="14">
        <v>9.6386574074074065E-3</v>
      </c>
      <c r="AE315" s="14">
        <v>9.6534722222222213E-3</v>
      </c>
      <c r="AF315" s="14">
        <v>9.6618055555555554E-3</v>
      </c>
      <c r="AG315" s="14">
        <v>9.7101851851851845E-3</v>
      </c>
      <c r="AH315" s="14">
        <v>9.7174768518518521E-3</v>
      </c>
      <c r="AI315" s="14">
        <v>9.7628472222222231E-3</v>
      </c>
      <c r="AJ315" s="14">
        <v>9.8538194444444446E-3</v>
      </c>
      <c r="AK315" s="14">
        <v>9.8839120370370365E-3</v>
      </c>
      <c r="AL315" s="14">
        <v>9.913541666666666E-3</v>
      </c>
    </row>
    <row r="316" spans="1:38" x14ac:dyDescent="0.75">
      <c r="A316" s="9" t="s">
        <v>172</v>
      </c>
      <c r="B316" s="9" t="s">
        <v>262</v>
      </c>
      <c r="C316" s="9" t="s">
        <v>162</v>
      </c>
      <c r="D316" s="9" t="s">
        <v>150</v>
      </c>
      <c r="E316" s="9" t="s">
        <v>170</v>
      </c>
      <c r="F316" s="9">
        <v>14</v>
      </c>
      <c r="G316" s="9">
        <v>4</v>
      </c>
      <c r="H316" s="9">
        <v>2018</v>
      </c>
      <c r="I316" s="13">
        <v>0.63888888888888895</v>
      </c>
      <c r="J316" s="9">
        <v>-28.002372999999999</v>
      </c>
      <c r="K316" s="9">
        <v>153.41459800000001</v>
      </c>
      <c r="L316" s="9">
        <v>94580099999</v>
      </c>
      <c r="M316" s="9" t="s">
        <v>186</v>
      </c>
      <c r="N316" s="10">
        <v>7.89</v>
      </c>
      <c r="O316" s="10">
        <v>21.9</v>
      </c>
      <c r="P316" s="10">
        <v>21.7</v>
      </c>
      <c r="Q316" s="10">
        <v>4.0999999999999996</v>
      </c>
      <c r="R316" s="10">
        <v>1.6956684153439212</v>
      </c>
      <c r="S316" s="10">
        <v>98.79</v>
      </c>
      <c r="T316" s="9">
        <v>8</v>
      </c>
      <c r="U316" s="11">
        <v>80</v>
      </c>
      <c r="V316" s="9">
        <v>10</v>
      </c>
      <c r="W316" s="11">
        <v>0</v>
      </c>
      <c r="X316" s="9">
        <v>22.7</v>
      </c>
      <c r="Y316" s="9">
        <v>26.6</v>
      </c>
      <c r="Z316" s="9">
        <v>21.6</v>
      </c>
      <c r="AA316" s="12">
        <v>9.8512731481481489E-3</v>
      </c>
      <c r="AB316" s="14">
        <v>1.008587962962963E-2</v>
      </c>
      <c r="AC316" s="14">
        <v>1.0568402777777777E-2</v>
      </c>
      <c r="AD316" s="14">
        <v>1.0593518518518518E-2</v>
      </c>
      <c r="AE316" s="14">
        <v>1.0715740740740741E-2</v>
      </c>
      <c r="AF316" s="14">
        <v>1.0765856481481482E-2</v>
      </c>
      <c r="AG316" s="14">
        <v>1.081863425925926E-2</v>
      </c>
      <c r="AH316" s="14">
        <v>1.0820370370370371E-2</v>
      </c>
      <c r="AI316" s="14">
        <v>1.0834490740740742E-2</v>
      </c>
      <c r="AJ316" s="14">
        <v>1.0868287037037037E-2</v>
      </c>
      <c r="AK316" s="14">
        <v>1.0956018518518519E-2</v>
      </c>
      <c r="AL316" s="14">
        <v>1.0959722222222223E-2</v>
      </c>
    </row>
    <row r="317" spans="1:38" x14ac:dyDescent="0.75">
      <c r="A317" s="9" t="s">
        <v>177</v>
      </c>
      <c r="B317" s="9" t="s">
        <v>262</v>
      </c>
      <c r="C317" s="9" t="s">
        <v>161</v>
      </c>
      <c r="D317" s="9" t="s">
        <v>31</v>
      </c>
      <c r="E317" s="9" t="s">
        <v>32</v>
      </c>
      <c r="F317" s="9">
        <v>5</v>
      </c>
      <c r="G317" s="9">
        <v>7</v>
      </c>
      <c r="H317" s="9">
        <v>2018</v>
      </c>
      <c r="I317" s="13">
        <v>0.87638888888888899</v>
      </c>
      <c r="J317" s="9">
        <v>46.521826900000001</v>
      </c>
      <c r="K317" s="9">
        <v>6.6327024999999997</v>
      </c>
      <c r="L317" s="9">
        <v>6711099999</v>
      </c>
      <c r="M317" s="9" t="s">
        <v>208</v>
      </c>
      <c r="N317" s="10">
        <v>2.66</v>
      </c>
      <c r="O317" s="10">
        <v>18.2</v>
      </c>
      <c r="P317" s="10">
        <v>11.4</v>
      </c>
      <c r="Q317" s="10">
        <v>2.1</v>
      </c>
      <c r="R317" s="10">
        <v>0.86851309078591099</v>
      </c>
      <c r="S317" s="10">
        <v>64.540000000000006</v>
      </c>
      <c r="T317" s="9">
        <v>4</v>
      </c>
      <c r="U317" s="11">
        <v>2</v>
      </c>
      <c r="V317" s="9">
        <v>2</v>
      </c>
      <c r="W317" s="11">
        <v>132.5452134306172</v>
      </c>
      <c r="X317" s="9">
        <v>17.8</v>
      </c>
      <c r="Y317" s="9">
        <v>19.600000000000001</v>
      </c>
      <c r="Z317" s="9">
        <v>15.9</v>
      </c>
      <c r="AA317" s="12">
        <v>8.7656250000000008E-3</v>
      </c>
      <c r="AB317" s="12">
        <v>8.8751160000000006E-3</v>
      </c>
      <c r="AC317" s="12">
        <v>9.0403940000000002E-3</v>
      </c>
      <c r="AD317" s="12">
        <v>9.0586810000000007E-3</v>
      </c>
      <c r="AE317" s="12">
        <v>9.0696760000000005E-3</v>
      </c>
      <c r="AF317" s="12">
        <v>9.0745370000000006E-3</v>
      </c>
      <c r="AG317" s="12">
        <v>9.0853010000000005E-3</v>
      </c>
      <c r="AH317" s="12">
        <v>9.1000000000000004E-3</v>
      </c>
      <c r="AI317" s="12">
        <v>9.1090279999999999E-3</v>
      </c>
      <c r="AJ317" s="12">
        <v>9.1156250000000005E-3</v>
      </c>
      <c r="AK317" s="12">
        <v>9.1542819999999997E-3</v>
      </c>
      <c r="AL317" s="12">
        <v>9.1848380000000007E-3</v>
      </c>
    </row>
    <row r="318" spans="1:38" x14ac:dyDescent="0.75">
      <c r="A318" s="9" t="s">
        <v>177</v>
      </c>
      <c r="B318" s="9" t="s">
        <v>262</v>
      </c>
      <c r="C318" s="9" t="s">
        <v>161</v>
      </c>
      <c r="D318" s="9" t="s">
        <v>33</v>
      </c>
      <c r="E318" s="9" t="s">
        <v>23</v>
      </c>
      <c r="F318" s="9">
        <v>21</v>
      </c>
      <c r="G318" s="9">
        <v>7</v>
      </c>
      <c r="H318" s="9">
        <v>2018</v>
      </c>
      <c r="I318" s="13">
        <v>0.62847222222222221</v>
      </c>
      <c r="J318" s="9">
        <v>51.507321900000001</v>
      </c>
      <c r="K318" s="9">
        <v>-0.12764739999999999</v>
      </c>
      <c r="L318" s="9">
        <v>3768399999</v>
      </c>
      <c r="M318" s="9" t="s">
        <v>216</v>
      </c>
      <c r="N318" s="10">
        <v>12.65</v>
      </c>
      <c r="O318" s="10">
        <v>29</v>
      </c>
      <c r="P318" s="10">
        <v>11</v>
      </c>
      <c r="Q318" s="10">
        <v>3.1</v>
      </c>
      <c r="R318" s="10">
        <v>1.2820907530649162</v>
      </c>
      <c r="S318" s="10">
        <v>32.82</v>
      </c>
      <c r="T318" s="9">
        <v>0</v>
      </c>
      <c r="U318" s="11">
        <v>15</v>
      </c>
      <c r="V318" s="9">
        <v>1</v>
      </c>
      <c r="W318" s="11">
        <v>208.59952146520078</v>
      </c>
      <c r="X318" s="9">
        <v>28</v>
      </c>
      <c r="Y318" s="9">
        <v>25.5</v>
      </c>
      <c r="Z318" s="9">
        <v>22.1</v>
      </c>
      <c r="AA318" s="12">
        <v>8.7656250000000008E-3</v>
      </c>
      <c r="AB318" s="12">
        <v>8.8751160000000006E-3</v>
      </c>
      <c r="AC318" s="12">
        <v>9.1899310000000001E-3</v>
      </c>
      <c r="AD318" s="12">
        <v>9.1938660000000002E-3</v>
      </c>
      <c r="AE318" s="12">
        <v>9.1943289999999993E-3</v>
      </c>
      <c r="AF318" s="12">
        <v>9.2134260000000003E-3</v>
      </c>
      <c r="AG318" s="12">
        <v>9.217477E-3</v>
      </c>
      <c r="AH318" s="12">
        <v>9.2186339999999999E-3</v>
      </c>
      <c r="AI318" s="12">
        <v>9.2224539999999997E-3</v>
      </c>
      <c r="AJ318" s="12">
        <v>9.2358800000000001E-3</v>
      </c>
      <c r="AK318" s="12">
        <v>9.2570599999999992E-3</v>
      </c>
      <c r="AL318" s="12">
        <v>9.2586809999999995E-3</v>
      </c>
    </row>
    <row r="319" spans="1:38" x14ac:dyDescent="0.75">
      <c r="A319" s="9" t="s">
        <v>177</v>
      </c>
      <c r="B319" s="9" t="s">
        <v>262</v>
      </c>
      <c r="C319" s="9" t="s">
        <v>162</v>
      </c>
      <c r="D319" s="9" t="s">
        <v>38</v>
      </c>
      <c r="E319" s="9" t="s">
        <v>39</v>
      </c>
      <c r="F319" s="9">
        <v>13</v>
      </c>
      <c r="G319" s="9">
        <v>7</v>
      </c>
      <c r="H319" s="9">
        <v>2018</v>
      </c>
      <c r="I319" s="13">
        <v>0.87847222222222221</v>
      </c>
      <c r="J319" s="9">
        <v>34.022404999999999</v>
      </c>
      <c r="K319" s="9">
        <v>-6.834543</v>
      </c>
      <c r="L319" s="9">
        <v>60135099999</v>
      </c>
      <c r="M319" s="9" t="s">
        <v>207</v>
      </c>
      <c r="N319" s="10">
        <v>8.3000000000000007</v>
      </c>
      <c r="O319" s="10">
        <v>20.399999999999999</v>
      </c>
      <c r="P319" s="10">
        <v>15</v>
      </c>
      <c r="Q319" s="10">
        <v>2.1</v>
      </c>
      <c r="R319" s="10">
        <v>0.86851309078591099</v>
      </c>
      <c r="S319" s="10">
        <v>71.19</v>
      </c>
      <c r="T319" s="9">
        <v>5</v>
      </c>
      <c r="U319" s="11">
        <v>5</v>
      </c>
      <c r="V319" s="9">
        <v>1</v>
      </c>
      <c r="W319" s="11">
        <v>0</v>
      </c>
      <c r="X319" s="9">
        <v>20.399999999999999</v>
      </c>
      <c r="Y319" s="9">
        <v>22.2</v>
      </c>
      <c r="Z319" s="9">
        <v>17.600000000000001</v>
      </c>
      <c r="AA319" s="12">
        <v>9.8512731481481489E-3</v>
      </c>
      <c r="AB319" s="12">
        <v>9.8679398148148155E-3</v>
      </c>
      <c r="AC319" s="12">
        <v>9.9739579999999998E-3</v>
      </c>
      <c r="AD319" s="12">
        <v>9.9807869999999996E-3</v>
      </c>
      <c r="AE319" s="12">
        <v>9.9900460000000007E-3</v>
      </c>
      <c r="AF319" s="12">
        <v>9.9922450000000003E-3</v>
      </c>
      <c r="AG319" s="12">
        <v>1.0002778E-2</v>
      </c>
      <c r="AH319" s="12">
        <v>1.0219676E-2</v>
      </c>
      <c r="AI319" s="12">
        <v>1.0333681000000001E-2</v>
      </c>
      <c r="AJ319" s="12">
        <v>1.0366088000000001E-2</v>
      </c>
      <c r="AK319" s="12">
        <v>1.0551504999999999E-2</v>
      </c>
      <c r="AL319" s="12">
        <v>1.06625E-2</v>
      </c>
    </row>
    <row r="320" spans="1:38" x14ac:dyDescent="0.75">
      <c r="A320" s="9" t="s">
        <v>177</v>
      </c>
      <c r="B320" s="9" t="s">
        <v>262</v>
      </c>
      <c r="C320" s="9" t="s">
        <v>161</v>
      </c>
      <c r="D320" s="9" t="s">
        <v>42</v>
      </c>
      <c r="E320" s="9" t="s">
        <v>44</v>
      </c>
      <c r="F320" s="9">
        <v>12</v>
      </c>
      <c r="G320" s="9">
        <v>6</v>
      </c>
      <c r="H320" s="9">
        <v>2018</v>
      </c>
      <c r="I320" s="13">
        <v>0.80069444444444438</v>
      </c>
      <c r="J320" s="9">
        <v>31.225298500000001</v>
      </c>
      <c r="K320" s="9">
        <v>121.48904899999999</v>
      </c>
      <c r="L320" s="9">
        <v>58367099999</v>
      </c>
      <c r="M320" s="9" t="s">
        <v>215</v>
      </c>
      <c r="N320" s="10">
        <v>14.83</v>
      </c>
      <c r="O320" s="10">
        <v>25</v>
      </c>
      <c r="P320" s="10">
        <v>19</v>
      </c>
      <c r="Q320" s="10">
        <v>3</v>
      </c>
      <c r="R320" s="10">
        <v>1.2407329868370156</v>
      </c>
      <c r="S320" s="10">
        <v>69.400000000000006</v>
      </c>
      <c r="T320" s="9">
        <v>5</v>
      </c>
      <c r="U320" s="11">
        <v>13</v>
      </c>
      <c r="V320" s="9">
        <v>8</v>
      </c>
      <c r="W320" s="11">
        <v>0</v>
      </c>
      <c r="X320" s="9">
        <v>25.4</v>
      </c>
      <c r="Y320" s="9">
        <v>26.8</v>
      </c>
      <c r="Z320" s="9">
        <v>21.9</v>
      </c>
      <c r="AA320" s="12">
        <v>8.7656250000000008E-3</v>
      </c>
      <c r="AB320" s="12">
        <v>8.8751160000000006E-3</v>
      </c>
      <c r="AC320" s="12">
        <v>9.1393519999999999E-3</v>
      </c>
      <c r="AD320" s="12">
        <v>9.1395829999999997E-3</v>
      </c>
      <c r="AE320" s="12">
        <v>9.145139E-3</v>
      </c>
      <c r="AF320" s="12">
        <v>9.1526620000000006E-3</v>
      </c>
      <c r="AG320" s="12">
        <v>9.1548610000000002E-3</v>
      </c>
      <c r="AH320" s="12">
        <v>9.1549769999999999E-3</v>
      </c>
      <c r="AI320" s="12">
        <v>9.1555560000000005E-3</v>
      </c>
      <c r="AJ320" s="12">
        <v>9.1750000000000009E-3</v>
      </c>
      <c r="AK320" s="12">
        <v>9.1846059999999997E-3</v>
      </c>
      <c r="AL320" s="12">
        <v>9.3217590000000006E-3</v>
      </c>
    </row>
    <row r="321" spans="1:38" x14ac:dyDescent="0.75">
      <c r="A321" s="9" t="s">
        <v>177</v>
      </c>
      <c r="B321" s="9" t="s">
        <v>262</v>
      </c>
      <c r="C321" s="9" t="s">
        <v>161</v>
      </c>
      <c r="D321" s="9" t="s">
        <v>45</v>
      </c>
      <c r="E321" s="9" t="s">
        <v>46</v>
      </c>
      <c r="F321" s="9">
        <v>10</v>
      </c>
      <c r="G321" s="9">
        <v>6</v>
      </c>
      <c r="H321" s="9">
        <v>2018</v>
      </c>
      <c r="I321" s="13">
        <v>0.69444444444444453</v>
      </c>
      <c r="J321" s="9">
        <v>59.325117200000001</v>
      </c>
      <c r="K321" s="9">
        <v>18.0710935</v>
      </c>
      <c r="L321" s="9">
        <v>2484099999</v>
      </c>
      <c r="M321" s="9" t="s">
        <v>206</v>
      </c>
      <c r="N321" s="10">
        <v>2.78</v>
      </c>
      <c r="O321" s="10">
        <v>26</v>
      </c>
      <c r="P321" s="10">
        <v>10</v>
      </c>
      <c r="Q321" s="10">
        <v>5.2777862222256005</v>
      </c>
      <c r="R321" s="10">
        <v>2.1827744877964061</v>
      </c>
      <c r="S321" s="10">
        <v>36.584192964618879</v>
      </c>
      <c r="T321" s="9">
        <v>0</v>
      </c>
      <c r="U321" s="11">
        <v>20</v>
      </c>
      <c r="V321" s="9">
        <v>2</v>
      </c>
      <c r="W321" s="11">
        <v>651.87940897476324</v>
      </c>
      <c r="X321" s="9">
        <v>25.6</v>
      </c>
      <c r="Y321" s="9">
        <v>23.5</v>
      </c>
      <c r="Z321" s="9">
        <v>22.1</v>
      </c>
      <c r="AA321" s="12">
        <v>8.7656250000000008E-3</v>
      </c>
      <c r="AB321" s="12">
        <v>8.8751160000000006E-3</v>
      </c>
      <c r="AC321" s="12">
        <v>9.0746530000000002E-3</v>
      </c>
      <c r="AD321" s="12">
        <v>9.0769679999999995E-3</v>
      </c>
      <c r="AE321" s="12">
        <v>9.1060189999999999E-3</v>
      </c>
      <c r="AF321" s="12">
        <v>9.1999999999999998E-3</v>
      </c>
      <c r="AG321" s="12">
        <v>9.2185189999999997E-3</v>
      </c>
      <c r="AH321" s="12">
        <v>9.2553240000000005E-3</v>
      </c>
      <c r="AI321" s="12">
        <v>9.2584490000000002E-3</v>
      </c>
      <c r="AJ321" s="12">
        <v>9.3618060000000003E-3</v>
      </c>
      <c r="AK321" s="12">
        <v>9.3621529999999998E-3</v>
      </c>
      <c r="AL321" s="12">
        <v>9.4603010000000008E-3</v>
      </c>
    </row>
    <row r="322" spans="1:38" x14ac:dyDescent="0.75">
      <c r="A322" s="9" t="s">
        <v>177</v>
      </c>
      <c r="B322" s="9" t="s">
        <v>262</v>
      </c>
      <c r="C322" s="9" t="s">
        <v>162</v>
      </c>
      <c r="D322" s="9" t="s">
        <v>47</v>
      </c>
      <c r="E322" s="9" t="s">
        <v>32</v>
      </c>
      <c r="F322" s="9">
        <v>30</v>
      </c>
      <c r="G322" s="9">
        <v>8</v>
      </c>
      <c r="H322" s="9">
        <v>2018</v>
      </c>
      <c r="I322" s="13">
        <v>0.88888888888888884</v>
      </c>
      <c r="J322" s="9">
        <v>47.374448899999997</v>
      </c>
      <c r="K322" s="9">
        <v>8.5410421999999997</v>
      </c>
      <c r="L322" s="9">
        <v>6660099999</v>
      </c>
      <c r="M322" s="9" t="s">
        <v>211</v>
      </c>
      <c r="N322" s="10">
        <v>2.17</v>
      </c>
      <c r="O322" s="10">
        <v>15.4</v>
      </c>
      <c r="P322" s="10">
        <v>12</v>
      </c>
      <c r="Q322" s="10">
        <v>1.5</v>
      </c>
      <c r="R322" s="10">
        <v>0.6203664934185078</v>
      </c>
      <c r="S322" s="10">
        <v>80.180000000000007</v>
      </c>
      <c r="T322" s="9">
        <v>7</v>
      </c>
      <c r="U322" s="11">
        <v>20</v>
      </c>
      <c r="V322" s="9">
        <v>2</v>
      </c>
      <c r="W322" s="11">
        <v>0</v>
      </c>
      <c r="X322" s="9">
        <v>15.1</v>
      </c>
      <c r="Y322" s="9">
        <v>18.2</v>
      </c>
      <c r="Z322" s="9">
        <v>13.4</v>
      </c>
      <c r="AA322" s="12">
        <v>9.8512731481481489E-3</v>
      </c>
      <c r="AB322" s="12">
        <v>9.8679398148148155E-3</v>
      </c>
      <c r="AC322" s="12">
        <v>1.0166550999999999E-2</v>
      </c>
      <c r="AD322" s="12">
        <v>1.0170949E-2</v>
      </c>
      <c r="AE322" s="12">
        <v>1.0196412E-2</v>
      </c>
      <c r="AF322" s="12">
        <v>1.0231018999999999E-2</v>
      </c>
      <c r="AG322" s="12">
        <v>1.0234259000000001E-2</v>
      </c>
      <c r="AH322" s="12">
        <v>1.0303704E-2</v>
      </c>
      <c r="AI322" s="12">
        <v>1.0387963E-2</v>
      </c>
      <c r="AJ322" s="12">
        <v>1.0452662E-2</v>
      </c>
      <c r="AK322" s="12">
        <v>1.0464815000000001E-2</v>
      </c>
      <c r="AL322" s="12">
        <v>1.0511227E-2</v>
      </c>
    </row>
    <row r="323" spans="1:38" x14ac:dyDescent="0.75">
      <c r="A323" s="9" t="s">
        <v>177</v>
      </c>
      <c r="B323" s="9" t="s">
        <v>262</v>
      </c>
      <c r="C323" s="9" t="s">
        <v>162</v>
      </c>
      <c r="D323" s="9" t="s">
        <v>24</v>
      </c>
      <c r="E323" s="9" t="s">
        <v>25</v>
      </c>
      <c r="F323" s="9">
        <v>6</v>
      </c>
      <c r="G323" s="9">
        <v>9</v>
      </c>
      <c r="H323" s="9">
        <v>2019</v>
      </c>
      <c r="I323" s="13">
        <v>0.86458333333333337</v>
      </c>
      <c r="J323" s="9">
        <v>50.843670899999999</v>
      </c>
      <c r="K323" s="9">
        <v>4.3674366899999999</v>
      </c>
      <c r="L323" s="9">
        <v>6447099999</v>
      </c>
      <c r="M323" s="9" t="s">
        <v>210</v>
      </c>
      <c r="N323" s="10">
        <v>5</v>
      </c>
      <c r="O323" s="10">
        <v>14.3</v>
      </c>
      <c r="P323" s="10">
        <v>14.3</v>
      </c>
      <c r="Q323" s="10">
        <v>2</v>
      </c>
      <c r="R323" s="10">
        <v>0.82715532455801044</v>
      </c>
      <c r="S323" s="10">
        <v>100</v>
      </c>
      <c r="T323" s="9">
        <v>8</v>
      </c>
      <c r="U323" s="11">
        <v>15</v>
      </c>
      <c r="V323" s="9">
        <v>2</v>
      </c>
      <c r="W323" s="11">
        <v>2.6293087098697652</v>
      </c>
      <c r="X323" s="9">
        <v>14.4</v>
      </c>
      <c r="Y323" s="9">
        <v>18.5</v>
      </c>
      <c r="Z323" s="9">
        <v>13.9</v>
      </c>
      <c r="AA323" s="12">
        <v>9.8512731481481489E-3</v>
      </c>
      <c r="AB323" s="12">
        <v>9.8679398148148155E-3</v>
      </c>
      <c r="AC323" s="12">
        <v>1.0026157000000001E-2</v>
      </c>
      <c r="AD323" s="12">
        <v>1.0064119999999999E-2</v>
      </c>
      <c r="AE323" s="12">
        <v>1.0068171000000001E-2</v>
      </c>
      <c r="AF323" s="12">
        <v>1.0114583E-2</v>
      </c>
      <c r="AG323" s="12">
        <v>1.0144444000000001E-2</v>
      </c>
      <c r="AH323" s="12">
        <v>1.0154167E-2</v>
      </c>
      <c r="AI323" s="12">
        <v>1.023287E-2</v>
      </c>
      <c r="AJ323" s="12">
        <v>1.0249884000000001E-2</v>
      </c>
      <c r="AK323" s="12">
        <v>1.0261342999999999E-2</v>
      </c>
      <c r="AL323" s="12">
        <v>1.0266667E-2</v>
      </c>
    </row>
    <row r="324" spans="1:38" x14ac:dyDescent="0.75">
      <c r="A324" s="9" t="s">
        <v>175</v>
      </c>
      <c r="B324" s="9" t="s">
        <v>262</v>
      </c>
      <c r="C324" s="9" t="s">
        <v>161</v>
      </c>
      <c r="D324" s="9" t="s">
        <v>27</v>
      </c>
      <c r="E324" s="9" t="s">
        <v>28</v>
      </c>
      <c r="F324" s="9">
        <v>30</v>
      </c>
      <c r="G324" s="9">
        <v>9</v>
      </c>
      <c r="H324" s="9">
        <v>2019</v>
      </c>
      <c r="I324" s="13">
        <v>0.88888888888888884</v>
      </c>
      <c r="J324" s="9">
        <v>25.2856329</v>
      </c>
      <c r="K324" s="9">
        <v>51.5264162</v>
      </c>
      <c r="L324" s="9">
        <v>41170099999</v>
      </c>
      <c r="M324" s="9" t="s">
        <v>201</v>
      </c>
      <c r="N324" s="10">
        <v>4.74</v>
      </c>
      <c r="O324" s="10">
        <v>31.5</v>
      </c>
      <c r="P324" s="10">
        <v>24.7</v>
      </c>
      <c r="Q324" s="10">
        <v>1.5</v>
      </c>
      <c r="R324" s="10">
        <v>0.6203664934185078</v>
      </c>
      <c r="S324" s="10">
        <v>67.36</v>
      </c>
      <c r="T324" s="9">
        <v>5</v>
      </c>
      <c r="U324" s="11">
        <v>20</v>
      </c>
      <c r="V324" s="9">
        <v>3</v>
      </c>
      <c r="W324" s="11">
        <v>0</v>
      </c>
      <c r="X324" s="9">
        <v>38.1</v>
      </c>
      <c r="Y324" s="9">
        <v>34</v>
      </c>
      <c r="Z324" s="9">
        <v>27.8</v>
      </c>
      <c r="AA324" s="12">
        <v>8.7656250000000008E-3</v>
      </c>
      <c r="AB324" s="12">
        <v>8.9443290000000009E-3</v>
      </c>
      <c r="AC324" s="12">
        <v>9.0144679999999994E-3</v>
      </c>
      <c r="AD324" s="12">
        <v>9.0243059999999993E-3</v>
      </c>
      <c r="AE324" s="12">
        <v>9.040625E-3</v>
      </c>
      <c r="AF324" s="12">
        <v>9.0542820000000003E-3</v>
      </c>
      <c r="AG324" s="12">
        <v>9.0616900000000007E-3</v>
      </c>
      <c r="AH324" s="12">
        <v>9.0634259999999994E-3</v>
      </c>
      <c r="AI324" s="12">
        <v>9.0810189999999992E-3</v>
      </c>
      <c r="AJ324" s="12">
        <v>9.0887729999999996E-3</v>
      </c>
      <c r="AK324" s="12">
        <v>9.1974540000000007E-3</v>
      </c>
      <c r="AL324" s="12">
        <v>9.3359949999999997E-3</v>
      </c>
    </row>
    <row r="325" spans="1:38" x14ac:dyDescent="0.75">
      <c r="A325" s="9" t="s">
        <v>175</v>
      </c>
      <c r="B325" s="9" t="s">
        <v>262</v>
      </c>
      <c r="C325" s="9" t="s">
        <v>162</v>
      </c>
      <c r="D325" s="9" t="s">
        <v>27</v>
      </c>
      <c r="E325" s="9" t="s">
        <v>28</v>
      </c>
      <c r="F325" s="9">
        <v>5</v>
      </c>
      <c r="G325" s="9">
        <v>10</v>
      </c>
      <c r="H325" s="9">
        <v>2019</v>
      </c>
      <c r="I325" s="13">
        <v>0.89236111111111116</v>
      </c>
      <c r="J325" s="9">
        <v>25.2856329</v>
      </c>
      <c r="K325" s="9">
        <v>51.5264162</v>
      </c>
      <c r="L325" s="9">
        <v>41170099999</v>
      </c>
      <c r="M325" s="9" t="s">
        <v>201</v>
      </c>
      <c r="N325" s="10">
        <v>4.74</v>
      </c>
      <c r="O325" s="10">
        <v>31</v>
      </c>
      <c r="P325" s="10">
        <v>17</v>
      </c>
      <c r="Q325" s="10">
        <v>4.0999999999999996</v>
      </c>
      <c r="R325" s="10">
        <v>1.6956684153439212</v>
      </c>
      <c r="S325" s="10">
        <v>43.18</v>
      </c>
      <c r="T325" s="9">
        <v>1</v>
      </c>
      <c r="U325" s="11">
        <v>5</v>
      </c>
      <c r="V325" s="9">
        <v>3</v>
      </c>
      <c r="W325" s="11">
        <v>0</v>
      </c>
      <c r="X325" s="9">
        <v>31.4</v>
      </c>
      <c r="Y325" s="9">
        <v>29.1</v>
      </c>
      <c r="Z325" s="9">
        <v>24.1</v>
      </c>
      <c r="AA325" s="12">
        <v>9.8512731481481489E-3</v>
      </c>
      <c r="AB325" s="12">
        <v>1.0032755000000001E-2</v>
      </c>
      <c r="AC325" s="12">
        <v>1.0031481E-2</v>
      </c>
      <c r="AD325" s="12">
        <v>1.0040393999999999E-2</v>
      </c>
      <c r="AE325" s="12">
        <v>1.0046296296296296E-2</v>
      </c>
      <c r="AF325" s="12">
        <v>1.0064815E-2</v>
      </c>
      <c r="AG325" s="12">
        <v>1.0139468E-2</v>
      </c>
      <c r="AH325" s="12">
        <v>1.0190625E-2</v>
      </c>
      <c r="AI325" s="12">
        <v>1.0238079000000001E-2</v>
      </c>
      <c r="AJ325" s="12">
        <v>1.0243055555555556E-2</v>
      </c>
      <c r="AK325" s="12">
        <v>1.0245139E-2</v>
      </c>
      <c r="AL325" s="12">
        <v>1.0256596999999999E-2</v>
      </c>
    </row>
    <row r="326" spans="1:38" x14ac:dyDescent="0.75">
      <c r="A326" s="9" t="s">
        <v>177</v>
      </c>
      <c r="B326" s="9" t="s">
        <v>262</v>
      </c>
      <c r="C326" s="9" t="s">
        <v>161</v>
      </c>
      <c r="D326" s="9" t="s">
        <v>31</v>
      </c>
      <c r="E326" s="9" t="s">
        <v>32</v>
      </c>
      <c r="F326" s="9">
        <v>5</v>
      </c>
      <c r="G326" s="9">
        <v>7</v>
      </c>
      <c r="H326" s="9">
        <v>2019</v>
      </c>
      <c r="I326" s="13">
        <v>0.87152777777777779</v>
      </c>
      <c r="J326" s="9">
        <v>46.521826900000001</v>
      </c>
      <c r="K326" s="9">
        <v>6.6327024999999997</v>
      </c>
      <c r="L326" s="9">
        <v>6711099999</v>
      </c>
      <c r="M326" s="9" t="s">
        <v>208</v>
      </c>
      <c r="N326" s="10">
        <v>2.66</v>
      </c>
      <c r="O326" s="10">
        <v>24.1</v>
      </c>
      <c r="P326" s="10">
        <v>12.3</v>
      </c>
      <c r="Q326" s="10">
        <v>2.1</v>
      </c>
      <c r="R326" s="10">
        <v>0.86851309078591099</v>
      </c>
      <c r="S326" s="10">
        <v>47.71</v>
      </c>
      <c r="T326" s="9">
        <v>2</v>
      </c>
      <c r="U326" s="11">
        <v>5</v>
      </c>
      <c r="V326" s="9">
        <v>2</v>
      </c>
      <c r="W326" s="11">
        <v>162.12672205897874</v>
      </c>
      <c r="X326" s="9">
        <v>23.8</v>
      </c>
      <c r="Y326" s="9">
        <v>23.2</v>
      </c>
      <c r="Z326" s="9">
        <v>19.8</v>
      </c>
      <c r="AA326" s="12">
        <v>8.7656250000000008E-3</v>
      </c>
      <c r="AB326" s="12">
        <v>8.8751160000000006E-3</v>
      </c>
      <c r="AC326" s="12">
        <v>9.0342589999999993E-3</v>
      </c>
      <c r="AD326" s="12">
        <v>9.0508099999999994E-3</v>
      </c>
      <c r="AE326" s="12">
        <v>9.0635420000000008E-3</v>
      </c>
      <c r="AF326" s="12">
        <v>9.0693289999999992E-3</v>
      </c>
      <c r="AG326" s="12">
        <v>9.0798609999999998E-3</v>
      </c>
      <c r="AH326" s="12">
        <v>9.0937499999999994E-3</v>
      </c>
      <c r="AI326" s="12">
        <v>9.0983799999999997E-3</v>
      </c>
      <c r="AJ326" s="12">
        <v>9.1128470000000003E-3</v>
      </c>
      <c r="AK326" s="12">
        <v>9.1214120000000006E-3</v>
      </c>
      <c r="AL326" s="12">
        <v>9.1387729999999993E-3</v>
      </c>
    </row>
    <row r="327" spans="1:38" x14ac:dyDescent="0.75">
      <c r="A327" s="9" t="s">
        <v>177</v>
      </c>
      <c r="B327" s="9" t="s">
        <v>262</v>
      </c>
      <c r="C327" s="9" t="s">
        <v>162</v>
      </c>
      <c r="D327" s="9" t="s">
        <v>33</v>
      </c>
      <c r="E327" s="9" t="s">
        <v>23</v>
      </c>
      <c r="F327" s="9">
        <v>21</v>
      </c>
      <c r="G327" s="9">
        <v>7</v>
      </c>
      <c r="H327" s="9">
        <v>2019</v>
      </c>
      <c r="I327" s="13">
        <v>0.62222222222222223</v>
      </c>
      <c r="J327" s="9">
        <v>51.507321900000001</v>
      </c>
      <c r="K327" s="9">
        <v>-0.12764739999999999</v>
      </c>
      <c r="L327" s="9">
        <v>3770099999</v>
      </c>
      <c r="M327" s="9" t="s">
        <v>193</v>
      </c>
      <c r="N327" s="10">
        <v>1.1100000000000001</v>
      </c>
      <c r="O327" s="10">
        <v>23</v>
      </c>
      <c r="P327" s="10">
        <v>13</v>
      </c>
      <c r="Q327" s="10">
        <v>5.2777862222256005</v>
      </c>
      <c r="R327" s="10">
        <v>2.1827744877964061</v>
      </c>
      <c r="S327" s="10">
        <v>53.360672413471711</v>
      </c>
      <c r="T327" s="9">
        <v>2</v>
      </c>
      <c r="U327" s="11">
        <v>4</v>
      </c>
      <c r="V327" s="9">
        <v>1</v>
      </c>
      <c r="W327" s="11">
        <v>231.93602665281691</v>
      </c>
      <c r="X327" s="9">
        <v>22.7</v>
      </c>
      <c r="Y327" s="9">
        <v>22.9</v>
      </c>
      <c r="Z327" s="9">
        <v>19.5</v>
      </c>
      <c r="AA327" s="12">
        <v>9.8512731481481489E-3</v>
      </c>
      <c r="AB327" s="12">
        <v>9.8679398148148155E-3</v>
      </c>
      <c r="AC327" s="12">
        <v>9.9578700000000006E-3</v>
      </c>
      <c r="AD327" s="12">
        <v>9.9615740000000008E-3</v>
      </c>
      <c r="AE327" s="12">
        <v>9.9782410000000005E-3</v>
      </c>
      <c r="AF327" s="12">
        <v>1.0089005E-2</v>
      </c>
      <c r="AG327" s="12">
        <v>1.0140046E-2</v>
      </c>
      <c r="AH327" s="12">
        <v>1.0188078999999999E-2</v>
      </c>
      <c r="AI327" s="12">
        <v>1.0256019E-2</v>
      </c>
      <c r="AJ327" s="12">
        <v>1.0285763999999999E-2</v>
      </c>
      <c r="AK327" s="12">
        <v>1.0291898000000001E-2</v>
      </c>
      <c r="AL327" s="12">
        <v>1.0317824E-2</v>
      </c>
    </row>
    <row r="328" spans="1:38" x14ac:dyDescent="0.75">
      <c r="A328" s="9" t="s">
        <v>177</v>
      </c>
      <c r="B328" s="9" t="s">
        <v>262</v>
      </c>
      <c r="C328" s="9" t="s">
        <v>161</v>
      </c>
      <c r="D328" s="9" t="s">
        <v>40</v>
      </c>
      <c r="E328" s="9" t="s">
        <v>41</v>
      </c>
      <c r="F328" s="9">
        <v>6</v>
      </c>
      <c r="G328" s="9">
        <v>6</v>
      </c>
      <c r="H328" s="9">
        <v>2019</v>
      </c>
      <c r="I328" s="13">
        <v>0.86458333333333337</v>
      </c>
      <c r="J328" s="9">
        <v>41.893320299999999</v>
      </c>
      <c r="K328" s="9">
        <v>12.482932099999999</v>
      </c>
      <c r="L328" s="9">
        <v>16235099999</v>
      </c>
      <c r="M328" s="9" t="s">
        <v>212</v>
      </c>
      <c r="N328" s="10">
        <v>6.65</v>
      </c>
      <c r="O328" s="10">
        <v>23</v>
      </c>
      <c r="P328" s="10">
        <v>18</v>
      </c>
      <c r="Q328" s="10">
        <v>3.1</v>
      </c>
      <c r="R328" s="10">
        <v>1.2820907530649162</v>
      </c>
      <c r="S328" s="10">
        <v>73.5</v>
      </c>
      <c r="T328" s="9">
        <v>6</v>
      </c>
      <c r="U328" s="11">
        <v>175</v>
      </c>
      <c r="V328" s="9">
        <v>2</v>
      </c>
      <c r="W328" s="11">
        <v>55.197195497674372</v>
      </c>
      <c r="X328" s="9">
        <v>23.3</v>
      </c>
      <c r="Y328" s="9">
        <v>25.1</v>
      </c>
      <c r="Z328" s="9">
        <v>20.7</v>
      </c>
      <c r="AA328" s="12">
        <v>8.7656250000000008E-3</v>
      </c>
      <c r="AB328" s="12">
        <v>8.8751160000000006E-3</v>
      </c>
      <c r="AC328" s="12">
        <v>8.9465280000000005E-3</v>
      </c>
      <c r="AD328" s="12">
        <v>8.9472219999999995E-3</v>
      </c>
      <c r="AE328" s="12">
        <v>8.9689809999999991E-3</v>
      </c>
      <c r="AF328" s="12">
        <v>8.9844910000000007E-3</v>
      </c>
      <c r="AG328" s="12">
        <v>8.9870369999999998E-3</v>
      </c>
      <c r="AH328" s="12">
        <v>9.0064810000000002E-3</v>
      </c>
      <c r="AI328" s="12">
        <v>9.0646990000000007E-3</v>
      </c>
      <c r="AJ328" s="12">
        <v>9.1357639999999993E-3</v>
      </c>
      <c r="AK328" s="12">
        <v>9.1379630000000007E-3</v>
      </c>
      <c r="AL328" s="12">
        <v>9.1407410000000008E-3</v>
      </c>
    </row>
    <row r="329" spans="1:38" x14ac:dyDescent="0.75">
      <c r="A329" s="9" t="s">
        <v>177</v>
      </c>
      <c r="B329" s="9" t="s">
        <v>262</v>
      </c>
      <c r="C329" s="9" t="s">
        <v>161</v>
      </c>
      <c r="D329" s="9" t="s">
        <v>42</v>
      </c>
      <c r="E329" s="9" t="s">
        <v>43</v>
      </c>
      <c r="F329" s="9">
        <v>18</v>
      </c>
      <c r="G329" s="9">
        <v>5</v>
      </c>
      <c r="H329" s="9">
        <v>2019</v>
      </c>
      <c r="I329" s="13">
        <v>0.80069444444444438</v>
      </c>
      <c r="J329" s="9">
        <v>31.225298500000001</v>
      </c>
      <c r="K329" s="9">
        <v>121.48904899999999</v>
      </c>
      <c r="L329" s="9">
        <v>58367099999</v>
      </c>
      <c r="M329" s="9" t="s">
        <v>215</v>
      </c>
      <c r="N329" s="10">
        <v>14.83</v>
      </c>
      <c r="O329" s="10">
        <v>19</v>
      </c>
      <c r="P329" s="10">
        <v>16</v>
      </c>
      <c r="Q329" s="10">
        <v>0</v>
      </c>
      <c r="R329" s="10">
        <v>0</v>
      </c>
      <c r="S329" s="10">
        <v>82.77</v>
      </c>
      <c r="T329" s="9">
        <v>7</v>
      </c>
      <c r="U329" s="11">
        <v>13</v>
      </c>
      <c r="V329" s="9">
        <v>8</v>
      </c>
      <c r="W329" s="11">
        <v>0</v>
      </c>
      <c r="X329" s="9">
        <v>19.100000000000001</v>
      </c>
      <c r="Y329" s="9">
        <v>21.9</v>
      </c>
      <c r="Z329" s="9">
        <v>16.8</v>
      </c>
      <c r="AA329" s="12">
        <v>8.7656250000000008E-3</v>
      </c>
      <c r="AB329" s="12">
        <v>8.8751160000000006E-3</v>
      </c>
      <c r="AC329" s="12">
        <v>9.0759259999999998E-3</v>
      </c>
      <c r="AD329" s="12">
        <v>9.0822920000000005E-3</v>
      </c>
      <c r="AE329" s="12">
        <v>9.0836809999999997E-3</v>
      </c>
      <c r="AF329" s="12">
        <v>9.0861109999999991E-3</v>
      </c>
      <c r="AG329" s="12">
        <v>9.0965279999999996E-3</v>
      </c>
      <c r="AH329" s="12">
        <v>9.0990740000000004E-3</v>
      </c>
      <c r="AI329" s="12">
        <v>9.1050929999999999E-3</v>
      </c>
      <c r="AJ329" s="12">
        <v>9.131597E-3</v>
      </c>
      <c r="AK329" s="12">
        <v>9.1748839999999995E-3</v>
      </c>
      <c r="AL329" s="12">
        <v>9.1810190000000003E-3</v>
      </c>
    </row>
    <row r="330" spans="1:38" x14ac:dyDescent="0.75">
      <c r="A330" s="9" t="s">
        <v>177</v>
      </c>
      <c r="B330" s="9" t="s">
        <v>262</v>
      </c>
      <c r="C330" s="9" t="s">
        <v>161</v>
      </c>
      <c r="D330" s="9" t="s">
        <v>47</v>
      </c>
      <c r="E330" s="9" t="s">
        <v>32</v>
      </c>
      <c r="F330" s="9">
        <v>29</v>
      </c>
      <c r="G330" s="9">
        <v>8</v>
      </c>
      <c r="H330" s="9">
        <v>2019</v>
      </c>
      <c r="I330" s="13">
        <v>0.88958333333333339</v>
      </c>
      <c r="J330" s="9">
        <v>47.374448899999997</v>
      </c>
      <c r="K330" s="9">
        <v>8.5410421999999997</v>
      </c>
      <c r="L330" s="9">
        <v>6660099999</v>
      </c>
      <c r="M330" s="9" t="s">
        <v>211</v>
      </c>
      <c r="N330" s="10">
        <v>2.17</v>
      </c>
      <c r="O330" s="10">
        <v>19.5</v>
      </c>
      <c r="P330" s="10">
        <v>15.8</v>
      </c>
      <c r="Q330" s="10">
        <v>0.5</v>
      </c>
      <c r="R330" s="10">
        <v>0.20678883113950261</v>
      </c>
      <c r="S330" s="10">
        <v>79.22</v>
      </c>
      <c r="T330" s="9">
        <v>7</v>
      </c>
      <c r="U330" s="11">
        <v>21</v>
      </c>
      <c r="V330" s="9">
        <v>2</v>
      </c>
      <c r="W330" s="11">
        <v>0</v>
      </c>
      <c r="X330" s="9">
        <v>19.600000000000001</v>
      </c>
      <c r="Y330" s="9">
        <v>22.1</v>
      </c>
      <c r="Z330" s="9">
        <v>17.2</v>
      </c>
      <c r="AA330" s="12">
        <v>8.7656250000000008E-3</v>
      </c>
      <c r="AB330" s="12">
        <v>8.8751160000000006E-3</v>
      </c>
      <c r="AC330" s="12">
        <v>8.9978009999999997E-3</v>
      </c>
      <c r="AD330" s="12">
        <v>9.006366E-3</v>
      </c>
      <c r="AE330" s="12">
        <v>9.0167819999999992E-3</v>
      </c>
      <c r="AF330" s="12">
        <v>9.0172450000000001E-3</v>
      </c>
      <c r="AG330" s="12">
        <v>9.0238430000000001E-3</v>
      </c>
      <c r="AH330" s="12">
        <v>9.0437499999999997E-3</v>
      </c>
      <c r="AI330" s="12">
        <v>9.1005789999999993E-3</v>
      </c>
      <c r="AJ330" s="12">
        <v>9.1918980000000004E-3</v>
      </c>
      <c r="AK330" s="12">
        <v>9.2392359999999996E-3</v>
      </c>
      <c r="AL330" s="12">
        <v>9.2723379999999998E-3</v>
      </c>
    </row>
    <row r="331" spans="1:38" x14ac:dyDescent="0.75">
      <c r="A331" s="9" t="s">
        <v>158</v>
      </c>
      <c r="B331" s="9" t="s">
        <v>117</v>
      </c>
      <c r="C331" s="9" t="s">
        <v>161</v>
      </c>
      <c r="D331" s="9" t="s">
        <v>74</v>
      </c>
      <c r="E331" s="9" t="s">
        <v>75</v>
      </c>
      <c r="F331" s="9">
        <v>1</v>
      </c>
      <c r="G331" s="9">
        <v>10</v>
      </c>
      <c r="H331" s="9">
        <v>2000</v>
      </c>
      <c r="I331" s="13">
        <v>0.66666666666666663</v>
      </c>
      <c r="J331" s="9">
        <v>-33.854815000000002</v>
      </c>
      <c r="K331" s="9">
        <v>151.216453</v>
      </c>
      <c r="L331" s="9">
        <v>94768099999</v>
      </c>
      <c r="M331" s="9" t="s">
        <v>190</v>
      </c>
      <c r="N331" s="10">
        <v>1.61</v>
      </c>
      <c r="O331" s="10">
        <v>20</v>
      </c>
      <c r="P331" s="10">
        <v>-2</v>
      </c>
      <c r="Q331" s="10">
        <v>10.833350666673603</v>
      </c>
      <c r="R331" s="10">
        <v>4.4804318433715711</v>
      </c>
      <c r="S331" s="10">
        <v>22.608134425521833</v>
      </c>
      <c r="T331" s="9">
        <v>0</v>
      </c>
      <c r="U331" s="11">
        <v>0</v>
      </c>
      <c r="V331" s="9">
        <v>10</v>
      </c>
      <c r="W331" s="11">
        <v>0</v>
      </c>
      <c r="X331" s="9">
        <v>18.600000000000001</v>
      </c>
      <c r="Y331" s="9">
        <v>17.399999999999999</v>
      </c>
      <c r="Z331" s="9">
        <v>12.4</v>
      </c>
      <c r="AA331" s="12">
        <v>8.729166666666667E-2</v>
      </c>
      <c r="AB331" s="12">
        <v>8.9826388888888886E-2</v>
      </c>
      <c r="AC331" s="12">
        <v>9.0405093000000006E-2</v>
      </c>
      <c r="AD331" s="12">
        <v>9.0636573999999998E-2</v>
      </c>
      <c r="AE331" s="12">
        <v>9.1087962999999994E-2</v>
      </c>
      <c r="AF331" s="12">
        <v>9.1168980999999996E-2</v>
      </c>
      <c r="AG331" s="12">
        <v>9.1828703999999997E-2</v>
      </c>
      <c r="AH331" s="12">
        <v>9.2430555999999997E-2</v>
      </c>
      <c r="AI331" s="12">
        <v>9.2928240999999995E-2</v>
      </c>
      <c r="AJ331" s="12">
        <v>9.3101851999999999E-2</v>
      </c>
      <c r="AK331" s="12">
        <v>9.3275463000000003E-2</v>
      </c>
      <c r="AL331" s="12">
        <v>9.3634258999999997E-2</v>
      </c>
    </row>
    <row r="332" spans="1:38" x14ac:dyDescent="0.75">
      <c r="A332" s="9" t="s">
        <v>158</v>
      </c>
      <c r="B332" s="9" t="s">
        <v>117</v>
      </c>
      <c r="C332" s="9" t="s">
        <v>162</v>
      </c>
      <c r="D332" s="9" t="s">
        <v>74</v>
      </c>
      <c r="E332" s="9" t="s">
        <v>75</v>
      </c>
      <c r="F332" s="9">
        <v>24</v>
      </c>
      <c r="G332" s="9">
        <v>9</v>
      </c>
      <c r="H332" s="9">
        <v>2000</v>
      </c>
      <c r="I332" s="13">
        <v>0.375</v>
      </c>
      <c r="J332" s="9">
        <v>-33.854815000000002</v>
      </c>
      <c r="K332" s="9">
        <v>151.216453</v>
      </c>
      <c r="L332" s="9">
        <v>94768099999</v>
      </c>
      <c r="M332" s="9" t="s">
        <v>190</v>
      </c>
      <c r="N332" s="10">
        <v>1.61</v>
      </c>
      <c r="O332" s="10">
        <v>19</v>
      </c>
      <c r="P332" s="10">
        <v>14</v>
      </c>
      <c r="Q332" s="10">
        <v>1.9444475555568004</v>
      </c>
      <c r="R332" s="10">
        <v>0.80418007445130768</v>
      </c>
      <c r="S332" s="10">
        <v>72.783961675316093</v>
      </c>
      <c r="T332" s="9">
        <v>6</v>
      </c>
      <c r="U332" s="11">
        <v>120</v>
      </c>
      <c r="V332" s="9">
        <v>10</v>
      </c>
      <c r="W332" s="11">
        <v>253.87088934793167</v>
      </c>
      <c r="X332" s="9">
        <v>18.899999999999999</v>
      </c>
      <c r="Y332" s="9">
        <v>21</v>
      </c>
      <c r="Z332" s="9">
        <v>18.399999999999999</v>
      </c>
      <c r="AA332" s="12">
        <v>9.7719907407407394E-2</v>
      </c>
      <c r="AB332" s="12">
        <v>0.10060185185185185</v>
      </c>
      <c r="AC332" s="12">
        <v>9.9467593000000007E-2</v>
      </c>
      <c r="AD332" s="12">
        <v>9.9560184999999995E-2</v>
      </c>
      <c r="AE332" s="12">
        <v>0.100520833</v>
      </c>
      <c r="AF332" s="12">
        <v>0.101585648</v>
      </c>
      <c r="AG332" s="12">
        <v>0.101770833</v>
      </c>
      <c r="AH332" s="12">
        <v>0.102013889</v>
      </c>
      <c r="AI332" s="12">
        <v>0.102118056</v>
      </c>
      <c r="AJ332" s="12">
        <v>0.102164352</v>
      </c>
      <c r="AK332" s="12">
        <v>0.10252314799999999</v>
      </c>
      <c r="AL332" s="12">
        <v>0.102719907</v>
      </c>
    </row>
    <row r="333" spans="1:38" x14ac:dyDescent="0.75">
      <c r="A333" s="9" t="s">
        <v>175</v>
      </c>
      <c r="B333" s="9" t="s">
        <v>117</v>
      </c>
      <c r="C333" s="9" t="s">
        <v>161</v>
      </c>
      <c r="D333" s="9" t="s">
        <v>54</v>
      </c>
      <c r="E333" s="9" t="s">
        <v>55</v>
      </c>
      <c r="F333" s="9">
        <v>3</v>
      </c>
      <c r="G333" s="9">
        <v>8</v>
      </c>
      <c r="H333" s="9">
        <v>2001</v>
      </c>
      <c r="I333" s="13">
        <v>0.78125</v>
      </c>
      <c r="J333" s="9">
        <v>53.535411000000003</v>
      </c>
      <c r="K333" s="9">
        <v>-113.50799000000001</v>
      </c>
      <c r="L333" s="9">
        <v>71157099999</v>
      </c>
      <c r="M333" s="9" t="s">
        <v>195</v>
      </c>
      <c r="N333" s="10">
        <v>3.52</v>
      </c>
      <c r="O333" s="10">
        <v>27</v>
      </c>
      <c r="P333" s="10">
        <v>17</v>
      </c>
      <c r="Q333" s="10">
        <v>3.0555604444464008</v>
      </c>
      <c r="R333" s="10">
        <v>1.2637115455663406</v>
      </c>
      <c r="S333" s="10">
        <v>54.395448242047117</v>
      </c>
      <c r="T333" s="9">
        <v>2</v>
      </c>
      <c r="U333" s="11"/>
      <c r="V333" s="9">
        <v>-6</v>
      </c>
      <c r="W333" s="11">
        <v>53.882188501133804</v>
      </c>
      <c r="X333" s="9">
        <v>27.7</v>
      </c>
      <c r="Y333" s="9">
        <v>26.9</v>
      </c>
      <c r="Z333" s="9">
        <v>22.4</v>
      </c>
      <c r="AA333" s="12">
        <v>8.729166666666667E-2</v>
      </c>
      <c r="AB333" s="12">
        <v>9.0312500000000004E-2</v>
      </c>
      <c r="AC333" s="12">
        <v>9.2152778000000005E-2</v>
      </c>
      <c r="AD333" s="12">
        <v>9.2164352000000005E-2</v>
      </c>
      <c r="AE333" s="12">
        <v>9.2569444000000001E-2</v>
      </c>
      <c r="AF333" s="12">
        <v>9.3032406999999998E-2</v>
      </c>
      <c r="AG333" s="12">
        <v>9.3136574E-2</v>
      </c>
      <c r="AH333" s="12">
        <v>9.4224536999999997E-2</v>
      </c>
      <c r="AI333" s="12">
        <v>9.5046296000000002E-2</v>
      </c>
      <c r="AJ333" s="12">
        <v>9.5196759000000006E-2</v>
      </c>
      <c r="AK333" s="12">
        <v>9.5416666999999997E-2</v>
      </c>
      <c r="AL333" s="12">
        <v>9.5543981E-2</v>
      </c>
    </row>
    <row r="334" spans="1:38" x14ac:dyDescent="0.75">
      <c r="A334" s="9" t="s">
        <v>175</v>
      </c>
      <c r="B334" s="9" t="s">
        <v>117</v>
      </c>
      <c r="C334" s="9" t="s">
        <v>162</v>
      </c>
      <c r="D334" s="9" t="s">
        <v>54</v>
      </c>
      <c r="E334" s="9" t="s">
        <v>55</v>
      </c>
      <c r="F334" s="9">
        <v>12</v>
      </c>
      <c r="G334" s="9">
        <v>8</v>
      </c>
      <c r="H334" s="9">
        <v>2001</v>
      </c>
      <c r="I334" s="13">
        <v>0.33333333333333331</v>
      </c>
      <c r="J334" s="9">
        <v>53.535411000000003</v>
      </c>
      <c r="K334" s="9">
        <v>-113.50799000000001</v>
      </c>
      <c r="L334" s="9">
        <v>71157099999</v>
      </c>
      <c r="M334" s="9" t="s">
        <v>195</v>
      </c>
      <c r="N334" s="10">
        <v>3.52</v>
      </c>
      <c r="O334" s="10">
        <v>13</v>
      </c>
      <c r="P334" s="10">
        <v>12</v>
      </c>
      <c r="Q334" s="10">
        <v>3.0555604444464008</v>
      </c>
      <c r="R334" s="10">
        <v>1.2637115455663406</v>
      </c>
      <c r="S334" s="10">
        <v>93.652734175982019</v>
      </c>
      <c r="T334" s="9">
        <v>9</v>
      </c>
      <c r="U334" s="11"/>
      <c r="V334" s="9">
        <v>-6</v>
      </c>
      <c r="W334" s="11">
        <v>0</v>
      </c>
      <c r="X334" s="9">
        <v>12.8</v>
      </c>
      <c r="Y334" s="9">
        <v>16.8</v>
      </c>
      <c r="Z334" s="9">
        <v>12.2</v>
      </c>
      <c r="AA334" s="12">
        <v>9.7719907407407394E-2</v>
      </c>
      <c r="AB334" s="12">
        <v>0.10089120370370371</v>
      </c>
      <c r="AC334" s="12">
        <v>0.101400463</v>
      </c>
      <c r="AD334" s="12">
        <v>0.101458333</v>
      </c>
      <c r="AE334" s="12">
        <v>0.101597222</v>
      </c>
      <c r="AF334" s="12">
        <v>0.101770833</v>
      </c>
      <c r="AG334" s="12">
        <v>0.102974537</v>
      </c>
      <c r="AH334" s="12">
        <v>0.103194444</v>
      </c>
      <c r="AI334" s="12">
        <v>0.103240741</v>
      </c>
      <c r="AJ334" s="12">
        <v>0.103402778</v>
      </c>
      <c r="AK334" s="12">
        <v>0.104131944</v>
      </c>
      <c r="AL334" s="12">
        <v>0.104606481</v>
      </c>
    </row>
    <row r="335" spans="1:38" x14ac:dyDescent="0.75">
      <c r="A335" s="9" t="s">
        <v>172</v>
      </c>
      <c r="B335" s="9" t="s">
        <v>117</v>
      </c>
      <c r="C335" s="9" t="s">
        <v>161</v>
      </c>
      <c r="D335" s="9" t="s">
        <v>168</v>
      </c>
      <c r="E335" s="9" t="s">
        <v>169</v>
      </c>
      <c r="F335" s="9">
        <v>28</v>
      </c>
      <c r="G335" s="9">
        <v>7</v>
      </c>
      <c r="H335" s="9">
        <v>2002</v>
      </c>
      <c r="I335" s="13">
        <v>0.35416666666666669</v>
      </c>
      <c r="J335" s="9">
        <v>53.479489200000003</v>
      </c>
      <c r="K335" s="9">
        <v>-2.2451148000000001</v>
      </c>
      <c r="L335" s="9">
        <v>3334099999</v>
      </c>
      <c r="M335" s="9" t="s">
        <v>182</v>
      </c>
      <c r="N335" s="10">
        <v>14.11</v>
      </c>
      <c r="O335" s="10">
        <v>18</v>
      </c>
      <c r="P335" s="10">
        <v>13</v>
      </c>
      <c r="Q335" s="10">
        <v>4.0999999999999996</v>
      </c>
      <c r="R335" s="10">
        <v>1.6956684153439212</v>
      </c>
      <c r="S335" s="10">
        <v>72.599999999999994</v>
      </c>
      <c r="T335" s="9">
        <v>5</v>
      </c>
      <c r="U335" s="11">
        <v>10</v>
      </c>
      <c r="V335" s="9">
        <v>1</v>
      </c>
      <c r="W335" s="11">
        <v>685.1454116200224</v>
      </c>
      <c r="X335" s="9">
        <v>17.8</v>
      </c>
      <c r="Y335" s="9">
        <v>20</v>
      </c>
      <c r="Z335" s="9">
        <v>19.3</v>
      </c>
      <c r="AA335" s="12">
        <v>8.7245370370370376E-2</v>
      </c>
      <c r="AB335" s="13">
        <v>8.9722222222222217E-2</v>
      </c>
      <c r="AC335" s="13">
        <v>9.1643518518518527E-2</v>
      </c>
      <c r="AD335" s="13">
        <v>9.2175925925925925E-2</v>
      </c>
      <c r="AE335" s="13">
        <v>9.2627314814814801E-2</v>
      </c>
      <c r="AF335" s="13">
        <v>9.2673611111111109E-2</v>
      </c>
      <c r="AG335" s="13">
        <v>9.2824074074074073E-2</v>
      </c>
      <c r="AH335" s="14">
        <v>9.3287037037037043E-2</v>
      </c>
      <c r="AI335" s="14">
        <v>9.4953703703703707E-2</v>
      </c>
      <c r="AJ335" s="14">
        <v>9.6018518518518517E-2</v>
      </c>
      <c r="AK335" s="14">
        <v>9.6053240740740731E-2</v>
      </c>
      <c r="AL335" s="13">
        <v>9.6886574074074083E-2</v>
      </c>
    </row>
    <row r="336" spans="1:38" x14ac:dyDescent="0.75">
      <c r="A336" s="9" t="s">
        <v>172</v>
      </c>
      <c r="B336" s="9" t="s">
        <v>117</v>
      </c>
      <c r="C336" s="9" t="s">
        <v>162</v>
      </c>
      <c r="D336" s="9" t="s">
        <v>168</v>
      </c>
      <c r="E336" s="9" t="s">
        <v>169</v>
      </c>
      <c r="F336" s="9">
        <v>28</v>
      </c>
      <c r="G336" s="9">
        <v>7</v>
      </c>
      <c r="H336" s="9">
        <v>2002</v>
      </c>
      <c r="I336" s="13">
        <v>0.35416666666666669</v>
      </c>
      <c r="J336" s="9">
        <v>53.479489200000003</v>
      </c>
      <c r="K336" s="9">
        <v>-2.2451148000000001</v>
      </c>
      <c r="L336" s="9">
        <v>3334099999</v>
      </c>
      <c r="M336" s="9" t="s">
        <v>182</v>
      </c>
      <c r="N336" s="10">
        <v>14.11</v>
      </c>
      <c r="O336" s="10">
        <v>18</v>
      </c>
      <c r="P336" s="10">
        <v>13</v>
      </c>
      <c r="Q336" s="10">
        <v>4.0999999999999996</v>
      </c>
      <c r="R336" s="10">
        <v>1.6956684153439212</v>
      </c>
      <c r="S336" s="10">
        <v>72.599999999999994</v>
      </c>
      <c r="T336" s="9">
        <v>5</v>
      </c>
      <c r="U336" s="11">
        <v>10</v>
      </c>
      <c r="V336" s="9">
        <v>1</v>
      </c>
      <c r="W336" s="11">
        <v>685.1454116200224</v>
      </c>
      <c r="X336" s="9">
        <v>17.8</v>
      </c>
      <c r="Y336" s="9">
        <v>20</v>
      </c>
      <c r="Z336" s="9">
        <v>19.3</v>
      </c>
      <c r="AA336" s="12">
        <v>9.6377314814814818E-2</v>
      </c>
      <c r="AB336" s="13">
        <v>0.10101851851851851</v>
      </c>
      <c r="AC336" s="14">
        <v>0.10422453703703705</v>
      </c>
      <c r="AD336" s="13">
        <v>0.10754629629629631</v>
      </c>
      <c r="AE336" s="13">
        <v>0.10876157407407407</v>
      </c>
      <c r="AF336" s="13">
        <v>0.11090277777777778</v>
      </c>
      <c r="AG336" s="13">
        <v>0.11144675925925925</v>
      </c>
      <c r="AH336" s="14">
        <v>0.11211805555555555</v>
      </c>
      <c r="AI336" s="13">
        <v>0.11513888888888889</v>
      </c>
      <c r="AJ336" s="13">
        <v>0.1152199074074074</v>
      </c>
      <c r="AK336" s="13">
        <v>0.11622685185185185</v>
      </c>
      <c r="AL336" s="13">
        <v>0.11758101851851853</v>
      </c>
    </row>
    <row r="337" spans="1:38" x14ac:dyDescent="0.75">
      <c r="A337" s="9" t="s">
        <v>175</v>
      </c>
      <c r="B337" s="9" t="s">
        <v>117</v>
      </c>
      <c r="C337" s="9" t="s">
        <v>161</v>
      </c>
      <c r="D337" s="9" t="s">
        <v>36</v>
      </c>
      <c r="E337" s="9" t="s">
        <v>37</v>
      </c>
      <c r="F337" s="9">
        <v>30</v>
      </c>
      <c r="G337" s="9">
        <v>8</v>
      </c>
      <c r="H337" s="9">
        <v>2003</v>
      </c>
      <c r="I337" s="13">
        <v>0.59722222222222221</v>
      </c>
      <c r="J337" s="9">
        <v>48.856696900000003</v>
      </c>
      <c r="K337" s="9">
        <v>2.3514615999999999</v>
      </c>
      <c r="L337" s="9">
        <v>7156099999</v>
      </c>
      <c r="M337" s="9" t="s">
        <v>196</v>
      </c>
      <c r="N337" s="10">
        <v>4.6399999999999997</v>
      </c>
      <c r="O337" s="10">
        <v>18.100000000000001</v>
      </c>
      <c r="P337" s="10">
        <v>11</v>
      </c>
      <c r="Q337" s="10">
        <v>2.1</v>
      </c>
      <c r="R337" s="10">
        <v>0.86851309078591099</v>
      </c>
      <c r="S337" s="10">
        <v>63.25</v>
      </c>
      <c r="T337" s="9">
        <v>4</v>
      </c>
      <c r="U337" s="11">
        <v>20</v>
      </c>
      <c r="V337" s="9">
        <v>2</v>
      </c>
      <c r="W337" s="11">
        <v>703.1792542924112</v>
      </c>
      <c r="X337" s="9">
        <v>17.600000000000001</v>
      </c>
      <c r="Y337" s="9">
        <v>19.399999999999999</v>
      </c>
      <c r="Z337" s="9">
        <v>19.899999999999999</v>
      </c>
      <c r="AA337" s="12">
        <v>8.7245370370370376E-2</v>
      </c>
      <c r="AB337" s="12">
        <v>9.0312500000000004E-2</v>
      </c>
      <c r="AC337" s="12">
        <v>8.9247684999999993E-2</v>
      </c>
      <c r="AD337" s="12">
        <v>8.9328703999999995E-2</v>
      </c>
      <c r="AE337" s="12">
        <v>8.9745370000000005E-2</v>
      </c>
      <c r="AF337" s="12">
        <v>8.9872684999999994E-2</v>
      </c>
      <c r="AG337" s="12">
        <v>8.9884258999999994E-2</v>
      </c>
      <c r="AH337" s="12">
        <v>8.9918980999999995E-2</v>
      </c>
      <c r="AI337" s="12">
        <v>9.0474536999999994E-2</v>
      </c>
      <c r="AJ337" s="12">
        <v>9.0682869999999999E-2</v>
      </c>
      <c r="AK337" s="12">
        <v>9.0706018999999999E-2</v>
      </c>
      <c r="AL337" s="12">
        <v>9.0717592999999999E-2</v>
      </c>
    </row>
    <row r="338" spans="1:38" x14ac:dyDescent="0.75">
      <c r="A338" s="9" t="s">
        <v>175</v>
      </c>
      <c r="B338" s="9" t="s">
        <v>117</v>
      </c>
      <c r="C338" s="9" t="s">
        <v>162</v>
      </c>
      <c r="D338" s="9" t="s">
        <v>36</v>
      </c>
      <c r="E338" s="9" t="s">
        <v>37</v>
      </c>
      <c r="F338" s="9">
        <v>31</v>
      </c>
      <c r="G338" s="9">
        <v>8</v>
      </c>
      <c r="H338" s="9">
        <v>2003</v>
      </c>
      <c r="I338" s="13">
        <v>0.59722222222222221</v>
      </c>
      <c r="J338" s="9">
        <v>48.856696900000003</v>
      </c>
      <c r="K338" s="9">
        <v>2.3514615999999999</v>
      </c>
      <c r="L338" s="9">
        <v>7156099999</v>
      </c>
      <c r="M338" s="9" t="s">
        <v>196</v>
      </c>
      <c r="N338" s="10">
        <v>4.6399999999999997</v>
      </c>
      <c r="O338" s="10">
        <v>18.3</v>
      </c>
      <c r="P338" s="10">
        <v>6.8</v>
      </c>
      <c r="Q338" s="10">
        <v>2.1</v>
      </c>
      <c r="R338" s="10">
        <v>0.86851309078591099</v>
      </c>
      <c r="S338" s="10">
        <v>47.04</v>
      </c>
      <c r="T338" s="9">
        <v>2</v>
      </c>
      <c r="U338" s="11">
        <v>20</v>
      </c>
      <c r="V338" s="9">
        <v>2</v>
      </c>
      <c r="W338" s="11">
        <v>747.95204860399474</v>
      </c>
      <c r="X338" s="9">
        <v>17.399999999999999</v>
      </c>
      <c r="Y338" s="9">
        <v>18.2</v>
      </c>
      <c r="Z338" s="9">
        <v>19</v>
      </c>
      <c r="AA338" s="12">
        <v>9.5347222222222208E-2</v>
      </c>
      <c r="AB338" s="12">
        <v>0.10089120370370371</v>
      </c>
      <c r="AC338" s="12">
        <v>9.9942130000000004E-2</v>
      </c>
      <c r="AD338" s="12">
        <v>0.100162037</v>
      </c>
      <c r="AE338" s="12">
        <v>0.100798611</v>
      </c>
      <c r="AF338" s="12">
        <v>0.100983796</v>
      </c>
      <c r="AG338" s="12">
        <v>0.101053241</v>
      </c>
      <c r="AH338" s="12">
        <v>0.101724537</v>
      </c>
      <c r="AI338" s="12">
        <v>0.101770833</v>
      </c>
      <c r="AJ338" s="12">
        <v>0.10195601899999999</v>
      </c>
      <c r="AK338" s="12">
        <v>0.102002315</v>
      </c>
      <c r="AL338" s="12">
        <v>0.10238425900000001</v>
      </c>
    </row>
    <row r="339" spans="1:38" x14ac:dyDescent="0.75">
      <c r="A339" s="9" t="s">
        <v>158</v>
      </c>
      <c r="B339" s="9" t="s">
        <v>117</v>
      </c>
      <c r="C339" s="9" t="s">
        <v>161</v>
      </c>
      <c r="D339" s="9" t="s">
        <v>78</v>
      </c>
      <c r="E339" s="9" t="s">
        <v>52</v>
      </c>
      <c r="F339" s="9">
        <v>29</v>
      </c>
      <c r="G339" s="9">
        <v>8</v>
      </c>
      <c r="H339" s="9">
        <v>2004</v>
      </c>
      <c r="I339" s="13">
        <v>0.75</v>
      </c>
      <c r="J339" s="9">
        <v>37.983941199999997</v>
      </c>
      <c r="K339" s="9">
        <v>23.728305200000001</v>
      </c>
      <c r="L339" s="9">
        <v>16716099999</v>
      </c>
      <c r="M339" s="9" t="s">
        <v>191</v>
      </c>
      <c r="N339" s="10">
        <v>11.32</v>
      </c>
      <c r="O339" s="10">
        <v>25.2</v>
      </c>
      <c r="P339" s="10">
        <v>16.5</v>
      </c>
      <c r="Q339" s="10">
        <v>3.1</v>
      </c>
      <c r="R339" s="10">
        <v>1.2820907530649162</v>
      </c>
      <c r="S339" s="10">
        <v>58.6</v>
      </c>
      <c r="T339" s="9">
        <v>3</v>
      </c>
      <c r="U339" s="11">
        <v>0</v>
      </c>
      <c r="V339" s="9">
        <v>3</v>
      </c>
      <c r="W339" s="11">
        <v>318.47295777965394</v>
      </c>
      <c r="X339" s="9">
        <v>25.3</v>
      </c>
      <c r="Y339" s="9">
        <v>25.6</v>
      </c>
      <c r="Z339" s="9">
        <v>22.8</v>
      </c>
      <c r="AA339" s="12">
        <v>8.6747685185185178E-2</v>
      </c>
      <c r="AB339" s="12">
        <v>8.9826388888888886E-2</v>
      </c>
      <c r="AC339" s="12">
        <v>9.0914352000000004E-2</v>
      </c>
      <c r="AD339" s="12">
        <v>9.1307869999999999E-2</v>
      </c>
      <c r="AE339" s="12">
        <v>9.1793980999999997E-2</v>
      </c>
      <c r="AF339" s="12">
        <v>9.1967593E-2</v>
      </c>
      <c r="AG339" s="12">
        <v>9.2488425999999999E-2</v>
      </c>
      <c r="AH339" s="12">
        <v>9.2638889000000002E-2</v>
      </c>
      <c r="AI339" s="12">
        <v>9.2708333000000004E-2</v>
      </c>
      <c r="AJ339" s="12">
        <v>9.3252315000000002E-2</v>
      </c>
      <c r="AK339" s="12">
        <v>9.3275463000000003E-2</v>
      </c>
      <c r="AL339" s="12">
        <v>9.3634258999999997E-2</v>
      </c>
    </row>
    <row r="340" spans="1:38" x14ac:dyDescent="0.75">
      <c r="A340" s="9" t="s">
        <v>158</v>
      </c>
      <c r="B340" s="9" t="s">
        <v>117</v>
      </c>
      <c r="C340" s="9" t="s">
        <v>162</v>
      </c>
      <c r="D340" s="9" t="s">
        <v>78</v>
      </c>
      <c r="E340" s="9" t="s">
        <v>52</v>
      </c>
      <c r="F340" s="9">
        <v>22</v>
      </c>
      <c r="G340" s="9">
        <v>8</v>
      </c>
      <c r="H340" s="9">
        <v>2004</v>
      </c>
      <c r="I340" s="13">
        <v>0.75</v>
      </c>
      <c r="J340" s="9">
        <v>37.983941199999997</v>
      </c>
      <c r="K340" s="9">
        <v>23.728305200000001</v>
      </c>
      <c r="L340" s="9">
        <v>16716099999</v>
      </c>
      <c r="M340" s="9" t="s">
        <v>191</v>
      </c>
      <c r="N340" s="10">
        <v>11.32</v>
      </c>
      <c r="O340" s="10">
        <v>29</v>
      </c>
      <c r="P340" s="10">
        <v>23.8</v>
      </c>
      <c r="Q340" s="10">
        <v>0</v>
      </c>
      <c r="R340" s="10">
        <v>0</v>
      </c>
      <c r="S340" s="10">
        <v>73.63</v>
      </c>
      <c r="T340" s="9">
        <v>6</v>
      </c>
      <c r="U340" s="11">
        <v>0</v>
      </c>
      <c r="V340" s="9">
        <v>3</v>
      </c>
      <c r="W340" s="11">
        <v>258.5013382817267</v>
      </c>
      <c r="X340" s="9">
        <v>33.4</v>
      </c>
      <c r="Y340" s="9">
        <v>32</v>
      </c>
      <c r="Z340" s="9">
        <v>29.8</v>
      </c>
      <c r="AA340" s="12">
        <v>9.5347222222222208E-2</v>
      </c>
      <c r="AB340" s="12">
        <v>9.9467592592592594E-2</v>
      </c>
      <c r="AC340" s="12">
        <v>0.10162037</v>
      </c>
      <c r="AD340" s="12">
        <v>0.101759259</v>
      </c>
      <c r="AE340" s="12">
        <v>0.102314815</v>
      </c>
      <c r="AF340" s="12">
        <v>0.102951389</v>
      </c>
      <c r="AG340" s="12">
        <v>0.103287037</v>
      </c>
      <c r="AH340" s="12">
        <v>0.105034722</v>
      </c>
      <c r="AI340" s="12">
        <v>0.105358796</v>
      </c>
      <c r="AJ340" s="12">
        <v>0.10550925899999999</v>
      </c>
      <c r="AK340" s="12">
        <v>0.105601852</v>
      </c>
      <c r="AL340" s="12">
        <v>0.10613425899999999</v>
      </c>
    </row>
    <row r="341" spans="1:38" x14ac:dyDescent="0.75">
      <c r="A341" s="9" t="s">
        <v>175</v>
      </c>
      <c r="B341" s="9" t="s">
        <v>117</v>
      </c>
      <c r="C341" s="9" t="s">
        <v>161</v>
      </c>
      <c r="D341" s="9" t="s">
        <v>56</v>
      </c>
      <c r="E341" s="9" t="s">
        <v>57</v>
      </c>
      <c r="F341" s="9">
        <v>13</v>
      </c>
      <c r="G341" s="9">
        <v>8</v>
      </c>
      <c r="H341" s="9">
        <v>2005</v>
      </c>
      <c r="I341" s="13">
        <v>0.59722222222222221</v>
      </c>
      <c r="J341" s="9">
        <v>60.167409800000001</v>
      </c>
      <c r="K341" s="9">
        <v>24.942576899999999</v>
      </c>
      <c r="L341" s="9">
        <v>2988099999</v>
      </c>
      <c r="M341" s="9" t="s">
        <v>197</v>
      </c>
      <c r="N341" s="10">
        <v>10.16</v>
      </c>
      <c r="O341" s="10">
        <v>18.5</v>
      </c>
      <c r="P341" s="10">
        <v>16</v>
      </c>
      <c r="Q341" s="10">
        <v>7</v>
      </c>
      <c r="R341" s="10">
        <v>2.8950436359530367</v>
      </c>
      <c r="S341" s="10">
        <v>85.39</v>
      </c>
      <c r="T341" s="9">
        <v>8</v>
      </c>
      <c r="U341" s="11">
        <v>40</v>
      </c>
      <c r="V341" s="9">
        <v>3</v>
      </c>
      <c r="W341" s="11">
        <v>166.45086196847538</v>
      </c>
      <c r="X341" s="9">
        <v>18.600000000000001</v>
      </c>
      <c r="Y341" s="9">
        <v>21.6</v>
      </c>
      <c r="Z341" s="9">
        <v>17.899999999999999</v>
      </c>
      <c r="AA341" s="12">
        <v>8.6747685185185178E-2</v>
      </c>
      <c r="AB341" s="12">
        <v>8.9247684999999993E-2</v>
      </c>
      <c r="AC341" s="12">
        <v>9.0393519000000006E-2</v>
      </c>
      <c r="AD341" s="12">
        <v>9.0520832999999995E-2</v>
      </c>
      <c r="AE341" s="12">
        <v>9.1157406999999996E-2</v>
      </c>
      <c r="AF341" s="12">
        <v>9.1585648000000006E-2</v>
      </c>
      <c r="AG341" s="12">
        <v>9.1759258999999996E-2</v>
      </c>
      <c r="AH341" s="12">
        <v>9.1805555999999996E-2</v>
      </c>
      <c r="AI341" s="12">
        <v>9.2118056000000004E-2</v>
      </c>
      <c r="AJ341" s="12">
        <v>9.2256943999999994E-2</v>
      </c>
      <c r="AK341" s="12">
        <v>9.2673611000000003E-2</v>
      </c>
      <c r="AL341" s="12">
        <v>9.2824074000000006E-2</v>
      </c>
    </row>
    <row r="342" spans="1:38" x14ac:dyDescent="0.75">
      <c r="A342" s="9" t="s">
        <v>175</v>
      </c>
      <c r="B342" s="9" t="s">
        <v>117</v>
      </c>
      <c r="C342" s="9" t="s">
        <v>162</v>
      </c>
      <c r="D342" s="9" t="s">
        <v>56</v>
      </c>
      <c r="E342" s="9" t="s">
        <v>57</v>
      </c>
      <c r="F342" s="9">
        <v>14</v>
      </c>
      <c r="G342" s="9">
        <v>8</v>
      </c>
      <c r="H342" s="9">
        <v>2005</v>
      </c>
      <c r="I342" s="13">
        <v>0.59722222222222221</v>
      </c>
      <c r="J342" s="9">
        <v>60.167409800000001</v>
      </c>
      <c r="K342" s="9">
        <v>24.942576899999999</v>
      </c>
      <c r="L342" s="9">
        <v>2988099999</v>
      </c>
      <c r="M342" s="9" t="s">
        <v>197</v>
      </c>
      <c r="N342" s="10">
        <v>10.16</v>
      </c>
      <c r="O342" s="10">
        <v>17.399999999999999</v>
      </c>
      <c r="P342" s="10">
        <v>15</v>
      </c>
      <c r="Q342" s="10">
        <v>5</v>
      </c>
      <c r="R342" s="10">
        <v>2.0678883113950262</v>
      </c>
      <c r="S342" s="10">
        <v>85.83</v>
      </c>
      <c r="T342" s="9">
        <v>8</v>
      </c>
      <c r="U342" s="11">
        <v>40</v>
      </c>
      <c r="V342" s="9">
        <v>3</v>
      </c>
      <c r="W342" s="11">
        <v>165.43610501069796</v>
      </c>
      <c r="X342" s="9">
        <v>17.399999999999999</v>
      </c>
      <c r="Y342" s="9">
        <v>20.5</v>
      </c>
      <c r="Z342" s="9">
        <v>16.899999999999999</v>
      </c>
      <c r="AA342" s="12">
        <v>9.5625000000000002E-2</v>
      </c>
      <c r="AB342" s="12">
        <v>9.9942130000000004E-2</v>
      </c>
      <c r="AC342" s="12">
        <v>9.7881943999999999E-2</v>
      </c>
      <c r="AD342" s="12">
        <v>9.8622685000000002E-2</v>
      </c>
      <c r="AE342" s="12">
        <v>9.9525462999999995E-2</v>
      </c>
      <c r="AF342" s="12">
        <v>9.9652777999999997E-2</v>
      </c>
      <c r="AG342" s="12">
        <v>0.10013888899999999</v>
      </c>
      <c r="AH342" s="12">
        <v>0.100231481</v>
      </c>
      <c r="AI342" s="12">
        <v>0.10025463</v>
      </c>
      <c r="AJ342" s="12">
        <v>0.10122685200000001</v>
      </c>
      <c r="AK342" s="12">
        <v>0.101550926</v>
      </c>
      <c r="AL342" s="12">
        <v>0.101724537</v>
      </c>
    </row>
    <row r="343" spans="1:38" x14ac:dyDescent="0.75">
      <c r="A343" s="9" t="s">
        <v>172</v>
      </c>
      <c r="B343" s="9" t="s">
        <v>117</v>
      </c>
      <c r="C343" s="9" t="s">
        <v>161</v>
      </c>
      <c r="D343" s="9" t="s">
        <v>159</v>
      </c>
      <c r="E343" s="9" t="s">
        <v>170</v>
      </c>
      <c r="F343" s="9">
        <v>19</v>
      </c>
      <c r="G343" s="9">
        <v>3</v>
      </c>
      <c r="H343" s="9">
        <v>2006</v>
      </c>
      <c r="I343" s="13">
        <v>0.35416666666666669</v>
      </c>
      <c r="J343" s="9">
        <v>-37.814216999999999</v>
      </c>
      <c r="K343" s="9">
        <v>144.96315999999999</v>
      </c>
      <c r="L343" s="9">
        <v>94868099999</v>
      </c>
      <c r="M343" s="9" t="s">
        <v>183</v>
      </c>
      <c r="N343" s="10">
        <v>0.41</v>
      </c>
      <c r="O343" s="10">
        <v>20.3</v>
      </c>
      <c r="P343" s="10">
        <v>11</v>
      </c>
      <c r="Q343" s="10">
        <v>0.5</v>
      </c>
      <c r="R343" s="15">
        <v>0.20678883113950261</v>
      </c>
      <c r="S343" s="10">
        <v>55.16</v>
      </c>
      <c r="T343" s="9">
        <v>3</v>
      </c>
      <c r="U343" s="11">
        <v>90</v>
      </c>
      <c r="V343" s="9">
        <v>10</v>
      </c>
      <c r="W343" s="11">
        <v>560.00238445316768</v>
      </c>
      <c r="X343" s="16">
        <v>19.8</v>
      </c>
      <c r="Y343" s="16">
        <v>20.6</v>
      </c>
      <c r="Z343" s="16">
        <v>23.1</v>
      </c>
      <c r="AA343" s="12">
        <v>8.6747685185185178E-2</v>
      </c>
      <c r="AB343" s="13">
        <v>8.9722222222222217E-2</v>
      </c>
      <c r="AC343" s="13">
        <v>9.1307870370370373E-2</v>
      </c>
      <c r="AD343" s="13">
        <v>9.1701388888888888E-2</v>
      </c>
      <c r="AE343" s="13">
        <v>9.3634259259259264E-2</v>
      </c>
      <c r="AF343" s="13">
        <v>9.481481481481481E-2</v>
      </c>
      <c r="AG343" s="13">
        <v>9.52662037037037E-2</v>
      </c>
      <c r="AH343" s="14">
        <v>9.5497685185185185E-2</v>
      </c>
      <c r="AI343" s="13">
        <v>9.6701388888888892E-2</v>
      </c>
      <c r="AJ343" s="13">
        <v>9.6979166666666672E-2</v>
      </c>
      <c r="AK343" s="13">
        <v>9.6990740740740752E-2</v>
      </c>
      <c r="AL343" s="13">
        <v>9.7199074074074077E-2</v>
      </c>
    </row>
    <row r="344" spans="1:38" x14ac:dyDescent="0.75">
      <c r="A344" s="9" t="s">
        <v>172</v>
      </c>
      <c r="B344" s="9" t="s">
        <v>117</v>
      </c>
      <c r="C344" s="9" t="s">
        <v>162</v>
      </c>
      <c r="D344" s="9" t="s">
        <v>159</v>
      </c>
      <c r="E344" s="9" t="s">
        <v>170</v>
      </c>
      <c r="F344" s="9">
        <v>19</v>
      </c>
      <c r="G344" s="9">
        <v>3</v>
      </c>
      <c r="H344" s="9">
        <v>2006</v>
      </c>
      <c r="I344" s="13">
        <v>0.35416666666666669</v>
      </c>
      <c r="J344" s="9">
        <v>-37.814216999999999</v>
      </c>
      <c r="K344" s="9">
        <v>144.96315999999999</v>
      </c>
      <c r="L344" s="9">
        <v>94868099999</v>
      </c>
      <c r="M344" s="9" t="s">
        <v>183</v>
      </c>
      <c r="N344" s="10">
        <v>0.41</v>
      </c>
      <c r="O344" s="10">
        <v>20.3</v>
      </c>
      <c r="P344" s="10">
        <v>11</v>
      </c>
      <c r="Q344" s="10">
        <v>0.5</v>
      </c>
      <c r="R344" s="10">
        <v>0.20678883113950261</v>
      </c>
      <c r="S344" s="10">
        <v>55.16</v>
      </c>
      <c r="T344" s="9">
        <v>3</v>
      </c>
      <c r="U344" s="11">
        <v>90</v>
      </c>
      <c r="V344" s="9">
        <v>10</v>
      </c>
      <c r="W344" s="11">
        <v>560.00238445316768</v>
      </c>
      <c r="X344" s="9">
        <v>19.8</v>
      </c>
      <c r="Y344" s="9">
        <v>20.6</v>
      </c>
      <c r="Z344" s="9">
        <v>23.1</v>
      </c>
      <c r="AA344" s="12">
        <v>9.5625000000000002E-2</v>
      </c>
      <c r="AB344" s="13">
        <v>0.10101851851851851</v>
      </c>
      <c r="AC344" s="13">
        <v>0.10479166666666667</v>
      </c>
      <c r="AD344" s="13">
        <v>0.10481481481481481</v>
      </c>
      <c r="AE344" s="13">
        <v>0.10577546296296296</v>
      </c>
      <c r="AF344" s="13">
        <v>0.10640046296296296</v>
      </c>
      <c r="AG344" s="13">
        <v>0.10864583333333333</v>
      </c>
      <c r="AH344" s="13">
        <v>0.10883101851851852</v>
      </c>
      <c r="AI344" s="13">
        <v>0.11006944444444444</v>
      </c>
      <c r="AJ344" s="13">
        <v>0.11056712962962963</v>
      </c>
      <c r="AK344" s="13">
        <v>0.11086805555555555</v>
      </c>
      <c r="AL344" s="13">
        <v>0.11104166666666666</v>
      </c>
    </row>
    <row r="345" spans="1:38" x14ac:dyDescent="0.75">
      <c r="A345" s="9" t="s">
        <v>175</v>
      </c>
      <c r="B345" s="9" t="s">
        <v>117</v>
      </c>
      <c r="C345" s="9" t="s">
        <v>161</v>
      </c>
      <c r="D345" s="9" t="s">
        <v>58</v>
      </c>
      <c r="E345" s="9" t="s">
        <v>49</v>
      </c>
      <c r="F345" s="9">
        <v>25</v>
      </c>
      <c r="G345" s="9">
        <v>8</v>
      </c>
      <c r="H345" s="9">
        <v>2007</v>
      </c>
      <c r="I345" s="13">
        <v>0.29166666666666669</v>
      </c>
      <c r="J345" s="9">
        <v>34.619881300000003</v>
      </c>
      <c r="K345" s="9">
        <v>135.49035699999999</v>
      </c>
      <c r="L345" s="9">
        <v>47772099999</v>
      </c>
      <c r="M345" s="9" t="s">
        <v>198</v>
      </c>
      <c r="N345" s="10">
        <v>7.45</v>
      </c>
      <c r="O345" s="10">
        <v>33.1</v>
      </c>
      <c r="P345" s="10">
        <v>20.6</v>
      </c>
      <c r="Q345" s="10">
        <v>3.6</v>
      </c>
      <c r="R345" s="10">
        <v>1.4888795842044189</v>
      </c>
      <c r="S345" s="10">
        <v>48.02</v>
      </c>
      <c r="T345" s="9">
        <v>2</v>
      </c>
      <c r="U345" s="11">
        <v>0</v>
      </c>
      <c r="V345" s="9">
        <v>9</v>
      </c>
      <c r="W345" s="11">
        <v>889.93251959322265</v>
      </c>
      <c r="X345" s="9">
        <v>35.9</v>
      </c>
      <c r="Y345" s="9">
        <v>32.299999999999997</v>
      </c>
      <c r="Z345" s="9">
        <v>31.2</v>
      </c>
      <c r="AA345" s="12">
        <v>8.6747685185185178E-2</v>
      </c>
      <c r="AB345" s="12">
        <v>8.9247684999999993E-2</v>
      </c>
      <c r="AC345" s="12">
        <v>9.4432870000000002E-2</v>
      </c>
      <c r="AD345" s="12">
        <v>9.5347221999999995E-2</v>
      </c>
      <c r="AE345" s="12">
        <v>9.5428240999999997E-2</v>
      </c>
      <c r="AF345" s="12">
        <v>9.5613426000000001E-2</v>
      </c>
      <c r="AG345" s="12">
        <v>9.5625000000000002E-2</v>
      </c>
      <c r="AH345" s="12">
        <v>9.5902777999999994E-2</v>
      </c>
      <c r="AI345" s="12">
        <v>9.6238426000000002E-2</v>
      </c>
      <c r="AJ345" s="12">
        <v>9.6770833000000001E-2</v>
      </c>
      <c r="AK345" s="12">
        <v>9.6944444000000005E-2</v>
      </c>
      <c r="AL345" s="12">
        <v>9.7511574000000004E-2</v>
      </c>
    </row>
    <row r="346" spans="1:38" x14ac:dyDescent="0.75">
      <c r="A346" s="9" t="s">
        <v>175</v>
      </c>
      <c r="B346" s="9" t="s">
        <v>117</v>
      </c>
      <c r="C346" s="9" t="s">
        <v>162</v>
      </c>
      <c r="D346" s="9" t="s">
        <v>58</v>
      </c>
      <c r="E346" s="9" t="s">
        <v>49</v>
      </c>
      <c r="F346" s="9">
        <v>2</v>
      </c>
      <c r="G346" s="9">
        <v>9</v>
      </c>
      <c r="H346" s="9">
        <v>2007</v>
      </c>
      <c r="I346" s="13">
        <v>0.29166666666666669</v>
      </c>
      <c r="J346" s="9">
        <v>34.619881300000003</v>
      </c>
      <c r="K346" s="9">
        <v>135.49035699999999</v>
      </c>
      <c r="L346" s="9">
        <v>47772099999</v>
      </c>
      <c r="M346" s="9" t="s">
        <v>198</v>
      </c>
      <c r="N346" s="10">
        <v>7.45</v>
      </c>
      <c r="O346" s="10">
        <v>32.299999999999997</v>
      </c>
      <c r="P346" s="10">
        <v>22.4</v>
      </c>
      <c r="Q346" s="10">
        <v>2.1</v>
      </c>
      <c r="R346" s="10">
        <v>0.86851309078591099</v>
      </c>
      <c r="S346" s="10">
        <v>56.06</v>
      </c>
      <c r="T346" s="9">
        <v>3</v>
      </c>
      <c r="U346" s="11">
        <v>0</v>
      </c>
      <c r="V346" s="9">
        <v>9</v>
      </c>
      <c r="W346" s="11">
        <v>850.98863220643409</v>
      </c>
      <c r="X346" s="9">
        <v>36.6</v>
      </c>
      <c r="Y346" s="9">
        <v>32.9</v>
      </c>
      <c r="Z346" s="9">
        <v>32.4</v>
      </c>
      <c r="AA346" s="12">
        <v>9.5625000000000002E-2</v>
      </c>
      <c r="AB346" s="12">
        <v>9.7881943999999999E-2</v>
      </c>
      <c r="AC346" s="12">
        <v>0.104594907</v>
      </c>
      <c r="AD346" s="12">
        <v>0.1046875</v>
      </c>
      <c r="AE346" s="12">
        <v>0.10480324100000001</v>
      </c>
      <c r="AF346" s="12">
        <v>0.105104167</v>
      </c>
      <c r="AG346" s="12">
        <v>0.105162037</v>
      </c>
      <c r="AH346" s="12">
        <v>0.105324074</v>
      </c>
      <c r="AI346" s="12">
        <v>0.105590278</v>
      </c>
      <c r="AJ346" s="12">
        <v>0.105810185</v>
      </c>
      <c r="AK346" s="12">
        <v>0.10619213</v>
      </c>
      <c r="AL346" s="12">
        <v>0.10672453699999999</v>
      </c>
    </row>
    <row r="347" spans="1:38" x14ac:dyDescent="0.75">
      <c r="A347" s="9" t="s">
        <v>158</v>
      </c>
      <c r="B347" s="9" t="s">
        <v>117</v>
      </c>
      <c r="C347" s="9" t="s">
        <v>161</v>
      </c>
      <c r="D347" s="9" t="s">
        <v>79</v>
      </c>
      <c r="E347" s="9" t="s">
        <v>43</v>
      </c>
      <c r="F347" s="9">
        <v>24</v>
      </c>
      <c r="G347" s="9">
        <v>8</v>
      </c>
      <c r="H347" s="9">
        <v>2008</v>
      </c>
      <c r="I347" s="13">
        <v>0.3125</v>
      </c>
      <c r="J347" s="9">
        <v>39.906216999999998</v>
      </c>
      <c r="K347" s="9">
        <v>116.39127499999999</v>
      </c>
      <c r="L347" s="9">
        <v>54511099999</v>
      </c>
      <c r="M347" s="9" t="s">
        <v>192</v>
      </c>
      <c r="N347" s="10">
        <v>25.38</v>
      </c>
      <c r="O347" s="10">
        <v>31</v>
      </c>
      <c r="P347" s="10">
        <v>17</v>
      </c>
      <c r="Q347" s="10">
        <v>5</v>
      </c>
      <c r="R347" s="10">
        <v>2.0678883113950262</v>
      </c>
      <c r="S347" s="10">
        <v>43.18</v>
      </c>
      <c r="T347" s="9">
        <v>1</v>
      </c>
      <c r="U347" s="11">
        <v>0</v>
      </c>
      <c r="V347" s="9">
        <v>8</v>
      </c>
      <c r="W347" s="11">
        <v>878.35660639045261</v>
      </c>
      <c r="X347" s="9">
        <v>31.4</v>
      </c>
      <c r="Y347" s="9">
        <v>29.1</v>
      </c>
      <c r="Z347" s="9">
        <v>28.1</v>
      </c>
      <c r="AA347" s="12">
        <v>8.6412037037037037E-2</v>
      </c>
      <c r="AB347" s="12">
        <v>8.9826388888888886E-2</v>
      </c>
      <c r="AC347" s="12">
        <v>8.7870370000000003E-2</v>
      </c>
      <c r="AD347" s="12">
        <v>8.8379630000000001E-2</v>
      </c>
      <c r="AE347" s="12">
        <v>9.0277778000000003E-2</v>
      </c>
      <c r="AF347" s="12">
        <v>9.0520832999999995E-2</v>
      </c>
      <c r="AG347" s="12">
        <v>9.0555555999999995E-2</v>
      </c>
      <c r="AH347" s="12">
        <v>9.0682869999999999E-2</v>
      </c>
      <c r="AI347" s="12">
        <v>9.0879630000000003E-2</v>
      </c>
      <c r="AJ347" s="12">
        <v>9.1099536999999994E-2</v>
      </c>
      <c r="AK347" s="12">
        <v>9.1655093000000007E-2</v>
      </c>
      <c r="AL347" s="12">
        <v>9.2048611000000002E-2</v>
      </c>
    </row>
    <row r="348" spans="1:38" x14ac:dyDescent="0.75">
      <c r="A348" s="9" t="s">
        <v>158</v>
      </c>
      <c r="B348" s="9" t="s">
        <v>117</v>
      </c>
      <c r="C348" s="9" t="s">
        <v>162</v>
      </c>
      <c r="D348" s="9" t="s">
        <v>79</v>
      </c>
      <c r="E348" s="9" t="s">
        <v>43</v>
      </c>
      <c r="F348" s="9">
        <v>17</v>
      </c>
      <c r="G348" s="9">
        <v>8</v>
      </c>
      <c r="H348" s="9">
        <v>2008</v>
      </c>
      <c r="I348" s="13">
        <v>0.3125</v>
      </c>
      <c r="J348" s="9">
        <v>39.906216999999998</v>
      </c>
      <c r="K348" s="9">
        <v>116.39127499999999</v>
      </c>
      <c r="L348" s="9">
        <v>54511099999</v>
      </c>
      <c r="M348" s="9" t="s">
        <v>192</v>
      </c>
      <c r="N348" s="10">
        <v>25.38</v>
      </c>
      <c r="O348" s="10">
        <v>22</v>
      </c>
      <c r="P348" s="10">
        <v>19</v>
      </c>
      <c r="Q348" s="10">
        <v>1</v>
      </c>
      <c r="R348" s="10">
        <v>0.41357766227900522</v>
      </c>
      <c r="S348" s="10">
        <v>83.13</v>
      </c>
      <c r="T348" s="9">
        <v>7</v>
      </c>
      <c r="U348" s="11">
        <v>0</v>
      </c>
      <c r="V348" s="9">
        <v>8</v>
      </c>
      <c r="W348" s="11">
        <v>469.51471013361953</v>
      </c>
      <c r="X348" s="9">
        <v>22.4</v>
      </c>
      <c r="Y348" s="9">
        <v>25.1</v>
      </c>
      <c r="Z348" s="9">
        <v>24.6</v>
      </c>
      <c r="AA348" s="12">
        <v>9.5625000000000002E-2</v>
      </c>
      <c r="AB348" s="12">
        <v>9.9467592592592594E-2</v>
      </c>
      <c r="AC348" s="12">
        <v>0.10189814799999999</v>
      </c>
      <c r="AD348" s="12">
        <v>0.102152778</v>
      </c>
      <c r="AE348" s="12">
        <v>0.102164352</v>
      </c>
      <c r="AF348" s="12">
        <v>0.102268519</v>
      </c>
      <c r="AG348" s="12">
        <v>0.102349537</v>
      </c>
      <c r="AH348" s="12">
        <v>0.10241898100000001</v>
      </c>
      <c r="AI348" s="12">
        <v>0.10244213000000001</v>
      </c>
      <c r="AJ348" s="12">
        <v>0.102673611</v>
      </c>
      <c r="AK348" s="12">
        <v>0.10311342599999999</v>
      </c>
      <c r="AL348" s="12">
        <v>0.103796296</v>
      </c>
    </row>
    <row r="349" spans="1:38" x14ac:dyDescent="0.75">
      <c r="A349" s="9" t="s">
        <v>175</v>
      </c>
      <c r="B349" s="9" t="s">
        <v>117</v>
      </c>
      <c r="C349" s="9" t="s">
        <v>161</v>
      </c>
      <c r="D349" s="9" t="s">
        <v>59</v>
      </c>
      <c r="E349" s="9" t="s">
        <v>51</v>
      </c>
      <c r="F349" s="9">
        <v>22</v>
      </c>
      <c r="G349" s="9">
        <v>8</v>
      </c>
      <c r="H349" s="9">
        <v>2009</v>
      </c>
      <c r="I349" s="13">
        <v>0.48958333333333331</v>
      </c>
      <c r="J349" s="9">
        <v>52.517036500000003</v>
      </c>
      <c r="K349" s="9">
        <v>13.3888599</v>
      </c>
      <c r="L349" s="9">
        <v>10384099999</v>
      </c>
      <c r="M349" s="9" t="s">
        <v>199</v>
      </c>
      <c r="N349" s="10">
        <v>5</v>
      </c>
      <c r="O349" s="10">
        <v>20</v>
      </c>
      <c r="P349" s="10">
        <v>12</v>
      </c>
      <c r="Q349" s="10">
        <v>2.5000020000000003</v>
      </c>
      <c r="R349" s="10">
        <v>1.0339449828528378</v>
      </c>
      <c r="S349" s="10">
        <v>60.027808729137263</v>
      </c>
      <c r="T349" s="9">
        <v>0</v>
      </c>
      <c r="U349" s="11"/>
      <c r="V349" s="9">
        <v>2</v>
      </c>
      <c r="W349" s="11">
        <v>621.41954201913211</v>
      </c>
      <c r="X349" s="9">
        <v>19.600000000000001</v>
      </c>
      <c r="Y349" s="9">
        <v>20.8</v>
      </c>
      <c r="Z349" s="9">
        <v>20.5</v>
      </c>
      <c r="AA349" s="12">
        <v>8.6099537037037044E-2</v>
      </c>
      <c r="AB349" s="12">
        <v>8.9247684999999993E-2</v>
      </c>
      <c r="AC349" s="12">
        <v>8.8124999999999995E-2</v>
      </c>
      <c r="AD349" s="12">
        <v>8.8749999999999996E-2</v>
      </c>
      <c r="AE349" s="12">
        <v>8.9293980999999994E-2</v>
      </c>
      <c r="AF349" s="12">
        <v>8.9374999999999996E-2</v>
      </c>
      <c r="AG349" s="12">
        <v>9.0810185000000002E-2</v>
      </c>
      <c r="AH349" s="12">
        <v>9.1724536999999995E-2</v>
      </c>
      <c r="AI349" s="12">
        <v>9.1805555999999996E-2</v>
      </c>
      <c r="AJ349" s="12">
        <v>9.3101851999999999E-2</v>
      </c>
      <c r="AK349" s="12">
        <v>9.3113425999999999E-2</v>
      </c>
      <c r="AL349" s="12">
        <v>9.3124999999999999E-2</v>
      </c>
    </row>
    <row r="350" spans="1:38" x14ac:dyDescent="0.75">
      <c r="A350" s="9" t="s">
        <v>175</v>
      </c>
      <c r="B350" s="9" t="s">
        <v>117</v>
      </c>
      <c r="C350" s="9" t="s">
        <v>162</v>
      </c>
      <c r="D350" s="9" t="s">
        <v>59</v>
      </c>
      <c r="E350" s="9" t="s">
        <v>51</v>
      </c>
      <c r="F350" s="9">
        <v>23</v>
      </c>
      <c r="G350" s="9">
        <v>8</v>
      </c>
      <c r="H350" s="9">
        <v>2009</v>
      </c>
      <c r="I350" s="13">
        <v>0.46875</v>
      </c>
      <c r="J350" s="9">
        <v>52.517036500000003</v>
      </c>
      <c r="K350" s="9">
        <v>13.3888599</v>
      </c>
      <c r="L350" s="9">
        <v>10384099999</v>
      </c>
      <c r="M350" s="9" t="s">
        <v>199</v>
      </c>
      <c r="N350" s="10">
        <v>5</v>
      </c>
      <c r="O350" s="10">
        <v>22</v>
      </c>
      <c r="P350" s="10">
        <v>7</v>
      </c>
      <c r="Q350" s="10">
        <v>1.9444475555568004</v>
      </c>
      <c r="R350" s="10">
        <v>0.80418007445130768</v>
      </c>
      <c r="S350" s="10">
        <v>37.94766342303145</v>
      </c>
      <c r="T350" s="9">
        <v>0</v>
      </c>
      <c r="U350" s="11"/>
      <c r="V350" s="9">
        <v>2</v>
      </c>
      <c r="W350" s="11">
        <v>562.01953288425398</v>
      </c>
      <c r="X350" s="9">
        <v>21.2</v>
      </c>
      <c r="Y350" s="9">
        <v>20.399999999999999</v>
      </c>
      <c r="Z350" s="9">
        <v>20</v>
      </c>
      <c r="AA350" s="12">
        <v>9.5625000000000002E-2</v>
      </c>
      <c r="AB350" s="12">
        <v>9.7881943999999999E-2</v>
      </c>
      <c r="AC350" s="12">
        <v>0.100868056</v>
      </c>
      <c r="AD350" s="12">
        <v>0.100983796</v>
      </c>
      <c r="AE350" s="12">
        <v>0.101064815</v>
      </c>
      <c r="AF350" s="12">
        <v>0.101145833</v>
      </c>
      <c r="AG350" s="12">
        <v>0.101481481</v>
      </c>
      <c r="AH350" s="12">
        <v>0.101967593</v>
      </c>
      <c r="AI350" s="12">
        <v>0.102048611</v>
      </c>
      <c r="AJ350" s="12">
        <v>0.10253472199999999</v>
      </c>
      <c r="AK350" s="12">
        <v>0.102638889</v>
      </c>
      <c r="AL350" s="12">
        <v>0.102696759</v>
      </c>
    </row>
    <row r="351" spans="1:38" x14ac:dyDescent="0.75">
      <c r="A351" s="9" t="s">
        <v>165</v>
      </c>
      <c r="B351" s="9" t="s">
        <v>117</v>
      </c>
      <c r="C351" s="9" t="s">
        <v>161</v>
      </c>
      <c r="D351" s="9" t="s">
        <v>92</v>
      </c>
      <c r="E351" s="9" t="s">
        <v>93</v>
      </c>
      <c r="F351" s="9">
        <v>17</v>
      </c>
      <c r="G351" s="9">
        <v>10</v>
      </c>
      <c r="H351" s="9">
        <v>2010</v>
      </c>
      <c r="I351" s="13">
        <v>0.39583333333333331</v>
      </c>
      <c r="J351" s="9">
        <v>52.3745403</v>
      </c>
      <c r="K351" s="9">
        <v>4.8979755000000003</v>
      </c>
      <c r="L351" s="9">
        <v>6240099999</v>
      </c>
      <c r="M351" s="9" t="s">
        <v>218</v>
      </c>
      <c r="N351" s="10">
        <v>11.69</v>
      </c>
      <c r="O351" s="10">
        <v>8</v>
      </c>
      <c r="P351" s="10">
        <v>4</v>
      </c>
      <c r="Q351" s="10">
        <v>3.6</v>
      </c>
      <c r="R351" s="10">
        <v>1.4888795842044189</v>
      </c>
      <c r="S351" s="10">
        <v>75.84</v>
      </c>
      <c r="T351" s="9">
        <v>6</v>
      </c>
      <c r="U351" s="11">
        <v>5</v>
      </c>
      <c r="V351" s="9">
        <v>2</v>
      </c>
      <c r="W351" s="11">
        <v>0.13850682608894338</v>
      </c>
      <c r="X351" s="9">
        <v>6.8</v>
      </c>
      <c r="Y351" s="9">
        <v>11.7</v>
      </c>
      <c r="Z351" s="9">
        <v>6.1</v>
      </c>
      <c r="AA351" s="12">
        <v>8.6099537037037044E-2</v>
      </c>
      <c r="AB351" s="12">
        <v>8.7708332999999999E-2</v>
      </c>
      <c r="AC351" s="12">
        <v>8.7303241000000004E-2</v>
      </c>
      <c r="AD351" s="12">
        <v>8.7615740999999997E-2</v>
      </c>
      <c r="AE351" s="12">
        <v>8.8449074000000003E-2</v>
      </c>
      <c r="AF351" s="9"/>
      <c r="AG351" s="9"/>
      <c r="AH351" s="9"/>
      <c r="AI351" s="9"/>
      <c r="AJ351" s="12"/>
      <c r="AK351" s="12"/>
      <c r="AL351" s="12"/>
    </row>
    <row r="352" spans="1:38" x14ac:dyDescent="0.75">
      <c r="A352" s="9" t="s">
        <v>165</v>
      </c>
      <c r="B352" s="9" t="s">
        <v>117</v>
      </c>
      <c r="C352" s="9" t="s">
        <v>162</v>
      </c>
      <c r="D352" s="9" t="s">
        <v>92</v>
      </c>
      <c r="E352" s="9" t="s">
        <v>93</v>
      </c>
      <c r="F352" s="9">
        <v>17</v>
      </c>
      <c r="G352" s="9">
        <v>10</v>
      </c>
      <c r="H352" s="9">
        <v>2010</v>
      </c>
      <c r="I352" s="13">
        <v>0.39583333333333331</v>
      </c>
      <c r="J352" s="9">
        <v>52.3745403</v>
      </c>
      <c r="K352" s="9">
        <v>4.8979755000000003</v>
      </c>
      <c r="L352" s="9">
        <v>6240099999</v>
      </c>
      <c r="M352" s="9" t="s">
        <v>218</v>
      </c>
      <c r="N352" s="10">
        <v>11.69</v>
      </c>
      <c r="O352" s="10">
        <v>8</v>
      </c>
      <c r="P352" s="10">
        <v>4</v>
      </c>
      <c r="Q352" s="10">
        <v>3.6</v>
      </c>
      <c r="R352" s="10">
        <v>1.4888795842044189</v>
      </c>
      <c r="S352" s="10">
        <v>75.84</v>
      </c>
      <c r="T352" s="9">
        <v>6</v>
      </c>
      <c r="U352" s="11">
        <v>5</v>
      </c>
      <c r="V352" s="9">
        <v>2</v>
      </c>
      <c r="W352" s="11">
        <v>0.13850682608894338</v>
      </c>
      <c r="X352" s="9">
        <v>6.8</v>
      </c>
      <c r="Y352" s="9">
        <v>11.7</v>
      </c>
      <c r="Z352" s="9">
        <v>6.1</v>
      </c>
      <c r="AA352" s="12">
        <v>9.403935185185186E-2</v>
      </c>
      <c r="AB352" s="12">
        <v>9.8831018518518512E-2</v>
      </c>
      <c r="AC352" s="12">
        <v>0.10070601851851851</v>
      </c>
      <c r="AD352" s="12">
        <v>0.10210648148148149</v>
      </c>
      <c r="AE352" s="12">
        <v>0.10258101851851852</v>
      </c>
      <c r="AF352" s="9"/>
      <c r="AG352" s="9"/>
      <c r="AH352" s="9"/>
      <c r="AI352" s="9"/>
      <c r="AJ352" s="12"/>
      <c r="AK352" s="12"/>
      <c r="AL352" s="12"/>
    </row>
    <row r="353" spans="1:38" x14ac:dyDescent="0.75">
      <c r="A353" s="9" t="s">
        <v>165</v>
      </c>
      <c r="B353" s="9" t="s">
        <v>117</v>
      </c>
      <c r="C353" s="9" t="s">
        <v>161</v>
      </c>
      <c r="D353" s="9" t="s">
        <v>84</v>
      </c>
      <c r="E353" s="9" t="s">
        <v>50</v>
      </c>
      <c r="F353" s="9">
        <v>26</v>
      </c>
      <c r="G353" s="9">
        <v>9</v>
      </c>
      <c r="H353" s="9">
        <v>2010</v>
      </c>
      <c r="I353" s="13">
        <v>0.375</v>
      </c>
      <c r="J353" s="9">
        <v>52.517036500000003</v>
      </c>
      <c r="K353" s="9">
        <v>13.3888599</v>
      </c>
      <c r="L353" s="9">
        <v>10382099999</v>
      </c>
      <c r="M353" s="9" t="s">
        <v>219</v>
      </c>
      <c r="N353" s="10">
        <v>8.32</v>
      </c>
      <c r="O353" s="10">
        <v>11</v>
      </c>
      <c r="P353" s="10">
        <v>11</v>
      </c>
      <c r="Q353" s="10">
        <v>3.1</v>
      </c>
      <c r="R353" s="10">
        <v>1.2820907530649162</v>
      </c>
      <c r="S353" s="10">
        <v>100</v>
      </c>
      <c r="T353" s="9">
        <v>8</v>
      </c>
      <c r="U353" s="11">
        <v>10</v>
      </c>
      <c r="V353" s="9">
        <v>2</v>
      </c>
      <c r="W353" s="11">
        <v>17.875491830942376</v>
      </c>
      <c r="X353" s="9">
        <v>10.8</v>
      </c>
      <c r="Y353" s="9">
        <v>15.3</v>
      </c>
      <c r="Z353" s="9">
        <v>10.7</v>
      </c>
      <c r="AA353" s="12">
        <v>8.6099537037037044E-2</v>
      </c>
      <c r="AB353" s="12">
        <v>8.6099537000000004E-2</v>
      </c>
      <c r="AC353" s="12">
        <v>8.6898147999999995E-2</v>
      </c>
      <c r="AD353" s="12">
        <v>8.6921295999999995E-2</v>
      </c>
      <c r="AE353" s="12">
        <v>8.7094906999999999E-2</v>
      </c>
      <c r="AF353" s="9"/>
      <c r="AG353" s="13"/>
      <c r="AH353" s="13"/>
      <c r="AI353" s="13"/>
      <c r="AJ353" s="12"/>
      <c r="AK353" s="12"/>
      <c r="AL353" s="12"/>
    </row>
    <row r="354" spans="1:38" x14ac:dyDescent="0.75">
      <c r="A354" s="9" t="s">
        <v>165</v>
      </c>
      <c r="B354" s="9" t="s">
        <v>117</v>
      </c>
      <c r="C354" s="9" t="s">
        <v>162</v>
      </c>
      <c r="D354" s="9" t="s">
        <v>84</v>
      </c>
      <c r="E354" s="9" t="s">
        <v>50</v>
      </c>
      <c r="F354" s="9">
        <v>26</v>
      </c>
      <c r="G354" s="9">
        <v>9</v>
      </c>
      <c r="H354" s="9">
        <v>2010</v>
      </c>
      <c r="I354" s="13">
        <v>0.375</v>
      </c>
      <c r="J354" s="9">
        <v>52.517036500000003</v>
      </c>
      <c r="K354" s="9">
        <v>13.3888599</v>
      </c>
      <c r="L354" s="9">
        <v>10382099999</v>
      </c>
      <c r="M354" s="9" t="s">
        <v>219</v>
      </c>
      <c r="N354" s="10">
        <v>8.32</v>
      </c>
      <c r="O354" s="10">
        <v>11</v>
      </c>
      <c r="P354" s="10">
        <v>11</v>
      </c>
      <c r="Q354" s="10">
        <v>3.1</v>
      </c>
      <c r="R354" s="10">
        <v>1.2820907530649162</v>
      </c>
      <c r="S354" s="10">
        <v>100</v>
      </c>
      <c r="T354" s="9">
        <v>8</v>
      </c>
      <c r="U354" s="11">
        <v>10</v>
      </c>
      <c r="V354" s="9">
        <v>2</v>
      </c>
      <c r="W354" s="11">
        <v>17.875491830942376</v>
      </c>
      <c r="X354" s="9">
        <v>10.8</v>
      </c>
      <c r="Y354" s="9">
        <v>15.3</v>
      </c>
      <c r="Z354" s="9">
        <v>10.7</v>
      </c>
      <c r="AA354" s="12">
        <v>9.403935185185186E-2</v>
      </c>
      <c r="AB354" s="12">
        <v>9.6666666666666665E-2</v>
      </c>
      <c r="AC354" s="12">
        <v>9.9976851851851845E-2</v>
      </c>
      <c r="AD354" s="12">
        <v>0.1006712962962963</v>
      </c>
      <c r="AE354" s="12">
        <v>0.10150462962962963</v>
      </c>
      <c r="AF354" s="9"/>
      <c r="AG354" s="13"/>
      <c r="AH354" s="13"/>
      <c r="AI354" s="13"/>
      <c r="AJ354" s="12"/>
      <c r="AK354" s="12"/>
      <c r="AL354" s="12"/>
    </row>
    <row r="355" spans="1:38" x14ac:dyDescent="0.75">
      <c r="A355" s="9" t="s">
        <v>165</v>
      </c>
      <c r="B355" s="9" t="s">
        <v>117</v>
      </c>
      <c r="C355" s="9" t="s">
        <v>161</v>
      </c>
      <c r="D355" s="9" t="s">
        <v>85</v>
      </c>
      <c r="E355" s="9" t="s">
        <v>86</v>
      </c>
      <c r="F355" s="9">
        <v>19</v>
      </c>
      <c r="G355" s="9">
        <v>4</v>
      </c>
      <c r="H355" s="9">
        <v>2010</v>
      </c>
      <c r="I355" s="13">
        <v>0.375</v>
      </c>
      <c r="J355" s="9">
        <v>42.360253399999998</v>
      </c>
      <c r="K355" s="9">
        <v>-71.058290999999997</v>
      </c>
      <c r="L355" s="9">
        <v>99497199999</v>
      </c>
      <c r="M355" s="9" t="s">
        <v>220</v>
      </c>
      <c r="N355" s="10">
        <v>1.33</v>
      </c>
      <c r="O355" s="10">
        <v>8</v>
      </c>
      <c r="P355" s="10">
        <v>1</v>
      </c>
      <c r="Q355" s="10">
        <v>6.1111208888928017</v>
      </c>
      <c r="R355" s="10">
        <v>2.5274230911326812</v>
      </c>
      <c r="S355" s="10">
        <v>61.264996121292491</v>
      </c>
      <c r="T355" s="9">
        <v>3</v>
      </c>
      <c r="U355" s="11">
        <v>0</v>
      </c>
      <c r="V355" s="9">
        <v>-4</v>
      </c>
      <c r="W355" s="11">
        <v>310.98194314574647</v>
      </c>
      <c r="X355" s="9">
        <v>6.5</v>
      </c>
      <c r="Y355" s="9">
        <v>11.1</v>
      </c>
      <c r="Z355" s="9">
        <v>7</v>
      </c>
      <c r="AA355" s="12">
        <v>8.6099537037037044E-2</v>
      </c>
      <c r="AB355" s="12">
        <v>8.8356481000000001E-2</v>
      </c>
      <c r="AC355" s="12">
        <v>8.7407407000000006E-2</v>
      </c>
      <c r="AD355" s="12">
        <v>8.8460648000000003E-2</v>
      </c>
      <c r="AE355" s="12">
        <v>8.9340277999999995E-2</v>
      </c>
      <c r="AF355" s="9"/>
      <c r="AG355" s="13"/>
      <c r="AH355" s="13"/>
      <c r="AI355" s="13"/>
      <c r="AJ355" s="12"/>
      <c r="AK355" s="12"/>
      <c r="AL355" s="12"/>
    </row>
    <row r="356" spans="1:38" x14ac:dyDescent="0.75">
      <c r="A356" s="9" t="s">
        <v>165</v>
      </c>
      <c r="B356" s="9" t="s">
        <v>117</v>
      </c>
      <c r="C356" s="9" t="s">
        <v>162</v>
      </c>
      <c r="D356" s="9" t="s">
        <v>85</v>
      </c>
      <c r="E356" s="9" t="s">
        <v>86</v>
      </c>
      <c r="F356" s="9">
        <v>19</v>
      </c>
      <c r="G356" s="9">
        <v>4</v>
      </c>
      <c r="H356" s="9">
        <v>2010</v>
      </c>
      <c r="I356" s="13">
        <v>0.375</v>
      </c>
      <c r="J356" s="9">
        <v>42.360253399999998</v>
      </c>
      <c r="K356" s="9">
        <v>-71.058290999999997</v>
      </c>
      <c r="L356" s="9">
        <v>99497199999</v>
      </c>
      <c r="M356" s="9" t="s">
        <v>220</v>
      </c>
      <c r="N356" s="10">
        <v>1.33</v>
      </c>
      <c r="O356" s="10">
        <v>8</v>
      </c>
      <c r="P356" s="10">
        <v>1</v>
      </c>
      <c r="Q356" s="10">
        <v>6.1111208888928017</v>
      </c>
      <c r="R356" s="10">
        <v>2.5274230911326812</v>
      </c>
      <c r="S356" s="10">
        <v>61.264996121292491</v>
      </c>
      <c r="T356" s="9">
        <v>3</v>
      </c>
      <c r="U356" s="11">
        <v>0</v>
      </c>
      <c r="V356" s="9">
        <v>-4</v>
      </c>
      <c r="W356" s="11">
        <v>310.98194314574647</v>
      </c>
      <c r="X356" s="9">
        <v>6.5</v>
      </c>
      <c r="Y356" s="9">
        <v>11.1</v>
      </c>
      <c r="Z356" s="9">
        <v>7</v>
      </c>
      <c r="AA356" s="12">
        <v>9.403935185185186E-2</v>
      </c>
      <c r="AB356" s="12">
        <v>9.7719907407407394E-2</v>
      </c>
      <c r="AC356" s="12">
        <v>0.10151620370370369</v>
      </c>
      <c r="AD356" s="12">
        <v>0.10155092592592592</v>
      </c>
      <c r="AE356" s="12">
        <v>0.10318287037037037</v>
      </c>
      <c r="AF356" s="9"/>
      <c r="AG356" s="13"/>
      <c r="AH356" s="13"/>
      <c r="AI356" s="13"/>
      <c r="AJ356" s="12"/>
      <c r="AK356" s="12"/>
      <c r="AL356" s="12"/>
    </row>
    <row r="357" spans="1:38" x14ac:dyDescent="0.75">
      <c r="A357" s="9" t="s">
        <v>165</v>
      </c>
      <c r="B357" s="9" t="s">
        <v>117</v>
      </c>
      <c r="C357" s="9" t="s">
        <v>161</v>
      </c>
      <c r="D357" s="9" t="s">
        <v>87</v>
      </c>
      <c r="E357" s="9" t="s">
        <v>30</v>
      </c>
      <c r="F357" s="9">
        <v>10</v>
      </c>
      <c r="G357" s="9">
        <v>10</v>
      </c>
      <c r="H357" s="9">
        <v>2010</v>
      </c>
      <c r="I357" s="13">
        <v>0.3125</v>
      </c>
      <c r="J357" s="9">
        <v>41.875561599999997</v>
      </c>
      <c r="K357" s="9">
        <v>-87.624420999999998</v>
      </c>
      <c r="L357" s="9">
        <v>72534014819</v>
      </c>
      <c r="M357" s="9" t="s">
        <v>221</v>
      </c>
      <c r="N357" s="10">
        <v>14.52</v>
      </c>
      <c r="O357" s="10">
        <v>17.8</v>
      </c>
      <c r="P357" s="10">
        <v>11.1</v>
      </c>
      <c r="Q357" s="10">
        <v>0</v>
      </c>
      <c r="R357" s="10">
        <v>0</v>
      </c>
      <c r="S357" s="10">
        <v>64.88</v>
      </c>
      <c r="T357" s="9">
        <v>9</v>
      </c>
      <c r="U357" s="11">
        <v>21</v>
      </c>
      <c r="V357" s="9">
        <v>-5</v>
      </c>
      <c r="W357" s="11">
        <v>0</v>
      </c>
      <c r="X357" s="9">
        <v>17.3</v>
      </c>
      <c r="Y357" s="9">
        <v>19.2</v>
      </c>
      <c r="Z357" s="9">
        <v>14.1</v>
      </c>
      <c r="AA357" s="12">
        <v>8.6099537037037044E-2</v>
      </c>
      <c r="AB357" s="12">
        <v>8.7280093000000003E-2</v>
      </c>
      <c r="AC357" s="12">
        <v>8.7777778000000001E-2</v>
      </c>
      <c r="AD357" s="12">
        <v>8.7997685000000006E-2</v>
      </c>
      <c r="AE357" s="12">
        <v>8.9004630000000001E-2</v>
      </c>
      <c r="AF357" s="9"/>
      <c r="AG357" s="13"/>
      <c r="AH357" s="13"/>
      <c r="AI357" s="13"/>
      <c r="AJ357" s="12"/>
      <c r="AK357" s="12"/>
      <c r="AL357" s="12"/>
    </row>
    <row r="358" spans="1:38" x14ac:dyDescent="0.75">
      <c r="A358" s="9" t="s">
        <v>165</v>
      </c>
      <c r="B358" s="9" t="s">
        <v>117</v>
      </c>
      <c r="C358" s="9" t="s">
        <v>162</v>
      </c>
      <c r="D358" s="9" t="s">
        <v>87</v>
      </c>
      <c r="E358" s="9" t="s">
        <v>30</v>
      </c>
      <c r="F358" s="9">
        <v>10</v>
      </c>
      <c r="G358" s="9">
        <v>10</v>
      </c>
      <c r="H358" s="9">
        <v>2010</v>
      </c>
      <c r="I358" s="13">
        <v>0.3125</v>
      </c>
      <c r="J358" s="9">
        <v>41.875561599999997</v>
      </c>
      <c r="K358" s="9">
        <v>-87.624420999999998</v>
      </c>
      <c r="L358" s="9">
        <v>72534014819</v>
      </c>
      <c r="M358" s="9" t="s">
        <v>221</v>
      </c>
      <c r="N358" s="10">
        <v>14.52</v>
      </c>
      <c r="O358" s="10">
        <v>17.8</v>
      </c>
      <c r="P358" s="10">
        <v>11.1</v>
      </c>
      <c r="Q358" s="10">
        <v>0</v>
      </c>
      <c r="R358" s="10">
        <v>0</v>
      </c>
      <c r="S358" s="10">
        <v>64.88</v>
      </c>
      <c r="T358" s="9">
        <v>9</v>
      </c>
      <c r="U358" s="11">
        <v>21</v>
      </c>
      <c r="V358" s="9">
        <v>-5</v>
      </c>
      <c r="W358" s="11">
        <v>0</v>
      </c>
      <c r="X358" s="9">
        <v>17.3</v>
      </c>
      <c r="Y358" s="9">
        <v>19.2</v>
      </c>
      <c r="Z358" s="9">
        <v>14.1</v>
      </c>
      <c r="AA358" s="12">
        <v>9.403935185185186E-2</v>
      </c>
      <c r="AB358" s="12">
        <v>9.5347222222222208E-2</v>
      </c>
      <c r="AC358" s="12">
        <v>9.976851851851852E-2</v>
      </c>
      <c r="AD358" s="12">
        <v>0.10162037037037037</v>
      </c>
      <c r="AE358" s="12">
        <v>0.10185185185185186</v>
      </c>
      <c r="AF358" s="9"/>
      <c r="AG358" s="13"/>
      <c r="AH358" s="13"/>
      <c r="AI358" s="13"/>
      <c r="AJ358" s="12"/>
      <c r="AK358" s="12"/>
      <c r="AL358" s="12"/>
    </row>
    <row r="359" spans="1:38" x14ac:dyDescent="0.75">
      <c r="A359" s="9" t="s">
        <v>172</v>
      </c>
      <c r="B359" s="9" t="s">
        <v>117</v>
      </c>
      <c r="C359" s="9" t="s">
        <v>161</v>
      </c>
      <c r="D359" s="9" t="s">
        <v>173</v>
      </c>
      <c r="E359" s="9" t="s">
        <v>174</v>
      </c>
      <c r="F359" s="9">
        <v>14</v>
      </c>
      <c r="G359" s="9">
        <v>10</v>
      </c>
      <c r="H359" s="9">
        <v>2010</v>
      </c>
      <c r="I359" s="13">
        <v>0.35416666666666669</v>
      </c>
      <c r="J359" s="9">
        <v>28.6517178</v>
      </c>
      <c r="K359" s="9">
        <v>77.221938800000004</v>
      </c>
      <c r="L359" s="9">
        <v>42182099999</v>
      </c>
      <c r="M359" s="9" t="s">
        <v>184</v>
      </c>
      <c r="N359" s="10">
        <v>7.63</v>
      </c>
      <c r="O359" s="10">
        <v>33.4</v>
      </c>
      <c r="P359" s="10">
        <v>15.9</v>
      </c>
      <c r="Q359" s="10">
        <v>7.2</v>
      </c>
      <c r="R359" s="10">
        <v>2.9777591684088378</v>
      </c>
      <c r="S359" s="10">
        <v>35.17</v>
      </c>
      <c r="T359" s="9">
        <v>0</v>
      </c>
      <c r="U359" s="11">
        <v>30</v>
      </c>
      <c r="V359" s="9">
        <v>5.5</v>
      </c>
      <c r="W359" s="11">
        <v>791.32113512201545</v>
      </c>
      <c r="X359" s="9">
        <v>33.4</v>
      </c>
      <c r="Y359" s="9">
        <v>30</v>
      </c>
      <c r="Z359" s="9">
        <v>28</v>
      </c>
      <c r="AA359" s="12">
        <v>8.6099537037037044E-2</v>
      </c>
      <c r="AB359" s="13">
        <v>8.9722222222222217E-2</v>
      </c>
      <c r="AC359" s="13">
        <v>9.346064814814814E-2</v>
      </c>
      <c r="AD359" s="13">
        <v>9.4074074074074074E-2</v>
      </c>
      <c r="AE359" s="13">
        <v>9.4421296296296295E-2</v>
      </c>
      <c r="AF359" s="13">
        <v>9.6192129629629627E-2</v>
      </c>
      <c r="AG359" s="13">
        <v>9.6886574074074083E-2</v>
      </c>
      <c r="AH359" s="13">
        <v>9.7442129629629629E-2</v>
      </c>
      <c r="AI359" s="13">
        <v>9.7685185185185194E-2</v>
      </c>
      <c r="AJ359" s="13">
        <v>9.8194444444444431E-2</v>
      </c>
      <c r="AK359" s="13">
        <v>9.931712962962963E-2</v>
      </c>
      <c r="AL359" s="13">
        <v>0.10034722222222221</v>
      </c>
    </row>
    <row r="360" spans="1:38" x14ac:dyDescent="0.75">
      <c r="A360" s="9" t="s">
        <v>172</v>
      </c>
      <c r="B360" s="9" t="s">
        <v>117</v>
      </c>
      <c r="C360" s="9" t="s">
        <v>162</v>
      </c>
      <c r="D360" s="9" t="s">
        <v>173</v>
      </c>
      <c r="E360" s="9" t="s">
        <v>174</v>
      </c>
      <c r="F360" s="9">
        <v>14</v>
      </c>
      <c r="G360" s="9">
        <v>10</v>
      </c>
      <c r="H360" s="9">
        <v>2010</v>
      </c>
      <c r="I360" s="13">
        <v>0.35416666666666669</v>
      </c>
      <c r="J360" s="9">
        <v>28.6517178</v>
      </c>
      <c r="K360" s="9">
        <v>77.221938800000004</v>
      </c>
      <c r="L360" s="9">
        <v>42182099999</v>
      </c>
      <c r="M360" s="9" t="s">
        <v>184</v>
      </c>
      <c r="N360" s="10">
        <v>7.63</v>
      </c>
      <c r="O360" s="10">
        <v>33.4</v>
      </c>
      <c r="P360" s="10">
        <v>15.9</v>
      </c>
      <c r="Q360" s="10">
        <v>7.2</v>
      </c>
      <c r="R360" s="10">
        <v>2.9777591684088378</v>
      </c>
      <c r="S360" s="10">
        <v>35.17</v>
      </c>
      <c r="T360" s="9">
        <v>0</v>
      </c>
      <c r="U360" s="11">
        <v>30</v>
      </c>
      <c r="V360" s="9">
        <v>5.5</v>
      </c>
      <c r="W360" s="11">
        <v>791.32113512201545</v>
      </c>
      <c r="X360" s="9">
        <v>33.4</v>
      </c>
      <c r="Y360" s="9">
        <v>30</v>
      </c>
      <c r="Z360" s="9">
        <v>28</v>
      </c>
      <c r="AA360" s="12">
        <v>9.5625000000000002E-2</v>
      </c>
      <c r="AB360" s="13">
        <v>0.10101851851851851</v>
      </c>
      <c r="AC360" s="13">
        <v>0.10731481481481481</v>
      </c>
      <c r="AD360" s="13">
        <v>0.10744212962962962</v>
      </c>
      <c r="AE360" s="13">
        <v>0.10792824074074074</v>
      </c>
      <c r="AF360" s="13">
        <v>0.10883101851851852</v>
      </c>
      <c r="AG360" s="13">
        <v>0.10947916666666667</v>
      </c>
      <c r="AH360" s="13">
        <v>0.11542824074074075</v>
      </c>
      <c r="AI360" s="13">
        <v>0.11694444444444445</v>
      </c>
      <c r="AJ360" s="13">
        <v>0.11763888888888889</v>
      </c>
      <c r="AK360" s="13">
        <v>0.11763888888888889</v>
      </c>
      <c r="AL360" s="13">
        <v>0.12333333333333334</v>
      </c>
    </row>
    <row r="361" spans="1:38" x14ac:dyDescent="0.75">
      <c r="A361" s="9" t="s">
        <v>165</v>
      </c>
      <c r="B361" s="9" t="s">
        <v>117</v>
      </c>
      <c r="C361" s="9" t="s">
        <v>161</v>
      </c>
      <c r="D361" s="9" t="s">
        <v>154</v>
      </c>
      <c r="E361" s="9" t="s">
        <v>95</v>
      </c>
      <c r="F361" s="9">
        <v>5</v>
      </c>
      <c r="G361" s="9">
        <v>12</v>
      </c>
      <c r="H361" s="9">
        <v>2010</v>
      </c>
      <c r="I361" s="13">
        <v>0.35416666666666669</v>
      </c>
      <c r="J361" s="9">
        <v>33.625124100000001</v>
      </c>
      <c r="K361" s="9">
        <v>130.61800099999999</v>
      </c>
      <c r="L361" s="9">
        <v>47809099999</v>
      </c>
      <c r="M361" s="9" t="s">
        <v>231</v>
      </c>
      <c r="N361" s="10">
        <v>8.07</v>
      </c>
      <c r="O361" s="10">
        <v>15.7</v>
      </c>
      <c r="P361" s="10">
        <v>9.4</v>
      </c>
      <c r="Q361" s="10">
        <v>0.5</v>
      </c>
      <c r="R361" s="10">
        <v>0.20678883113950261</v>
      </c>
      <c r="S361" s="10">
        <v>66.16</v>
      </c>
      <c r="T361" s="9">
        <v>4</v>
      </c>
      <c r="U361" s="11">
        <v>30</v>
      </c>
      <c r="V361" s="9">
        <v>9</v>
      </c>
      <c r="W361" s="11">
        <v>0</v>
      </c>
      <c r="X361" s="9">
        <v>15.1</v>
      </c>
      <c r="Y361" s="9">
        <v>17.5</v>
      </c>
      <c r="Z361" s="9">
        <v>12.3</v>
      </c>
      <c r="AA361" s="12">
        <v>8.6099537037037044E-2</v>
      </c>
      <c r="AB361" s="13">
        <v>8.7013888888888891E-2</v>
      </c>
      <c r="AC361" s="13">
        <v>8.9166666666666672E-2</v>
      </c>
      <c r="AD361" s="13">
        <v>9.0416666666666659E-2</v>
      </c>
      <c r="AE361" s="13">
        <v>9.0902777777777777E-2</v>
      </c>
      <c r="AF361" s="9"/>
      <c r="AG361" s="13"/>
      <c r="AH361" s="13"/>
      <c r="AI361" s="13"/>
      <c r="AJ361" s="12"/>
      <c r="AK361" s="12"/>
      <c r="AL361" s="12"/>
    </row>
    <row r="362" spans="1:38" x14ac:dyDescent="0.75">
      <c r="A362" s="9" t="s">
        <v>165</v>
      </c>
      <c r="B362" s="9" t="s">
        <v>117</v>
      </c>
      <c r="C362" s="9" t="s">
        <v>161</v>
      </c>
      <c r="D362" s="9" t="s">
        <v>151</v>
      </c>
      <c r="E362" s="9" t="s">
        <v>95</v>
      </c>
      <c r="F362" s="9">
        <v>7</v>
      </c>
      <c r="G362" s="9">
        <v>3</v>
      </c>
      <c r="H362" s="9">
        <v>2010</v>
      </c>
      <c r="I362" s="13">
        <v>0.38541666666666669</v>
      </c>
      <c r="J362" s="9">
        <v>35.249435699999999</v>
      </c>
      <c r="K362" s="9">
        <v>136.08345700000001</v>
      </c>
      <c r="L362" s="9">
        <v>47761099999</v>
      </c>
      <c r="M362" s="9" t="s">
        <v>227</v>
      </c>
      <c r="N362" s="10">
        <v>15.57</v>
      </c>
      <c r="O362" s="10">
        <v>6</v>
      </c>
      <c r="P362" s="10">
        <v>3.5</v>
      </c>
      <c r="Q362" s="10">
        <v>4.0999999999999996</v>
      </c>
      <c r="R362" s="10">
        <v>1.6956684153439212</v>
      </c>
      <c r="S362" s="10">
        <v>83.98</v>
      </c>
      <c r="T362" s="9">
        <v>8</v>
      </c>
      <c r="U362" s="11">
        <v>15</v>
      </c>
      <c r="V362" s="9">
        <v>9</v>
      </c>
      <c r="W362" s="11">
        <v>0</v>
      </c>
      <c r="X362" s="9">
        <v>4.8</v>
      </c>
      <c r="Y362" s="9">
        <v>10.4</v>
      </c>
      <c r="Z362" s="9">
        <v>4.7</v>
      </c>
      <c r="AA362" s="12">
        <v>8.6099537037037044E-2</v>
      </c>
      <c r="AB362" s="13">
        <v>8.8587962962962966E-2</v>
      </c>
      <c r="AC362" s="12">
        <v>8.997685185185185E-2</v>
      </c>
      <c r="AD362" s="12">
        <v>9.0358796296296298E-2</v>
      </c>
      <c r="AE362" s="12">
        <v>9.0810185185185188E-2</v>
      </c>
      <c r="AF362" s="9"/>
      <c r="AG362" s="13"/>
      <c r="AH362" s="13"/>
      <c r="AI362" s="13"/>
      <c r="AJ362" s="12"/>
      <c r="AK362" s="12"/>
      <c r="AL362" s="12"/>
    </row>
    <row r="363" spans="1:38" x14ac:dyDescent="0.75">
      <c r="A363" s="9" t="s">
        <v>165</v>
      </c>
      <c r="B363" s="9" t="s">
        <v>117</v>
      </c>
      <c r="C363" s="9" t="s">
        <v>161</v>
      </c>
      <c r="D363" s="9" t="s">
        <v>33</v>
      </c>
      <c r="E363" s="9" t="s">
        <v>23</v>
      </c>
      <c r="F363" s="9">
        <v>25</v>
      </c>
      <c r="G363" s="9">
        <v>4</v>
      </c>
      <c r="H363" s="9">
        <v>2010</v>
      </c>
      <c r="I363" s="13">
        <v>0.41666666666666669</v>
      </c>
      <c r="J363" s="9">
        <v>51.507321900000001</v>
      </c>
      <c r="K363" s="9">
        <v>-0.12764739999999999</v>
      </c>
      <c r="L363" s="9">
        <v>3779099999</v>
      </c>
      <c r="M363" s="9" t="s">
        <v>217</v>
      </c>
      <c r="N363" s="10">
        <v>1.1100000000000001</v>
      </c>
      <c r="O363" s="10">
        <v>11</v>
      </c>
      <c r="P363" s="10">
        <v>8</v>
      </c>
      <c r="Q363" s="10">
        <v>3.0555604444464008</v>
      </c>
      <c r="R363" s="10">
        <v>1.2637115455663406</v>
      </c>
      <c r="S363" s="10">
        <v>81.747065878679138</v>
      </c>
      <c r="T363" s="9">
        <v>7</v>
      </c>
      <c r="U363" s="11"/>
      <c r="V363" s="9">
        <v>1</v>
      </c>
      <c r="W363" s="11">
        <v>1.7878256798811854E-5</v>
      </c>
      <c r="X363" s="9">
        <v>10.3</v>
      </c>
      <c r="Y363" s="9">
        <v>14.4</v>
      </c>
      <c r="Z363" s="9">
        <v>9.4</v>
      </c>
      <c r="AA363" s="12">
        <v>8.6099537037037044E-2</v>
      </c>
      <c r="AB363" s="12">
        <v>8.6921295999999995E-2</v>
      </c>
      <c r="AC363" s="12">
        <v>8.7025462999999997E-2</v>
      </c>
      <c r="AD363" s="12">
        <v>8.7766204E-2</v>
      </c>
      <c r="AE363" s="12">
        <v>8.8136573999999995E-2</v>
      </c>
      <c r="AF363" s="9"/>
      <c r="AG363" s="13"/>
      <c r="AH363" s="13"/>
      <c r="AI363" s="13"/>
      <c r="AJ363" s="12"/>
      <c r="AK363" s="12"/>
      <c r="AL363" s="12"/>
    </row>
    <row r="364" spans="1:38" x14ac:dyDescent="0.75">
      <c r="A364" s="9" t="s">
        <v>165</v>
      </c>
      <c r="B364" s="9" t="s">
        <v>117</v>
      </c>
      <c r="C364" s="9" t="s">
        <v>162</v>
      </c>
      <c r="D364" s="9" t="s">
        <v>33</v>
      </c>
      <c r="E364" s="9" t="s">
        <v>23</v>
      </c>
      <c r="F364" s="9">
        <v>25</v>
      </c>
      <c r="G364" s="9">
        <v>4</v>
      </c>
      <c r="H364" s="9">
        <v>2010</v>
      </c>
      <c r="I364" s="13">
        <v>0.41666666666666669</v>
      </c>
      <c r="J364" s="9">
        <v>51.507321900000001</v>
      </c>
      <c r="K364" s="9">
        <v>-0.12764739999999999</v>
      </c>
      <c r="L364" s="9">
        <v>3779099999</v>
      </c>
      <c r="M364" s="9" t="s">
        <v>217</v>
      </c>
      <c r="N364" s="10">
        <v>1.1100000000000001</v>
      </c>
      <c r="O364" s="10">
        <v>11</v>
      </c>
      <c r="P364" s="10">
        <v>8</v>
      </c>
      <c r="Q364" s="10">
        <v>3.0555604444464008</v>
      </c>
      <c r="R364" s="10">
        <v>1.2637115455663406</v>
      </c>
      <c r="S364" s="10">
        <v>81.747065878679138</v>
      </c>
      <c r="T364" s="9">
        <v>7</v>
      </c>
      <c r="U364" s="11"/>
      <c r="V364" s="9">
        <v>1</v>
      </c>
      <c r="W364" s="11">
        <v>1.7878256798811854E-5</v>
      </c>
      <c r="X364" s="9">
        <v>10.3</v>
      </c>
      <c r="Y364" s="9">
        <v>14.4</v>
      </c>
      <c r="Z364" s="9">
        <v>9.4</v>
      </c>
      <c r="AA364" s="12">
        <v>9.403935185185186E-2</v>
      </c>
      <c r="AB364" s="12">
        <v>9.403935185185186E-2</v>
      </c>
      <c r="AC364" s="12">
        <v>9.9050925925925917E-2</v>
      </c>
      <c r="AD364" s="12">
        <v>9.9502314814814821E-2</v>
      </c>
      <c r="AE364" s="12">
        <v>0.10045138888888888</v>
      </c>
      <c r="AF364" s="9"/>
      <c r="AG364" s="13"/>
      <c r="AH364" s="13"/>
      <c r="AI364" s="13"/>
      <c r="AJ364" s="12"/>
      <c r="AK364" s="12"/>
      <c r="AL364" s="12"/>
    </row>
    <row r="365" spans="1:38" x14ac:dyDescent="0.75">
      <c r="A365" s="9" t="s">
        <v>165</v>
      </c>
      <c r="B365" s="9" t="s">
        <v>117</v>
      </c>
      <c r="C365" s="9" t="s">
        <v>161</v>
      </c>
      <c r="D365" s="9" t="s">
        <v>88</v>
      </c>
      <c r="E365" s="9" t="s">
        <v>30</v>
      </c>
      <c r="F365" s="9">
        <v>7</v>
      </c>
      <c r="G365" s="9">
        <v>11</v>
      </c>
      <c r="H365" s="9">
        <v>2010</v>
      </c>
      <c r="I365" s="13">
        <v>0.39583333333333331</v>
      </c>
      <c r="J365" s="9">
        <v>40.7127281</v>
      </c>
      <c r="K365" s="9">
        <v>-74.006015000000005</v>
      </c>
      <c r="L365" s="9">
        <v>99727199999</v>
      </c>
      <c r="M365" s="9" t="s">
        <v>224</v>
      </c>
      <c r="N365" s="10">
        <v>1.47</v>
      </c>
      <c r="O365" s="10">
        <v>7</v>
      </c>
      <c r="P365" s="10">
        <v>-2</v>
      </c>
      <c r="Q365" s="10">
        <v>5.2777820000000002</v>
      </c>
      <c r="R365" s="10">
        <v>2.182772741578213</v>
      </c>
      <c r="S365" s="10">
        <v>52.698893593041504</v>
      </c>
      <c r="T365" s="9">
        <v>3</v>
      </c>
      <c r="U365" s="11">
        <v>30</v>
      </c>
      <c r="V365" s="9">
        <v>-4</v>
      </c>
      <c r="W365" s="11">
        <v>382.31347109569674</v>
      </c>
      <c r="X365" s="9">
        <v>5.0999999999999996</v>
      </c>
      <c r="Y365" s="9">
        <v>10</v>
      </c>
      <c r="Z365" s="9">
        <v>6.1</v>
      </c>
      <c r="AA365" s="12">
        <v>8.6099537037037044E-2</v>
      </c>
      <c r="AB365" s="12">
        <v>8.8692129999999994E-2</v>
      </c>
      <c r="AC365" s="12">
        <v>8.9050926000000002E-2</v>
      </c>
      <c r="AD365" s="12">
        <v>8.9791667000000006E-2</v>
      </c>
      <c r="AE365" s="12">
        <v>9.0729166999999999E-2</v>
      </c>
      <c r="AF365" s="9"/>
      <c r="AG365" s="13"/>
      <c r="AH365" s="13"/>
      <c r="AI365" s="13"/>
      <c r="AJ365" s="12"/>
      <c r="AK365" s="12"/>
      <c r="AL365" s="12"/>
    </row>
    <row r="366" spans="1:38" x14ac:dyDescent="0.75">
      <c r="A366" s="9" t="s">
        <v>165</v>
      </c>
      <c r="B366" s="9" t="s">
        <v>117</v>
      </c>
      <c r="C366" s="9" t="s">
        <v>162</v>
      </c>
      <c r="D366" s="9" t="s">
        <v>88</v>
      </c>
      <c r="E366" s="9" t="s">
        <v>30</v>
      </c>
      <c r="F366" s="9">
        <v>7</v>
      </c>
      <c r="G366" s="9">
        <v>11</v>
      </c>
      <c r="H366" s="9">
        <v>2010</v>
      </c>
      <c r="I366" s="13">
        <v>0.39583333333333331</v>
      </c>
      <c r="J366" s="9">
        <v>40.7127281</v>
      </c>
      <c r="K366" s="9">
        <v>-74.006015000000005</v>
      </c>
      <c r="L366" s="9">
        <v>99727199999</v>
      </c>
      <c r="M366" s="9" t="s">
        <v>224</v>
      </c>
      <c r="N366" s="10">
        <v>1.47</v>
      </c>
      <c r="O366" s="10">
        <v>7</v>
      </c>
      <c r="P366" s="10">
        <v>-2</v>
      </c>
      <c r="Q366" s="10">
        <v>5.2777820000000002</v>
      </c>
      <c r="R366" s="10">
        <v>2.182772741578213</v>
      </c>
      <c r="S366" s="10">
        <v>52.698893593041504</v>
      </c>
      <c r="T366" s="9">
        <v>3</v>
      </c>
      <c r="U366" s="11">
        <v>30</v>
      </c>
      <c r="V366" s="9">
        <v>-4</v>
      </c>
      <c r="W366" s="11">
        <v>382.31347109569674</v>
      </c>
      <c r="X366" s="9">
        <v>5.0999999999999996</v>
      </c>
      <c r="Y366" s="9">
        <v>10</v>
      </c>
      <c r="Z366" s="9">
        <v>6.1</v>
      </c>
      <c r="AA366" s="12">
        <v>9.403935185185186E-2</v>
      </c>
      <c r="AB366" s="12">
        <v>9.8969907407407409E-2</v>
      </c>
      <c r="AC366" s="12">
        <v>0.10300925925925926</v>
      </c>
      <c r="AD366" s="12">
        <v>0.10324074074074074</v>
      </c>
      <c r="AE366" s="12">
        <v>0.1034837962962963</v>
      </c>
      <c r="AF366" s="9"/>
      <c r="AG366" s="13"/>
      <c r="AH366" s="13"/>
      <c r="AI366" s="13"/>
      <c r="AJ366" s="12"/>
      <c r="AK366" s="12"/>
      <c r="AL366" s="12"/>
    </row>
    <row r="367" spans="1:38" x14ac:dyDescent="0.75">
      <c r="A367" s="9" t="s">
        <v>165</v>
      </c>
      <c r="B367" s="9" t="s">
        <v>117</v>
      </c>
      <c r="C367" s="9" t="s">
        <v>161</v>
      </c>
      <c r="D367" s="9" t="s">
        <v>36</v>
      </c>
      <c r="E367" s="9" t="s">
        <v>37</v>
      </c>
      <c r="F367" s="9">
        <v>11</v>
      </c>
      <c r="G367" s="9">
        <v>4</v>
      </c>
      <c r="H367" s="9">
        <v>2010</v>
      </c>
      <c r="I367" s="13">
        <v>0.375</v>
      </c>
      <c r="J367" s="9">
        <v>48.856696900000003</v>
      </c>
      <c r="K367" s="9">
        <v>2.3514615999999999</v>
      </c>
      <c r="L367" s="9">
        <v>7156099999</v>
      </c>
      <c r="M367" s="9" t="s">
        <v>196</v>
      </c>
      <c r="N367" s="10">
        <v>4.6399999999999997</v>
      </c>
      <c r="O367" s="10">
        <v>10.3</v>
      </c>
      <c r="P367" s="10">
        <v>1.9</v>
      </c>
      <c r="Q367" s="10">
        <v>4.5999999999999996</v>
      </c>
      <c r="R367" s="10">
        <v>1.902457246483424</v>
      </c>
      <c r="S367" s="10">
        <v>55.97</v>
      </c>
      <c r="T367" s="9">
        <v>3</v>
      </c>
      <c r="U367" s="11">
        <v>0</v>
      </c>
      <c r="V367" s="9">
        <v>2</v>
      </c>
      <c r="W367" s="11">
        <v>670.19123018803361</v>
      </c>
      <c r="X367" s="9">
        <v>8.8000000000000007</v>
      </c>
      <c r="Y367" s="9">
        <v>12.5</v>
      </c>
      <c r="Z367" s="9">
        <v>11</v>
      </c>
      <c r="AA367" s="12">
        <v>8.6099537037037044E-2</v>
      </c>
      <c r="AB367" s="12">
        <v>8.7349537000000005E-2</v>
      </c>
      <c r="AC367" s="12">
        <v>8.7974537000000005E-2</v>
      </c>
      <c r="AD367" s="12">
        <v>8.8310184999999999E-2</v>
      </c>
      <c r="AE367" s="12">
        <v>8.8310184999999999E-2</v>
      </c>
      <c r="AF367" s="9"/>
      <c r="AG367" s="13"/>
      <c r="AH367" s="13"/>
      <c r="AI367" s="13"/>
      <c r="AJ367" s="12"/>
      <c r="AK367" s="12"/>
      <c r="AL367" s="12"/>
    </row>
    <row r="368" spans="1:38" x14ac:dyDescent="0.75">
      <c r="A368" s="9" t="s">
        <v>165</v>
      </c>
      <c r="B368" s="9" t="s">
        <v>117</v>
      </c>
      <c r="C368" s="9" t="s">
        <v>162</v>
      </c>
      <c r="D368" s="9" t="s">
        <v>36</v>
      </c>
      <c r="E368" s="9" t="s">
        <v>37</v>
      </c>
      <c r="F368" s="9">
        <v>11</v>
      </c>
      <c r="G368" s="9">
        <v>4</v>
      </c>
      <c r="H368" s="9">
        <v>2010</v>
      </c>
      <c r="I368" s="13">
        <v>0.375</v>
      </c>
      <c r="J368" s="9">
        <v>48.856696900000003</v>
      </c>
      <c r="K368" s="9">
        <v>2.3514615999999999</v>
      </c>
      <c r="L368" s="9">
        <v>7156099999</v>
      </c>
      <c r="M368" s="9" t="s">
        <v>196</v>
      </c>
      <c r="N368" s="10">
        <v>4.6399999999999997</v>
      </c>
      <c r="O368" s="10">
        <v>10.3</v>
      </c>
      <c r="P368" s="10">
        <v>1.9</v>
      </c>
      <c r="Q368" s="10">
        <v>4.5999999999999996</v>
      </c>
      <c r="R368" s="10">
        <v>1.902457246483424</v>
      </c>
      <c r="S368" s="10">
        <v>55.97</v>
      </c>
      <c r="T368" s="9">
        <v>3</v>
      </c>
      <c r="U368" s="11">
        <v>0</v>
      </c>
      <c r="V368" s="9">
        <v>2</v>
      </c>
      <c r="W368" s="11">
        <v>670.19123018803361</v>
      </c>
      <c r="X368" s="9">
        <v>8.8000000000000007</v>
      </c>
      <c r="Y368" s="9">
        <v>12.5</v>
      </c>
      <c r="Z368" s="9">
        <v>11</v>
      </c>
      <c r="AA368" s="12">
        <v>9.403935185185186E-2</v>
      </c>
      <c r="AB368" s="12">
        <v>9.9363425925925911E-2</v>
      </c>
      <c r="AC368" s="12">
        <v>9.8634259259259269E-2</v>
      </c>
      <c r="AD368" s="12">
        <v>0.10025462962962962</v>
      </c>
      <c r="AE368" s="12">
        <v>0.10056712962962962</v>
      </c>
      <c r="AF368" s="9"/>
      <c r="AG368" s="13"/>
      <c r="AH368" s="13"/>
      <c r="AI368" s="13"/>
      <c r="AJ368" s="12"/>
      <c r="AK368" s="12"/>
      <c r="AL368" s="12"/>
    </row>
    <row r="369" spans="1:38" x14ac:dyDescent="0.75">
      <c r="A369" s="9" t="s">
        <v>165</v>
      </c>
      <c r="B369" s="9" t="s">
        <v>117</v>
      </c>
      <c r="C369" s="9" t="s">
        <v>161</v>
      </c>
      <c r="D369" s="9" t="s">
        <v>153</v>
      </c>
      <c r="E369" s="9" t="s">
        <v>97</v>
      </c>
      <c r="F369" s="9">
        <v>11</v>
      </c>
      <c r="G369" s="9">
        <v>4</v>
      </c>
      <c r="H369" s="9">
        <v>2010</v>
      </c>
      <c r="I369" s="13">
        <v>0.41666666666666669</v>
      </c>
      <c r="J369" s="9">
        <v>51.922895799999999</v>
      </c>
      <c r="K369" s="9">
        <v>4.4631727000000003</v>
      </c>
      <c r="L369" s="9">
        <v>6344099999</v>
      </c>
      <c r="M369" s="9" t="s">
        <v>230</v>
      </c>
      <c r="N369" s="10">
        <v>4.18</v>
      </c>
      <c r="O369" s="10">
        <v>8.5</v>
      </c>
      <c r="P369" s="10">
        <v>2.5</v>
      </c>
      <c r="Q369" s="10">
        <v>7</v>
      </c>
      <c r="R369" s="10">
        <v>2.8950436359530367</v>
      </c>
      <c r="S369" s="10">
        <v>65.94</v>
      </c>
      <c r="T369" s="9">
        <v>4</v>
      </c>
      <c r="U369" s="11">
        <v>0</v>
      </c>
      <c r="V369" s="9">
        <v>2</v>
      </c>
      <c r="W369" s="11">
        <v>0</v>
      </c>
      <c r="X369" s="9">
        <v>7.1</v>
      </c>
      <c r="Y369" s="9">
        <v>11.6</v>
      </c>
      <c r="Z369" s="9">
        <v>6.1</v>
      </c>
      <c r="AA369" s="12">
        <v>8.6099537037037044E-2</v>
      </c>
      <c r="AB369" s="13">
        <v>8.6412037037037037E-2</v>
      </c>
      <c r="AC369" s="13">
        <v>8.666666666666667E-2</v>
      </c>
      <c r="AD369" s="13">
        <v>8.6747685185185178E-2</v>
      </c>
      <c r="AE369" s="13">
        <v>8.6956018518518516E-2</v>
      </c>
      <c r="AF369" s="9"/>
      <c r="AG369" s="13"/>
      <c r="AH369" s="13"/>
      <c r="AI369" s="13"/>
      <c r="AJ369" s="12"/>
      <c r="AK369" s="12"/>
      <c r="AL369" s="12"/>
    </row>
    <row r="370" spans="1:38" x14ac:dyDescent="0.75">
      <c r="A370" s="9" t="s">
        <v>165</v>
      </c>
      <c r="B370" s="9" t="s">
        <v>117</v>
      </c>
      <c r="C370" s="9" t="s">
        <v>162</v>
      </c>
      <c r="D370" s="9" t="s">
        <v>153</v>
      </c>
      <c r="E370" s="9" t="s">
        <v>97</v>
      </c>
      <c r="F370" s="9">
        <v>11</v>
      </c>
      <c r="G370" s="9">
        <v>4</v>
      </c>
      <c r="H370" s="9">
        <v>2010</v>
      </c>
      <c r="I370" s="13">
        <v>0.41666666666666669</v>
      </c>
      <c r="J370" s="9">
        <v>51.922895799999999</v>
      </c>
      <c r="K370" s="9">
        <v>4.4631727000000003</v>
      </c>
      <c r="L370" s="9">
        <v>6344099999</v>
      </c>
      <c r="M370" s="9" t="s">
        <v>230</v>
      </c>
      <c r="N370" s="10">
        <v>4.18</v>
      </c>
      <c r="O370" s="10">
        <v>8.5</v>
      </c>
      <c r="P370" s="10">
        <v>2.5</v>
      </c>
      <c r="Q370" s="10">
        <v>7</v>
      </c>
      <c r="R370" s="10">
        <v>2.8950436359530367</v>
      </c>
      <c r="S370" s="10">
        <v>65.94</v>
      </c>
      <c r="T370" s="9">
        <v>4</v>
      </c>
      <c r="U370" s="11">
        <v>0</v>
      </c>
      <c r="V370" s="9">
        <v>2</v>
      </c>
      <c r="W370" s="11">
        <v>0</v>
      </c>
      <c r="X370" s="9">
        <v>7.1</v>
      </c>
      <c r="Y370" s="9">
        <v>11.6</v>
      </c>
      <c r="Z370" s="9">
        <v>6.1</v>
      </c>
      <c r="AA370" s="12">
        <v>9.403935185185186E-2</v>
      </c>
      <c r="AB370" s="12">
        <v>9.7766203703703702E-2</v>
      </c>
      <c r="AC370" s="13">
        <v>0.10103009259259259</v>
      </c>
      <c r="AD370" s="13">
        <v>0.10164351851851851</v>
      </c>
      <c r="AE370" s="13">
        <v>0.10395833333333333</v>
      </c>
      <c r="AF370" s="9"/>
      <c r="AG370" s="13"/>
      <c r="AH370" s="13"/>
      <c r="AI370" s="13"/>
      <c r="AJ370" s="12"/>
      <c r="AK370" s="12"/>
      <c r="AL370" s="12"/>
    </row>
    <row r="371" spans="1:38" x14ac:dyDescent="0.75">
      <c r="A371" s="9" t="s">
        <v>165</v>
      </c>
      <c r="B371" s="9" t="s">
        <v>117</v>
      </c>
      <c r="C371" s="9" t="s">
        <v>161</v>
      </c>
      <c r="D371" s="9" t="s">
        <v>152</v>
      </c>
      <c r="E371" s="9" t="s">
        <v>96</v>
      </c>
      <c r="F371" s="9">
        <v>21</v>
      </c>
      <c r="G371" s="9">
        <v>3</v>
      </c>
      <c r="H371" s="9">
        <v>2010</v>
      </c>
      <c r="I371" s="13">
        <v>0.33333333333333331</v>
      </c>
      <c r="J371" s="9">
        <v>37.566679100000002</v>
      </c>
      <c r="K371" s="9">
        <v>126.978291</v>
      </c>
      <c r="L371" s="9">
        <v>47108099999</v>
      </c>
      <c r="M371" s="9" t="s">
        <v>189</v>
      </c>
      <c r="N371" s="10">
        <v>1.02</v>
      </c>
      <c r="O371" s="10">
        <v>5.3</v>
      </c>
      <c r="P371" s="10">
        <v>-5.9</v>
      </c>
      <c r="Q371" s="10">
        <v>4.5999999999999996</v>
      </c>
      <c r="R371" s="10">
        <v>1.902457246483424</v>
      </c>
      <c r="S371" s="10">
        <v>44.21</v>
      </c>
      <c r="T371" s="9">
        <v>1</v>
      </c>
      <c r="U371" s="11">
        <v>60</v>
      </c>
      <c r="V371" s="9">
        <v>9</v>
      </c>
      <c r="W371" s="11">
        <v>0</v>
      </c>
      <c r="X371" s="9">
        <v>3</v>
      </c>
      <c r="Y371" s="9">
        <v>8.5</v>
      </c>
      <c r="Z371" s="9">
        <v>1.8</v>
      </c>
      <c r="AA371" s="12">
        <v>8.6099537037037044E-2</v>
      </c>
      <c r="AB371" s="12">
        <v>8.8263888888888878E-2</v>
      </c>
      <c r="AC371" s="12">
        <v>8.8067129629629634E-2</v>
      </c>
      <c r="AD371" s="12">
        <v>8.818287037037037E-2</v>
      </c>
      <c r="AE371" s="12">
        <v>8.8599537037037046E-2</v>
      </c>
      <c r="AF371" s="9"/>
      <c r="AG371" s="13"/>
      <c r="AH371" s="13"/>
      <c r="AI371" s="13"/>
      <c r="AJ371" s="12"/>
      <c r="AK371" s="12"/>
      <c r="AL371" s="12"/>
    </row>
    <row r="372" spans="1:38" x14ac:dyDescent="0.75">
      <c r="A372" s="9" t="s">
        <v>165</v>
      </c>
      <c r="B372" s="9" t="s">
        <v>117</v>
      </c>
      <c r="C372" s="9" t="s">
        <v>162</v>
      </c>
      <c r="D372" s="9" t="s">
        <v>152</v>
      </c>
      <c r="E372" s="9" t="s">
        <v>96</v>
      </c>
      <c r="F372" s="9">
        <v>21</v>
      </c>
      <c r="G372" s="9">
        <v>3</v>
      </c>
      <c r="H372" s="9">
        <v>2010</v>
      </c>
      <c r="I372" s="13">
        <v>0.33333333333333331</v>
      </c>
      <c r="J372" s="9">
        <v>37.566679100000002</v>
      </c>
      <c r="K372" s="9">
        <v>126.978291</v>
      </c>
      <c r="L372" s="9">
        <v>47108099999</v>
      </c>
      <c r="M372" s="9" t="s">
        <v>189</v>
      </c>
      <c r="N372" s="10">
        <v>1.02</v>
      </c>
      <c r="O372" s="10">
        <v>5.3</v>
      </c>
      <c r="P372" s="10">
        <v>-5.9</v>
      </c>
      <c r="Q372" s="10">
        <v>4.5999999999999996</v>
      </c>
      <c r="R372" s="10">
        <v>1.902457246483424</v>
      </c>
      <c r="S372" s="10">
        <v>44.21</v>
      </c>
      <c r="T372" s="9">
        <v>1</v>
      </c>
      <c r="U372" s="11">
        <v>60</v>
      </c>
      <c r="V372" s="9">
        <v>9</v>
      </c>
      <c r="W372" s="11">
        <v>0</v>
      </c>
      <c r="X372" s="9">
        <v>3</v>
      </c>
      <c r="Y372" s="9">
        <v>8.5</v>
      </c>
      <c r="Z372" s="9">
        <v>1.8</v>
      </c>
      <c r="AA372" s="12">
        <v>9.403935185185186E-2</v>
      </c>
      <c r="AB372" s="13">
        <v>9.7118055555555569E-2</v>
      </c>
      <c r="AC372" s="13">
        <v>0.10015046296296297</v>
      </c>
      <c r="AD372" s="13">
        <v>0.10070601851851851</v>
      </c>
      <c r="AE372" s="13">
        <v>0.10206018518518518</v>
      </c>
      <c r="AF372" s="9"/>
      <c r="AG372" s="13"/>
      <c r="AH372" s="13"/>
      <c r="AI372" s="13"/>
      <c r="AJ372" s="12"/>
      <c r="AK372" s="12"/>
      <c r="AL372" s="12"/>
    </row>
    <row r="373" spans="1:38" x14ac:dyDescent="0.75">
      <c r="A373" s="9" t="s">
        <v>165</v>
      </c>
      <c r="B373" s="9" t="s">
        <v>117</v>
      </c>
      <c r="C373" s="9" t="s">
        <v>161</v>
      </c>
      <c r="D373" s="9" t="s">
        <v>157</v>
      </c>
      <c r="E373" s="9" t="s">
        <v>98</v>
      </c>
      <c r="F373" s="9">
        <v>5</v>
      </c>
      <c r="G373" s="9">
        <v>12</v>
      </c>
      <c r="H373" s="9">
        <v>2010</v>
      </c>
      <c r="I373" s="13">
        <v>0.3125</v>
      </c>
      <c r="J373" s="9">
        <v>31.225298500000001</v>
      </c>
      <c r="K373" s="9">
        <v>121.48904899999999</v>
      </c>
      <c r="L373" s="9">
        <v>58367099999</v>
      </c>
      <c r="M373" s="9" t="s">
        <v>215</v>
      </c>
      <c r="N373" s="10">
        <v>14.83</v>
      </c>
      <c r="O373" s="10">
        <v>21</v>
      </c>
      <c r="P373" s="10">
        <v>7</v>
      </c>
      <c r="Q373" s="10">
        <v>2</v>
      </c>
      <c r="R373" s="10">
        <v>0.82715532455801044</v>
      </c>
      <c r="S373" s="10">
        <v>40.340000000000003</v>
      </c>
      <c r="T373" s="9">
        <v>1</v>
      </c>
      <c r="U373" s="11">
        <v>0</v>
      </c>
      <c r="V373" s="9">
        <v>8</v>
      </c>
      <c r="W373" s="11">
        <v>0</v>
      </c>
      <c r="X373" s="9">
        <v>20.2</v>
      </c>
      <c r="Y373" s="9">
        <v>19.8</v>
      </c>
      <c r="Z373" s="9">
        <v>15</v>
      </c>
      <c r="AA373" s="12">
        <v>8.6099537037037044E-2</v>
      </c>
      <c r="AB373" s="13">
        <v>8.9907407407407394E-2</v>
      </c>
      <c r="AC373" s="13">
        <v>9.1365740740740733E-2</v>
      </c>
      <c r="AD373" s="13">
        <v>9.1539351851851858E-2</v>
      </c>
      <c r="AE373" s="13">
        <v>9.2291666666666661E-2</v>
      </c>
      <c r="AF373" s="9"/>
      <c r="AG373" s="13"/>
      <c r="AH373" s="13"/>
      <c r="AI373" s="13"/>
      <c r="AJ373" s="12"/>
      <c r="AK373" s="12"/>
      <c r="AL373" s="12"/>
    </row>
    <row r="374" spans="1:38" x14ac:dyDescent="0.75">
      <c r="A374" s="9" t="s">
        <v>165</v>
      </c>
      <c r="B374" s="9" t="s">
        <v>117</v>
      </c>
      <c r="C374" s="9" t="s">
        <v>162</v>
      </c>
      <c r="D374" s="9" t="s">
        <v>157</v>
      </c>
      <c r="E374" s="9" t="s">
        <v>98</v>
      </c>
      <c r="F374" s="9">
        <v>5</v>
      </c>
      <c r="G374" s="9">
        <v>12</v>
      </c>
      <c r="H374" s="9">
        <v>2010</v>
      </c>
      <c r="I374" s="13">
        <v>0.3125</v>
      </c>
      <c r="J374" s="9">
        <v>31.225298500000001</v>
      </c>
      <c r="K374" s="9">
        <v>121.48904899999999</v>
      </c>
      <c r="L374" s="9">
        <v>58367099999</v>
      </c>
      <c r="M374" s="9" t="s">
        <v>215</v>
      </c>
      <c r="N374" s="10">
        <v>14.83</v>
      </c>
      <c r="O374" s="10">
        <v>21</v>
      </c>
      <c r="P374" s="10">
        <v>7</v>
      </c>
      <c r="Q374" s="10">
        <v>2</v>
      </c>
      <c r="R374" s="10">
        <v>0.82715532455801044</v>
      </c>
      <c r="S374" s="10">
        <v>40.340000000000003</v>
      </c>
      <c r="T374" s="9">
        <v>1</v>
      </c>
      <c r="U374" s="11">
        <v>0</v>
      </c>
      <c r="V374" s="9">
        <v>8</v>
      </c>
      <c r="W374" s="11">
        <v>0</v>
      </c>
      <c r="X374" s="9">
        <v>20.2</v>
      </c>
      <c r="Y374" s="9">
        <v>19.8</v>
      </c>
      <c r="Z374" s="9">
        <v>15</v>
      </c>
      <c r="AA374" s="12">
        <v>9.403935185185186E-2</v>
      </c>
      <c r="AB374" s="12">
        <v>0.10160879629629631</v>
      </c>
      <c r="AC374" s="13">
        <v>0.10144675925925926</v>
      </c>
      <c r="AD374" s="13"/>
      <c r="AE374" s="13"/>
      <c r="AF374" s="9"/>
      <c r="AG374" s="13"/>
      <c r="AH374" s="13"/>
      <c r="AI374" s="13"/>
      <c r="AJ374" s="12"/>
      <c r="AK374" s="12"/>
      <c r="AL374" s="12"/>
    </row>
    <row r="375" spans="1:38" x14ac:dyDescent="0.75">
      <c r="A375" s="9" t="s">
        <v>165</v>
      </c>
      <c r="B375" s="9" t="s">
        <v>117</v>
      </c>
      <c r="C375" s="9" t="s">
        <v>161</v>
      </c>
      <c r="D375" s="9" t="s">
        <v>149</v>
      </c>
      <c r="E375" s="9" t="s">
        <v>75</v>
      </c>
      <c r="F375" s="9">
        <v>19</v>
      </c>
      <c r="G375" s="9">
        <v>9</v>
      </c>
      <c r="H375" s="9">
        <v>2010</v>
      </c>
      <c r="I375" s="13">
        <v>0.29166666666666669</v>
      </c>
      <c r="J375" s="9">
        <v>-33.854815000000002</v>
      </c>
      <c r="K375" s="9">
        <v>151.216453</v>
      </c>
      <c r="L375" s="9">
        <v>94768099999</v>
      </c>
      <c r="M375" s="9" t="s">
        <v>190</v>
      </c>
      <c r="N375" s="10">
        <v>1.61</v>
      </c>
      <c r="O375" s="10">
        <v>13</v>
      </c>
      <c r="P375" s="10">
        <v>5</v>
      </c>
      <c r="Q375" s="10">
        <v>3.0555604444464008</v>
      </c>
      <c r="R375" s="10">
        <v>1.2637115455663406</v>
      </c>
      <c r="S375" s="10">
        <v>58.289776453778671</v>
      </c>
      <c r="T375" s="9">
        <v>3</v>
      </c>
      <c r="U375" s="11">
        <v>60</v>
      </c>
      <c r="V375" s="9">
        <v>10</v>
      </c>
      <c r="W375" s="11">
        <v>100.36816968770516</v>
      </c>
      <c r="X375" s="9">
        <v>11.9</v>
      </c>
      <c r="Y375" s="9">
        <v>14.7</v>
      </c>
      <c r="Z375" s="9">
        <v>10.3</v>
      </c>
      <c r="AA375" s="12">
        <v>8.6099537037037044E-2</v>
      </c>
      <c r="AB375" s="13">
        <v>9.3483796296296287E-2</v>
      </c>
      <c r="AC375" s="12">
        <v>0.10089120370370371</v>
      </c>
      <c r="AD375" s="12">
        <v>0.1013888888888889</v>
      </c>
      <c r="AE375" s="12">
        <v>0.10209490740740741</v>
      </c>
      <c r="AF375" s="9"/>
      <c r="AG375" s="13"/>
      <c r="AH375" s="13"/>
      <c r="AI375" s="13"/>
      <c r="AJ375" s="12"/>
      <c r="AK375" s="12"/>
      <c r="AL375" s="12"/>
    </row>
    <row r="376" spans="1:38" x14ac:dyDescent="0.75">
      <c r="A376" s="9" t="s">
        <v>165</v>
      </c>
      <c r="B376" s="9" t="s">
        <v>117</v>
      </c>
      <c r="C376" s="9" t="s">
        <v>162</v>
      </c>
      <c r="D376" s="9" t="s">
        <v>149</v>
      </c>
      <c r="E376" s="9" t="s">
        <v>75</v>
      </c>
      <c r="F376" s="9">
        <v>19</v>
      </c>
      <c r="G376" s="9">
        <v>9</v>
      </c>
      <c r="H376" s="9">
        <v>2010</v>
      </c>
      <c r="I376" s="13">
        <v>0.29166666666666669</v>
      </c>
      <c r="J376" s="9">
        <v>-33.854815000000002</v>
      </c>
      <c r="K376" s="9">
        <v>151.216453</v>
      </c>
      <c r="L376" s="9">
        <v>94768099999</v>
      </c>
      <c r="M376" s="9" t="s">
        <v>190</v>
      </c>
      <c r="N376" s="10">
        <v>1.61</v>
      </c>
      <c r="O376" s="10">
        <v>13</v>
      </c>
      <c r="P376" s="10">
        <v>5</v>
      </c>
      <c r="Q376" s="10">
        <v>3.0555604444464008</v>
      </c>
      <c r="R376" s="10">
        <v>1.2637115455663406</v>
      </c>
      <c r="S376" s="10">
        <v>58.289776453778671</v>
      </c>
      <c r="T376" s="9">
        <v>3</v>
      </c>
      <c r="U376" s="11">
        <v>60</v>
      </c>
      <c r="V376" s="9">
        <v>10</v>
      </c>
      <c r="W376" s="11">
        <v>100.36816968770516</v>
      </c>
      <c r="X376" s="9">
        <v>11.9</v>
      </c>
      <c r="Y376" s="9">
        <v>14.7</v>
      </c>
      <c r="Z376" s="9">
        <v>10.3</v>
      </c>
      <c r="AA376" s="12">
        <v>9.403935185185186E-2</v>
      </c>
      <c r="AB376" s="12">
        <v>0.10984953703703704</v>
      </c>
      <c r="AC376" s="12">
        <v>0.11803240740740741</v>
      </c>
      <c r="AD376" s="12">
        <v>0.11865740740740742</v>
      </c>
      <c r="AE376" s="12">
        <v>0.12107638888888889</v>
      </c>
      <c r="AF376" s="9"/>
      <c r="AG376" s="13"/>
      <c r="AH376" s="13"/>
      <c r="AI376" s="13"/>
      <c r="AJ376" s="12"/>
      <c r="AK376" s="12"/>
      <c r="AL376" s="12"/>
    </row>
    <row r="377" spans="1:38" x14ac:dyDescent="0.75">
      <c r="A377" s="9" t="s">
        <v>165</v>
      </c>
      <c r="B377" s="9" t="s">
        <v>117</v>
      </c>
      <c r="C377" s="9" t="s">
        <v>161</v>
      </c>
      <c r="D377" s="9" t="s">
        <v>147</v>
      </c>
      <c r="E377" s="9" t="s">
        <v>72</v>
      </c>
      <c r="F377" s="9">
        <v>21</v>
      </c>
      <c r="G377" s="9">
        <v>2</v>
      </c>
      <c r="H377" s="9">
        <v>2010</v>
      </c>
      <c r="I377" s="13">
        <v>0.35416666666666669</v>
      </c>
      <c r="J377" s="9">
        <v>39.469706500000001</v>
      </c>
      <c r="K377" s="9">
        <v>-0.37633529999999998</v>
      </c>
      <c r="L377" s="9">
        <v>8285099999</v>
      </c>
      <c r="M377" s="9" t="s">
        <v>228</v>
      </c>
      <c r="N377" s="10">
        <v>1.63</v>
      </c>
      <c r="O377" s="10">
        <v>7.2</v>
      </c>
      <c r="P377" s="10">
        <v>2.2999999999999998</v>
      </c>
      <c r="Q377" s="10">
        <v>0</v>
      </c>
      <c r="R377" s="10">
        <v>0</v>
      </c>
      <c r="S377" s="10">
        <v>71.02</v>
      </c>
      <c r="T377" s="9">
        <v>5</v>
      </c>
      <c r="U377" s="11">
        <v>150</v>
      </c>
      <c r="V377" s="9">
        <v>2</v>
      </c>
      <c r="W377" s="11">
        <v>0</v>
      </c>
      <c r="X377" s="9">
        <v>5.8</v>
      </c>
      <c r="Y377" s="9">
        <v>10.9</v>
      </c>
      <c r="Z377" s="9">
        <v>3.9</v>
      </c>
      <c r="AA377" s="12">
        <v>8.6099537037037044E-2</v>
      </c>
      <c r="AB377" s="13">
        <v>9.1307870370370373E-2</v>
      </c>
      <c r="AC377" s="13">
        <v>9.0104166666666666E-2</v>
      </c>
      <c r="AD377" s="13">
        <v>9.0555555555555556E-2</v>
      </c>
      <c r="AE377" s="13">
        <v>9.0624999999999997E-2</v>
      </c>
      <c r="AF377" s="9"/>
      <c r="AG377" s="13"/>
      <c r="AH377" s="13"/>
      <c r="AI377" s="13"/>
      <c r="AJ377" s="12"/>
      <c r="AK377" s="12"/>
      <c r="AL377" s="12"/>
    </row>
    <row r="378" spans="1:38" x14ac:dyDescent="0.75">
      <c r="A378" s="9" t="s">
        <v>165</v>
      </c>
      <c r="B378" s="9" t="s">
        <v>117</v>
      </c>
      <c r="C378" s="9" t="s">
        <v>162</v>
      </c>
      <c r="D378" s="9" t="s">
        <v>147</v>
      </c>
      <c r="E378" s="9" t="s">
        <v>72</v>
      </c>
      <c r="F378" s="9">
        <v>21</v>
      </c>
      <c r="G378" s="9">
        <v>2</v>
      </c>
      <c r="H378" s="9">
        <v>2010</v>
      </c>
      <c r="I378" s="13">
        <v>0.35416666666666669</v>
      </c>
      <c r="J378" s="9">
        <v>39.469706500000001</v>
      </c>
      <c r="K378" s="9">
        <v>-0.37633529999999998</v>
      </c>
      <c r="L378" s="9">
        <v>8285099999</v>
      </c>
      <c r="M378" s="9" t="s">
        <v>228</v>
      </c>
      <c r="N378" s="10">
        <v>1.63</v>
      </c>
      <c r="O378" s="10">
        <v>7.2</v>
      </c>
      <c r="P378" s="10">
        <v>2.2999999999999998</v>
      </c>
      <c r="Q378" s="10">
        <v>0</v>
      </c>
      <c r="R378" s="10">
        <v>0</v>
      </c>
      <c r="S378" s="10">
        <v>71.02</v>
      </c>
      <c r="T378" s="9">
        <v>5</v>
      </c>
      <c r="U378" s="11">
        <v>150</v>
      </c>
      <c r="V378" s="9">
        <v>2</v>
      </c>
      <c r="W378" s="11">
        <v>0</v>
      </c>
      <c r="X378" s="9">
        <v>5.8</v>
      </c>
      <c r="Y378" s="9">
        <v>10.9</v>
      </c>
      <c r="Z378" s="9">
        <v>3.9</v>
      </c>
      <c r="AA378" s="12">
        <v>9.403935185185186E-2</v>
      </c>
      <c r="AB378" s="12">
        <v>0.10287037037037038</v>
      </c>
      <c r="AC378" s="13">
        <v>0.11256944444444444</v>
      </c>
      <c r="AD378" s="13">
        <v>0.11435185185185186</v>
      </c>
      <c r="AE378" s="13">
        <v>0.11821759259259258</v>
      </c>
      <c r="AF378" s="9"/>
      <c r="AG378" s="13"/>
      <c r="AH378" s="13"/>
      <c r="AI378" s="13"/>
      <c r="AJ378" s="12"/>
      <c r="AK378" s="12"/>
      <c r="AL378" s="12"/>
    </row>
    <row r="379" spans="1:38" x14ac:dyDescent="0.75">
      <c r="A379" s="9" t="s">
        <v>165</v>
      </c>
      <c r="B379" s="9" t="s">
        <v>117</v>
      </c>
      <c r="C379" s="9" t="s">
        <v>161</v>
      </c>
      <c r="D379" s="9" t="s">
        <v>90</v>
      </c>
      <c r="E379" s="9" t="s">
        <v>91</v>
      </c>
      <c r="F379" s="9">
        <v>18</v>
      </c>
      <c r="G379" s="9">
        <v>4</v>
      </c>
      <c r="H379" s="9">
        <v>2010</v>
      </c>
      <c r="I379" s="13">
        <v>0.375</v>
      </c>
      <c r="J379" s="9">
        <v>48.208353700000004</v>
      </c>
      <c r="K379" s="9">
        <v>16.372504200000002</v>
      </c>
      <c r="L379" s="9">
        <v>11034099999</v>
      </c>
      <c r="M379" s="9" t="s">
        <v>226</v>
      </c>
      <c r="N379" s="10">
        <v>1.02</v>
      </c>
      <c r="O379" s="10">
        <v>13.5</v>
      </c>
      <c r="P379" s="10">
        <v>3.3</v>
      </c>
      <c r="Q379" s="10">
        <v>5</v>
      </c>
      <c r="R379" s="10">
        <v>2.0678883113950262</v>
      </c>
      <c r="S379" s="10">
        <v>50.08</v>
      </c>
      <c r="T379" s="9">
        <v>2</v>
      </c>
      <c r="U379" s="11">
        <v>0</v>
      </c>
      <c r="V379" s="9">
        <v>2</v>
      </c>
      <c r="W379" s="11">
        <v>0</v>
      </c>
      <c r="X379" s="9">
        <v>12.2</v>
      </c>
      <c r="Y379" s="9">
        <v>14.6</v>
      </c>
      <c r="Z379" s="9">
        <v>9.5</v>
      </c>
      <c r="AA379" s="12">
        <v>8.6099537037037044E-2</v>
      </c>
      <c r="AB379" s="12">
        <v>8.8634259000000007E-2</v>
      </c>
      <c r="AC379" s="12">
        <v>8.9351851999999996E-2</v>
      </c>
      <c r="AD379" s="12">
        <v>8.9953703999999995E-2</v>
      </c>
      <c r="AE379" s="12">
        <v>9.0057869999999998E-2</v>
      </c>
      <c r="AF379" s="9"/>
      <c r="AG379" s="13"/>
      <c r="AH379" s="13"/>
      <c r="AI379" s="13"/>
      <c r="AJ379" s="12"/>
      <c r="AK379" s="12"/>
      <c r="AL379" s="12"/>
    </row>
    <row r="380" spans="1:38" x14ac:dyDescent="0.75">
      <c r="A380" s="9" t="s">
        <v>165</v>
      </c>
      <c r="B380" s="9" t="s">
        <v>117</v>
      </c>
      <c r="C380" s="9" t="s">
        <v>162</v>
      </c>
      <c r="D380" s="9" t="s">
        <v>90</v>
      </c>
      <c r="E380" s="9" t="s">
        <v>91</v>
      </c>
      <c r="F380" s="9">
        <v>18</v>
      </c>
      <c r="G380" s="9">
        <v>4</v>
      </c>
      <c r="H380" s="9">
        <v>2010</v>
      </c>
      <c r="I380" s="13">
        <v>0.375</v>
      </c>
      <c r="J380" s="9">
        <v>48.208353700000004</v>
      </c>
      <c r="K380" s="9">
        <v>16.372504200000002</v>
      </c>
      <c r="L380" s="9">
        <v>11034099999</v>
      </c>
      <c r="M380" s="9" t="s">
        <v>226</v>
      </c>
      <c r="N380" s="10">
        <v>1.02</v>
      </c>
      <c r="O380" s="10">
        <v>13.5</v>
      </c>
      <c r="P380" s="10">
        <v>3.3</v>
      </c>
      <c r="Q380" s="10">
        <v>5</v>
      </c>
      <c r="R380" s="10">
        <v>2.0678883113950262</v>
      </c>
      <c r="S380" s="10">
        <v>50.08</v>
      </c>
      <c r="T380" s="9">
        <v>2</v>
      </c>
      <c r="U380" s="11">
        <v>0</v>
      </c>
      <c r="V380" s="9">
        <v>2</v>
      </c>
      <c r="W380" s="11">
        <v>0</v>
      </c>
      <c r="X380" s="9">
        <v>12.2</v>
      </c>
      <c r="Y380" s="9">
        <v>14.6</v>
      </c>
      <c r="Z380" s="9">
        <v>9.5</v>
      </c>
      <c r="AA380" s="12">
        <v>9.403935185185186E-2</v>
      </c>
      <c r="AB380" s="12">
        <v>9.9849537037037028E-2</v>
      </c>
      <c r="AC380" s="12">
        <v>0.1049537037037037</v>
      </c>
      <c r="AD380" s="12">
        <v>0.10518518518518517</v>
      </c>
      <c r="AE380" s="12">
        <v>0.10630787037037037</v>
      </c>
      <c r="AF380" s="9"/>
      <c r="AG380" s="13"/>
      <c r="AH380" s="13"/>
      <c r="AI380" s="13"/>
      <c r="AJ380" s="12"/>
      <c r="AK380" s="12"/>
      <c r="AL380" s="12"/>
    </row>
    <row r="381" spans="1:38" x14ac:dyDescent="0.75">
      <c r="A381" s="9" t="s">
        <v>165</v>
      </c>
      <c r="B381" s="9" t="s">
        <v>117</v>
      </c>
      <c r="C381" s="9" t="s">
        <v>161</v>
      </c>
      <c r="D381" s="9" t="s">
        <v>156</v>
      </c>
      <c r="E381" s="9" t="s">
        <v>98</v>
      </c>
      <c r="F381" s="9">
        <v>2</v>
      </c>
      <c r="G381" s="9">
        <v>1</v>
      </c>
      <c r="H381" s="9">
        <v>2010</v>
      </c>
      <c r="I381" s="13">
        <v>0.3125</v>
      </c>
      <c r="J381" s="9">
        <v>24.4758496</v>
      </c>
      <c r="K381" s="9">
        <v>118.07468299999999</v>
      </c>
      <c r="L381" s="9">
        <v>59134099999</v>
      </c>
      <c r="M381" s="9" t="s">
        <v>232</v>
      </c>
      <c r="N381" s="10">
        <v>9.2799999999999994</v>
      </c>
      <c r="O381" s="10">
        <v>13</v>
      </c>
      <c r="P381" s="10">
        <v>12</v>
      </c>
      <c r="Q381" s="10">
        <v>1</v>
      </c>
      <c r="R381" s="10">
        <v>0.41357766227900522</v>
      </c>
      <c r="S381" s="10">
        <v>93.65</v>
      </c>
      <c r="T381" s="9">
        <v>8</v>
      </c>
      <c r="U381" s="11">
        <v>30</v>
      </c>
      <c r="V381" s="9">
        <v>8</v>
      </c>
      <c r="W381" s="11">
        <v>179.73295569800231</v>
      </c>
      <c r="X381" s="9">
        <v>12.8</v>
      </c>
      <c r="Y381" s="9">
        <v>16.8</v>
      </c>
      <c r="Z381" s="9">
        <v>13.9</v>
      </c>
      <c r="AA381" s="12">
        <v>8.6099537037037044E-2</v>
      </c>
      <c r="AB381" s="13">
        <v>8.9479166666666665E-2</v>
      </c>
      <c r="AC381" s="13">
        <v>8.9432870370370357E-2</v>
      </c>
      <c r="AD381" s="13">
        <v>9.0046296296296291E-2</v>
      </c>
      <c r="AE381" s="13">
        <v>9.0405092592592592E-2</v>
      </c>
      <c r="AF381" s="9"/>
      <c r="AG381" s="13"/>
      <c r="AH381" s="13"/>
      <c r="AI381" s="13"/>
      <c r="AJ381" s="12"/>
      <c r="AK381" s="12"/>
      <c r="AL381" s="12"/>
    </row>
    <row r="382" spans="1:38" x14ac:dyDescent="0.75">
      <c r="A382" s="9" t="s">
        <v>165</v>
      </c>
      <c r="B382" s="9" t="s">
        <v>117</v>
      </c>
      <c r="C382" s="9" t="s">
        <v>162</v>
      </c>
      <c r="D382" s="9" t="s">
        <v>156</v>
      </c>
      <c r="E382" s="9" t="s">
        <v>98</v>
      </c>
      <c r="F382" s="9">
        <v>2</v>
      </c>
      <c r="G382" s="9">
        <v>1</v>
      </c>
      <c r="H382" s="9">
        <v>2010</v>
      </c>
      <c r="I382" s="13">
        <v>0.3125</v>
      </c>
      <c r="J382" s="9">
        <v>24.4758496</v>
      </c>
      <c r="K382" s="9">
        <v>118.07468299999999</v>
      </c>
      <c r="L382" s="9">
        <v>59134099999</v>
      </c>
      <c r="M382" s="9" t="s">
        <v>232</v>
      </c>
      <c r="N382" s="10">
        <v>9.2799999999999994</v>
      </c>
      <c r="O382" s="10">
        <v>13</v>
      </c>
      <c r="P382" s="10">
        <v>12</v>
      </c>
      <c r="Q382" s="10">
        <v>1</v>
      </c>
      <c r="R382" s="10">
        <v>0.41357766227900522</v>
      </c>
      <c r="S382" s="10">
        <v>93.65</v>
      </c>
      <c r="T382" s="9">
        <v>8</v>
      </c>
      <c r="U382" s="11">
        <v>30</v>
      </c>
      <c r="V382" s="9">
        <v>8</v>
      </c>
      <c r="W382" s="11">
        <v>179.73295569800231</v>
      </c>
      <c r="X382" s="9">
        <v>12.8</v>
      </c>
      <c r="Y382" s="9">
        <v>16.8</v>
      </c>
      <c r="Z382" s="9">
        <v>13.9</v>
      </c>
      <c r="AA382" s="12">
        <v>9.403935185185186E-2</v>
      </c>
      <c r="AB382" s="12">
        <v>9.9050925925925917E-2</v>
      </c>
      <c r="AC382" s="13">
        <v>0.10339120370370369</v>
      </c>
      <c r="AD382" s="13">
        <v>0.10708333333333335</v>
      </c>
      <c r="AE382" s="13">
        <v>0.10833333333333334</v>
      </c>
      <c r="AF382" s="9"/>
      <c r="AG382" s="13"/>
      <c r="AH382" s="13"/>
      <c r="AI382" s="13"/>
      <c r="AJ382" s="12"/>
      <c r="AK382" s="12"/>
      <c r="AL382" s="12"/>
    </row>
    <row r="383" spans="1:38" x14ac:dyDescent="0.75">
      <c r="A383" s="9" t="s">
        <v>165</v>
      </c>
      <c r="B383" s="9" t="s">
        <v>117</v>
      </c>
      <c r="C383" s="9" t="s">
        <v>161</v>
      </c>
      <c r="D383" s="9" t="s">
        <v>92</v>
      </c>
      <c r="E383" s="9" t="s">
        <v>93</v>
      </c>
      <c r="F383" s="9">
        <v>16</v>
      </c>
      <c r="G383" s="9">
        <v>10</v>
      </c>
      <c r="H383" s="9">
        <v>2011</v>
      </c>
      <c r="I383" s="13">
        <v>0.39583333333333331</v>
      </c>
      <c r="J383" s="9">
        <v>52.3745403</v>
      </c>
      <c r="K383" s="9">
        <v>4.8979755000000003</v>
      </c>
      <c r="L383" s="9">
        <v>6240099999</v>
      </c>
      <c r="M383" s="9" t="s">
        <v>218</v>
      </c>
      <c r="N383" s="10">
        <v>11.69</v>
      </c>
      <c r="O383" s="10">
        <v>10</v>
      </c>
      <c r="P383" s="10">
        <v>4</v>
      </c>
      <c r="Q383" s="10">
        <v>3.6</v>
      </c>
      <c r="R383" s="10">
        <v>1.4888795842044189</v>
      </c>
      <c r="S383" s="10">
        <v>66.27</v>
      </c>
      <c r="T383" s="9">
        <v>4</v>
      </c>
      <c r="U383" s="11">
        <v>5</v>
      </c>
      <c r="V383" s="9">
        <v>2</v>
      </c>
      <c r="W383" s="11">
        <v>0.50488581774541941</v>
      </c>
      <c r="X383" s="9">
        <v>8.8000000000000007</v>
      </c>
      <c r="Y383" s="9">
        <v>12.8</v>
      </c>
      <c r="Z383" s="9">
        <v>7.4</v>
      </c>
      <c r="AA383" s="12">
        <v>8.5856481481481492E-2</v>
      </c>
      <c r="AB383" s="12">
        <v>8.7303241000000004E-2</v>
      </c>
      <c r="AC383" s="12">
        <v>8.7384259000000006E-2</v>
      </c>
      <c r="AD383" s="12">
        <v>8.7534721999999995E-2</v>
      </c>
      <c r="AE383" s="12">
        <v>8.7569443999999996E-2</v>
      </c>
      <c r="AF383" s="9"/>
      <c r="AG383" s="9"/>
      <c r="AH383" s="9"/>
      <c r="AI383" s="9"/>
      <c r="AJ383" s="12"/>
      <c r="AK383" s="12"/>
      <c r="AL383" s="12"/>
    </row>
    <row r="384" spans="1:38" x14ac:dyDescent="0.75">
      <c r="A384" s="9" t="s">
        <v>165</v>
      </c>
      <c r="B384" s="9" t="s">
        <v>117</v>
      </c>
      <c r="C384" s="9" t="s">
        <v>162</v>
      </c>
      <c r="D384" s="9" t="s">
        <v>92</v>
      </c>
      <c r="E384" s="9" t="s">
        <v>93</v>
      </c>
      <c r="F384" s="9">
        <v>16</v>
      </c>
      <c r="G384" s="9">
        <v>10</v>
      </c>
      <c r="H384" s="9">
        <v>2011</v>
      </c>
      <c r="I384" s="13">
        <v>0.39583333333333331</v>
      </c>
      <c r="J384" s="9">
        <v>52.3745403</v>
      </c>
      <c r="K384" s="9">
        <v>4.8979755000000003</v>
      </c>
      <c r="L384" s="9">
        <v>6240099999</v>
      </c>
      <c r="M384" s="9" t="s">
        <v>218</v>
      </c>
      <c r="N384" s="10">
        <v>11.69</v>
      </c>
      <c r="O384" s="10">
        <v>10</v>
      </c>
      <c r="P384" s="10">
        <v>4</v>
      </c>
      <c r="Q384" s="10">
        <v>3.6</v>
      </c>
      <c r="R384" s="10">
        <v>1.4888795842044189</v>
      </c>
      <c r="S384" s="10">
        <v>66.27</v>
      </c>
      <c r="T384" s="9">
        <v>4</v>
      </c>
      <c r="U384" s="11">
        <v>5</v>
      </c>
      <c r="V384" s="9">
        <v>2</v>
      </c>
      <c r="W384" s="11">
        <v>0.50488581774541941</v>
      </c>
      <c r="X384" s="9">
        <v>8.8000000000000007</v>
      </c>
      <c r="Y384" s="9">
        <v>12.8</v>
      </c>
      <c r="Z384" s="9">
        <v>7.4</v>
      </c>
      <c r="AA384" s="12">
        <v>9.403935185185186E-2</v>
      </c>
      <c r="AB384" s="12">
        <v>9.8831018518518512E-2</v>
      </c>
      <c r="AC384" s="12">
        <v>9.869212962962963E-2</v>
      </c>
      <c r="AD384" s="12">
        <v>0.10061342592592593</v>
      </c>
      <c r="AE384" s="12">
        <v>0.10128472222222222</v>
      </c>
      <c r="AF384" s="9"/>
      <c r="AG384" s="9"/>
      <c r="AH384" s="9"/>
      <c r="AI384" s="9"/>
      <c r="AJ384" s="12"/>
      <c r="AK384" s="12"/>
      <c r="AL384" s="12"/>
    </row>
    <row r="385" spans="1:38" x14ac:dyDescent="0.75">
      <c r="A385" s="9" t="s">
        <v>165</v>
      </c>
      <c r="B385" s="9" t="s">
        <v>117</v>
      </c>
      <c r="C385" s="9" t="s">
        <v>161</v>
      </c>
      <c r="D385" s="9" t="s">
        <v>84</v>
      </c>
      <c r="E385" s="9" t="s">
        <v>50</v>
      </c>
      <c r="F385" s="9">
        <v>25</v>
      </c>
      <c r="G385" s="9">
        <v>9</v>
      </c>
      <c r="H385" s="9">
        <v>2011</v>
      </c>
      <c r="I385" s="13">
        <v>0.375</v>
      </c>
      <c r="J385" s="9">
        <v>52.517036500000003</v>
      </c>
      <c r="K385" s="9">
        <v>13.3888599</v>
      </c>
      <c r="L385" s="9">
        <v>10382099999</v>
      </c>
      <c r="M385" s="9" t="s">
        <v>219</v>
      </c>
      <c r="N385" s="10">
        <v>8.32</v>
      </c>
      <c r="O385" s="10">
        <v>17</v>
      </c>
      <c r="P385" s="10">
        <v>10</v>
      </c>
      <c r="Q385" s="10">
        <v>2.1</v>
      </c>
      <c r="R385" s="10">
        <v>0.86851309078591099</v>
      </c>
      <c r="S385" s="10">
        <v>63.41</v>
      </c>
      <c r="T385" s="9">
        <v>4</v>
      </c>
      <c r="U385" s="11">
        <v>10</v>
      </c>
      <c r="V385" s="9">
        <v>2</v>
      </c>
      <c r="W385" s="11">
        <v>70.709366383136569</v>
      </c>
      <c r="X385" s="9">
        <v>16.399999999999999</v>
      </c>
      <c r="Y385" s="9">
        <v>18.399999999999999</v>
      </c>
      <c r="Z385" s="9">
        <v>14.2</v>
      </c>
      <c r="AA385" s="12">
        <v>8.5856481481481492E-2</v>
      </c>
      <c r="AB385" s="12">
        <v>8.6099537000000004E-2</v>
      </c>
      <c r="AC385" s="12">
        <v>8.5856480999999998E-2</v>
      </c>
      <c r="AD385" s="12">
        <v>8.8831018999999997E-2</v>
      </c>
      <c r="AE385" s="12">
        <v>9.0162037E-2</v>
      </c>
      <c r="AF385" s="9"/>
      <c r="AG385" s="13"/>
      <c r="AH385" s="13"/>
      <c r="AI385" s="13"/>
      <c r="AJ385" s="12"/>
      <c r="AK385" s="12"/>
      <c r="AL385" s="12"/>
    </row>
    <row r="386" spans="1:38" x14ac:dyDescent="0.75">
      <c r="A386" s="9" t="s">
        <v>165</v>
      </c>
      <c r="B386" s="9" t="s">
        <v>117</v>
      </c>
      <c r="C386" s="9" t="s">
        <v>162</v>
      </c>
      <c r="D386" s="9" t="s">
        <v>84</v>
      </c>
      <c r="E386" s="9" t="s">
        <v>50</v>
      </c>
      <c r="F386" s="9">
        <v>25</v>
      </c>
      <c r="G386" s="9">
        <v>9</v>
      </c>
      <c r="H386" s="9">
        <v>2011</v>
      </c>
      <c r="I386" s="13">
        <v>0.375</v>
      </c>
      <c r="J386" s="9">
        <v>52.517036500000003</v>
      </c>
      <c r="K386" s="9">
        <v>13.3888599</v>
      </c>
      <c r="L386" s="9">
        <v>10382099999</v>
      </c>
      <c r="M386" s="9" t="s">
        <v>219</v>
      </c>
      <c r="N386" s="10">
        <v>8.32</v>
      </c>
      <c r="O386" s="10">
        <v>17</v>
      </c>
      <c r="P386" s="10">
        <v>10</v>
      </c>
      <c r="Q386" s="10">
        <v>2.1</v>
      </c>
      <c r="R386" s="10">
        <v>0.86851309078591099</v>
      </c>
      <c r="S386" s="10">
        <v>63.41</v>
      </c>
      <c r="T386" s="9">
        <v>4</v>
      </c>
      <c r="U386" s="11">
        <v>10</v>
      </c>
      <c r="V386" s="9">
        <v>2</v>
      </c>
      <c r="W386" s="11">
        <v>70.709366383136569</v>
      </c>
      <c r="X386" s="9">
        <v>16.399999999999999</v>
      </c>
      <c r="Y386" s="9">
        <v>18.399999999999999</v>
      </c>
      <c r="Z386" s="9">
        <v>14.2</v>
      </c>
      <c r="AA386" s="12">
        <v>9.403935185185186E-2</v>
      </c>
      <c r="AB386" s="12">
        <v>9.6666666666666665E-2</v>
      </c>
      <c r="AC386" s="12">
        <v>9.7037037037037033E-2</v>
      </c>
      <c r="AD386" s="12">
        <v>9.8819444444444446E-2</v>
      </c>
      <c r="AE386" s="12">
        <v>9.9837962962962948E-2</v>
      </c>
      <c r="AF386" s="9"/>
      <c r="AG386" s="13"/>
      <c r="AH386" s="13"/>
      <c r="AI386" s="13"/>
      <c r="AJ386" s="12"/>
      <c r="AK386" s="12"/>
      <c r="AL386" s="12"/>
    </row>
    <row r="387" spans="1:38" x14ac:dyDescent="0.75">
      <c r="A387" s="9" t="s">
        <v>165</v>
      </c>
      <c r="B387" s="9" t="s">
        <v>117</v>
      </c>
      <c r="C387" s="9" t="s">
        <v>161</v>
      </c>
      <c r="D387" s="9" t="s">
        <v>85</v>
      </c>
      <c r="E387" s="9" t="s">
        <v>86</v>
      </c>
      <c r="F387" s="9">
        <v>18</v>
      </c>
      <c r="G387" s="9">
        <v>4</v>
      </c>
      <c r="H387" s="9">
        <v>2011</v>
      </c>
      <c r="I387" s="13">
        <v>0.375</v>
      </c>
      <c r="J387" s="9">
        <v>42.360253399999998</v>
      </c>
      <c r="K387" s="9">
        <v>-71.058290999999997</v>
      </c>
      <c r="L387" s="9">
        <v>72509014739</v>
      </c>
      <c r="M387" s="9" t="s">
        <v>220</v>
      </c>
      <c r="N387" s="10">
        <v>3.99</v>
      </c>
      <c r="O387" s="10">
        <v>7.8</v>
      </c>
      <c r="P387" s="10">
        <v>-1.1000000000000001</v>
      </c>
      <c r="Q387" s="10">
        <v>5.0999999999999996</v>
      </c>
      <c r="R387" s="10">
        <v>2.1092460776229265</v>
      </c>
      <c r="S387" s="10">
        <v>53.31</v>
      </c>
      <c r="T387" s="9">
        <v>1</v>
      </c>
      <c r="U387" s="11">
        <v>0</v>
      </c>
      <c r="V387" s="9">
        <v>-4</v>
      </c>
      <c r="W387" s="11">
        <v>316.12384011550085</v>
      </c>
      <c r="X387" s="9">
        <v>6</v>
      </c>
      <c r="Y387" s="9">
        <v>10.6</v>
      </c>
      <c r="Z387" s="9">
        <v>6.5</v>
      </c>
      <c r="AA387" s="12">
        <v>8.6099537037037044E-2</v>
      </c>
      <c r="AB387" s="12">
        <v>8.7407407000000006E-2</v>
      </c>
      <c r="AC387" s="12">
        <v>8.5439815000000002E-2</v>
      </c>
      <c r="AD387" s="12">
        <v>8.5486111000000004E-2</v>
      </c>
      <c r="AE387" s="12">
        <v>8.6724537000000004E-2</v>
      </c>
      <c r="AF387" s="9"/>
      <c r="AG387" s="13"/>
      <c r="AH387" s="13"/>
      <c r="AI387" s="13"/>
      <c r="AJ387" s="12"/>
      <c r="AK387" s="12"/>
      <c r="AL387" s="12"/>
    </row>
    <row r="388" spans="1:38" x14ac:dyDescent="0.75">
      <c r="A388" s="9" t="s">
        <v>165</v>
      </c>
      <c r="B388" s="9" t="s">
        <v>117</v>
      </c>
      <c r="C388" s="9" t="s">
        <v>162</v>
      </c>
      <c r="D388" s="9" t="s">
        <v>85</v>
      </c>
      <c r="E388" s="9" t="s">
        <v>86</v>
      </c>
      <c r="F388" s="9">
        <v>18</v>
      </c>
      <c r="G388" s="9">
        <v>4</v>
      </c>
      <c r="H388" s="9">
        <v>2011</v>
      </c>
      <c r="I388" s="13">
        <v>0.375</v>
      </c>
      <c r="J388" s="9">
        <v>42.360253399999998</v>
      </c>
      <c r="K388" s="9">
        <v>-71.058290999999997</v>
      </c>
      <c r="L388" s="9">
        <v>72509014739</v>
      </c>
      <c r="M388" s="9" t="s">
        <v>220</v>
      </c>
      <c r="N388" s="10">
        <v>3.99</v>
      </c>
      <c r="O388" s="10">
        <v>7.8</v>
      </c>
      <c r="P388" s="10">
        <v>-1.1000000000000001</v>
      </c>
      <c r="Q388" s="10">
        <v>5.0999999999999996</v>
      </c>
      <c r="R388" s="10">
        <v>2.1092460776229265</v>
      </c>
      <c r="S388" s="10">
        <v>53.31</v>
      </c>
      <c r="T388" s="9">
        <v>1</v>
      </c>
      <c r="U388" s="11">
        <v>0</v>
      </c>
      <c r="V388" s="9">
        <v>-4</v>
      </c>
      <c r="W388" s="11">
        <v>316.12384011550085</v>
      </c>
      <c r="X388" s="9">
        <v>6</v>
      </c>
      <c r="Y388" s="9">
        <v>10.6</v>
      </c>
      <c r="Z388" s="9">
        <v>6.5</v>
      </c>
      <c r="AA388" s="12">
        <v>9.403935185185186E-2</v>
      </c>
      <c r="AB388" s="12">
        <v>9.7719907407407394E-2</v>
      </c>
      <c r="AC388" s="12">
        <v>9.9027777777777784E-2</v>
      </c>
      <c r="AD388" s="12">
        <v>9.9050925925925917E-2</v>
      </c>
      <c r="AE388" s="12">
        <v>9.9097222222222225E-2</v>
      </c>
      <c r="AF388" s="9"/>
      <c r="AG388" s="13"/>
      <c r="AH388" s="13"/>
      <c r="AI388" s="13"/>
      <c r="AJ388" s="12"/>
      <c r="AK388" s="12"/>
      <c r="AL388" s="12"/>
    </row>
    <row r="389" spans="1:38" x14ac:dyDescent="0.75">
      <c r="A389" s="9" t="s">
        <v>165</v>
      </c>
      <c r="B389" s="9" t="s">
        <v>117</v>
      </c>
      <c r="C389" s="9" t="s">
        <v>161</v>
      </c>
      <c r="D389" s="9" t="s">
        <v>87</v>
      </c>
      <c r="E389" s="9" t="s">
        <v>30</v>
      </c>
      <c r="F389" s="9">
        <v>9</v>
      </c>
      <c r="G389" s="9">
        <v>10</v>
      </c>
      <c r="H389" s="9">
        <v>2011</v>
      </c>
      <c r="I389" s="13">
        <v>0.3125</v>
      </c>
      <c r="J389" s="9">
        <v>41.875561599999997</v>
      </c>
      <c r="K389" s="9">
        <v>-87.624420999999998</v>
      </c>
      <c r="L389" s="9">
        <v>72534014819</v>
      </c>
      <c r="M389" s="9" t="s">
        <v>221</v>
      </c>
      <c r="N389" s="10">
        <v>14.52</v>
      </c>
      <c r="O389" s="10">
        <v>17.2</v>
      </c>
      <c r="P389" s="10">
        <v>9.4</v>
      </c>
      <c r="Q389" s="10">
        <v>0</v>
      </c>
      <c r="R389" s="10">
        <v>0</v>
      </c>
      <c r="S389" s="10">
        <v>60.15</v>
      </c>
      <c r="T389" s="9">
        <v>9</v>
      </c>
      <c r="U389" s="11">
        <v>21</v>
      </c>
      <c r="V389" s="9">
        <v>-5</v>
      </c>
      <c r="W389" s="11">
        <v>0</v>
      </c>
      <c r="X389" s="9">
        <v>16.5</v>
      </c>
      <c r="Y389" s="9">
        <v>18.3</v>
      </c>
      <c r="Z389" s="9">
        <v>13.1</v>
      </c>
      <c r="AA389" s="12">
        <v>8.5856481481481492E-2</v>
      </c>
      <c r="AB389" s="12">
        <v>8.7280093000000003E-2</v>
      </c>
      <c r="AC389" s="12">
        <v>8.7233796000000002E-2</v>
      </c>
      <c r="AD389" s="12">
        <v>8.7673610999999999E-2</v>
      </c>
      <c r="AE389" s="12">
        <v>8.7835648000000002E-2</v>
      </c>
      <c r="AF389" s="9"/>
      <c r="AG389" s="13"/>
      <c r="AH389" s="13"/>
      <c r="AI389" s="13"/>
      <c r="AJ389" s="12"/>
      <c r="AK389" s="12"/>
      <c r="AL389" s="12"/>
    </row>
    <row r="390" spans="1:38" x14ac:dyDescent="0.75">
      <c r="A390" s="9" t="s">
        <v>165</v>
      </c>
      <c r="B390" s="9" t="s">
        <v>117</v>
      </c>
      <c r="C390" s="9" t="s">
        <v>162</v>
      </c>
      <c r="D390" s="9" t="s">
        <v>87</v>
      </c>
      <c r="E390" s="9" t="s">
        <v>30</v>
      </c>
      <c r="F390" s="9">
        <v>9</v>
      </c>
      <c r="G390" s="9">
        <v>10</v>
      </c>
      <c r="H390" s="9">
        <v>2011</v>
      </c>
      <c r="I390" s="13">
        <v>0.3125</v>
      </c>
      <c r="J390" s="9">
        <v>41.875561599999997</v>
      </c>
      <c r="K390" s="9">
        <v>-87.624420999999998</v>
      </c>
      <c r="L390" s="9">
        <v>72534014819</v>
      </c>
      <c r="M390" s="9" t="s">
        <v>221</v>
      </c>
      <c r="N390" s="10">
        <v>14.52</v>
      </c>
      <c r="O390" s="10">
        <v>17.2</v>
      </c>
      <c r="P390" s="10">
        <v>9.4</v>
      </c>
      <c r="Q390" s="10">
        <v>0</v>
      </c>
      <c r="R390" s="10">
        <v>0</v>
      </c>
      <c r="S390" s="10">
        <v>60.15</v>
      </c>
      <c r="T390" s="9">
        <v>9</v>
      </c>
      <c r="U390" s="11">
        <v>21</v>
      </c>
      <c r="V390" s="9">
        <v>-5</v>
      </c>
      <c r="W390" s="11">
        <v>0</v>
      </c>
      <c r="X390" s="9">
        <v>16.5</v>
      </c>
      <c r="Y390" s="9">
        <v>18.3</v>
      </c>
      <c r="Z390" s="9">
        <v>13.1</v>
      </c>
      <c r="AA390" s="12">
        <v>9.403935185185186E-2</v>
      </c>
      <c r="AB390" s="12">
        <v>9.5347222222222208E-2</v>
      </c>
      <c r="AC390" s="12">
        <v>9.8715277777777777E-2</v>
      </c>
      <c r="AD390" s="12">
        <v>0.10043981481481483</v>
      </c>
      <c r="AE390" s="12">
        <v>0.10158564814814815</v>
      </c>
      <c r="AF390" s="9"/>
      <c r="AG390" s="13"/>
      <c r="AH390" s="13"/>
      <c r="AI390" s="13"/>
      <c r="AJ390" s="12"/>
      <c r="AK390" s="12"/>
      <c r="AL390" s="12"/>
    </row>
    <row r="391" spans="1:38" x14ac:dyDescent="0.75">
      <c r="A391" s="9" t="s">
        <v>175</v>
      </c>
      <c r="B391" s="9" t="s">
        <v>117</v>
      </c>
      <c r="C391" s="9" t="s">
        <v>161</v>
      </c>
      <c r="D391" s="9" t="s">
        <v>60</v>
      </c>
      <c r="E391" s="9" t="s">
        <v>61</v>
      </c>
      <c r="F391" s="9">
        <v>4</v>
      </c>
      <c r="G391" s="9">
        <v>9</v>
      </c>
      <c r="H391" s="9">
        <v>2011</v>
      </c>
      <c r="I391" s="13">
        <v>0.375</v>
      </c>
      <c r="J391" s="9">
        <v>35.871299999999998</v>
      </c>
      <c r="K391" s="9">
        <v>128.6018</v>
      </c>
      <c r="L391" s="9">
        <v>47143099999</v>
      </c>
      <c r="M391" s="9" t="s">
        <v>200</v>
      </c>
      <c r="N391" s="10">
        <v>1.89</v>
      </c>
      <c r="O391" s="10">
        <v>26.9</v>
      </c>
      <c r="P391" s="10">
        <v>17</v>
      </c>
      <c r="Q391" s="10">
        <v>1</v>
      </c>
      <c r="R391" s="10">
        <v>0.41357766227900522</v>
      </c>
      <c r="S391" s="10">
        <v>54.72</v>
      </c>
      <c r="T391" s="9">
        <v>3</v>
      </c>
      <c r="U391" s="11">
        <v>0</v>
      </c>
      <c r="V391" s="9">
        <v>9</v>
      </c>
      <c r="W391" s="11">
        <v>670.67632135088536</v>
      </c>
      <c r="X391" s="9">
        <v>27.6</v>
      </c>
      <c r="Y391" s="9">
        <v>26.8</v>
      </c>
      <c r="Z391" s="9">
        <v>28.1</v>
      </c>
      <c r="AA391" s="12">
        <v>8.6099537037037044E-2</v>
      </c>
      <c r="AB391" s="12">
        <v>8.8124999999999995E-2</v>
      </c>
      <c r="AC391" s="12">
        <v>8.8634259000000007E-2</v>
      </c>
      <c r="AD391" s="12">
        <v>9.0347222000000005E-2</v>
      </c>
      <c r="AE391" s="12">
        <v>9.0648147999999998E-2</v>
      </c>
      <c r="AF391" s="12">
        <v>9.1423611000000002E-2</v>
      </c>
      <c r="AG391" s="12">
        <v>9.1550926000000005E-2</v>
      </c>
      <c r="AH391" s="12">
        <v>9.1574074000000005E-2</v>
      </c>
      <c r="AI391" s="12">
        <v>9.1631944000000007E-2</v>
      </c>
      <c r="AJ391" s="12">
        <v>9.2326388999999995E-2</v>
      </c>
      <c r="AK391" s="12">
        <v>9.2476851999999998E-2</v>
      </c>
      <c r="AL391" s="12">
        <v>9.2638889000000002E-2</v>
      </c>
    </row>
    <row r="392" spans="1:38" x14ac:dyDescent="0.75">
      <c r="A392" s="9" t="s">
        <v>175</v>
      </c>
      <c r="B392" s="9" t="s">
        <v>117</v>
      </c>
      <c r="C392" s="9" t="s">
        <v>162</v>
      </c>
      <c r="D392" s="9" t="s">
        <v>60</v>
      </c>
      <c r="E392" s="9" t="s">
        <v>61</v>
      </c>
      <c r="F392" s="9">
        <v>27</v>
      </c>
      <c r="G392" s="9">
        <v>8</v>
      </c>
      <c r="H392" s="9">
        <v>2011</v>
      </c>
      <c r="I392" s="13">
        <v>0.375</v>
      </c>
      <c r="J392" s="9">
        <v>35.871299999999998</v>
      </c>
      <c r="K392" s="9">
        <v>128.6018</v>
      </c>
      <c r="L392" s="9">
        <v>47143099999</v>
      </c>
      <c r="M392" s="9" t="s">
        <v>200</v>
      </c>
      <c r="N392" s="10">
        <v>1.89</v>
      </c>
      <c r="O392" s="10">
        <v>26.6</v>
      </c>
      <c r="P392" s="10">
        <v>19.2</v>
      </c>
      <c r="Q392" s="10">
        <v>3.6</v>
      </c>
      <c r="R392" s="10">
        <v>1.4888795842044189</v>
      </c>
      <c r="S392" s="10">
        <v>63.93</v>
      </c>
      <c r="T392" s="9">
        <v>4</v>
      </c>
      <c r="U392" s="11">
        <v>0</v>
      </c>
      <c r="V392" s="9">
        <v>9</v>
      </c>
      <c r="W392" s="11">
        <v>668.07644926616786</v>
      </c>
      <c r="X392" s="9">
        <v>27</v>
      </c>
      <c r="Y392" s="9">
        <v>27.8</v>
      </c>
      <c r="Z392" s="9">
        <v>26.4</v>
      </c>
      <c r="AA392" s="12">
        <v>9.5625000000000002E-2</v>
      </c>
      <c r="AB392" s="12">
        <v>9.7881943999999999E-2</v>
      </c>
      <c r="AC392" s="12">
        <v>0.103275463</v>
      </c>
      <c r="AD392" s="12">
        <v>0.103472222</v>
      </c>
      <c r="AE392" s="12">
        <v>0.10363425900000001</v>
      </c>
      <c r="AF392" s="12">
        <v>0.10371527799999999</v>
      </c>
      <c r="AG392" s="12">
        <v>0.103877315</v>
      </c>
      <c r="AH392" s="12">
        <v>0.104143519</v>
      </c>
      <c r="AI392" s="12">
        <v>0.10431712999999999</v>
      </c>
      <c r="AJ392" s="12">
        <v>0.104456019</v>
      </c>
      <c r="AK392" s="12">
        <v>0.104502315</v>
      </c>
      <c r="AL392" s="12">
        <v>0.104768519</v>
      </c>
    </row>
    <row r="393" spans="1:38" x14ac:dyDescent="0.75">
      <c r="A393" s="9" t="s">
        <v>165</v>
      </c>
      <c r="B393" s="9" t="s">
        <v>117</v>
      </c>
      <c r="C393" s="9" t="s">
        <v>161</v>
      </c>
      <c r="D393" s="9" t="s">
        <v>154</v>
      </c>
      <c r="E393" s="9" t="s">
        <v>95</v>
      </c>
      <c r="F393" s="9">
        <v>4</v>
      </c>
      <c r="G393" s="9">
        <v>12</v>
      </c>
      <c r="H393" s="9">
        <v>2011</v>
      </c>
      <c r="I393" s="13">
        <v>0.35416666666666669</v>
      </c>
      <c r="J393" s="9">
        <v>33.625124100000001</v>
      </c>
      <c r="K393" s="9">
        <v>130.61800099999999</v>
      </c>
      <c r="L393" s="9">
        <v>47809099999</v>
      </c>
      <c r="M393" s="9" t="s">
        <v>231</v>
      </c>
      <c r="N393" s="10">
        <v>8.07</v>
      </c>
      <c r="O393" s="10">
        <v>12.5</v>
      </c>
      <c r="P393" s="10">
        <v>5</v>
      </c>
      <c r="Q393" s="10">
        <v>1</v>
      </c>
      <c r="R393" s="10">
        <v>0.41357766227900522</v>
      </c>
      <c r="S393" s="10">
        <v>60.23</v>
      </c>
      <c r="T393" s="9">
        <v>3</v>
      </c>
      <c r="U393" s="11">
        <v>30</v>
      </c>
      <c r="V393" s="9">
        <v>9</v>
      </c>
      <c r="W393" s="11">
        <v>0</v>
      </c>
      <c r="X393" s="9">
        <v>11.4</v>
      </c>
      <c r="Y393" s="9">
        <v>14.5</v>
      </c>
      <c r="Z393" s="9">
        <v>9</v>
      </c>
      <c r="AA393" s="12">
        <v>8.5856481481481492E-2</v>
      </c>
      <c r="AB393" s="13">
        <v>8.7013888888888891E-2</v>
      </c>
      <c r="AC393" s="13">
        <v>8.8611111111111099E-2</v>
      </c>
      <c r="AD393" s="13">
        <v>8.9328703703703702E-2</v>
      </c>
      <c r="AE393" s="13">
        <v>9.0243055555555562E-2</v>
      </c>
      <c r="AF393" s="9"/>
      <c r="AG393" s="13"/>
      <c r="AH393" s="13"/>
      <c r="AI393" s="13"/>
      <c r="AJ393" s="12"/>
      <c r="AK393" s="12"/>
      <c r="AL393" s="12"/>
    </row>
    <row r="394" spans="1:38" x14ac:dyDescent="0.75">
      <c r="A394" s="9" t="s">
        <v>165</v>
      </c>
      <c r="B394" s="9" t="s">
        <v>117</v>
      </c>
      <c r="C394" s="9" t="s">
        <v>161</v>
      </c>
      <c r="D394" s="9" t="s">
        <v>151</v>
      </c>
      <c r="E394" s="9" t="s">
        <v>95</v>
      </c>
      <c r="F394" s="9">
        <v>6</v>
      </c>
      <c r="G394" s="9">
        <v>3</v>
      </c>
      <c r="H394" s="9">
        <v>2011</v>
      </c>
      <c r="I394" s="13">
        <v>0.38541666666666669</v>
      </c>
      <c r="J394" s="9">
        <v>35.249435699999999</v>
      </c>
      <c r="K394" s="9">
        <v>136.08345700000001</v>
      </c>
      <c r="L394" s="9">
        <v>47761099999</v>
      </c>
      <c r="M394" s="9" t="s">
        <v>227</v>
      </c>
      <c r="N394" s="10">
        <v>15.57</v>
      </c>
      <c r="O394" s="10">
        <v>7.9</v>
      </c>
      <c r="P394" s="10">
        <v>3.6</v>
      </c>
      <c r="Q394" s="10">
        <v>1.5</v>
      </c>
      <c r="R394" s="10">
        <v>0.6203664934185078</v>
      </c>
      <c r="S394" s="10">
        <v>74.239999999999995</v>
      </c>
      <c r="T394" s="9">
        <v>6</v>
      </c>
      <c r="U394" s="11">
        <v>15</v>
      </c>
      <c r="V394" s="9">
        <v>9</v>
      </c>
      <c r="W394" s="11">
        <v>0</v>
      </c>
      <c r="X394" s="9">
        <v>6.7</v>
      </c>
      <c r="Y394" s="9">
        <v>11.5</v>
      </c>
      <c r="Z394" s="9">
        <v>5.7</v>
      </c>
      <c r="AA394" s="12">
        <v>8.6099537037037044E-2</v>
      </c>
      <c r="AB394" s="13">
        <v>8.8587962962962966E-2</v>
      </c>
      <c r="AC394" s="12">
        <v>8.7650462962962972E-2</v>
      </c>
      <c r="AD394" s="12">
        <v>8.9733796296296298E-2</v>
      </c>
      <c r="AE394" s="12">
        <v>8.9872685185185194E-2</v>
      </c>
      <c r="AF394" s="9"/>
      <c r="AG394" s="13"/>
      <c r="AH394" s="13"/>
      <c r="AI394" s="13"/>
      <c r="AJ394" s="12"/>
      <c r="AK394" s="12"/>
      <c r="AL394" s="12"/>
    </row>
    <row r="395" spans="1:38" x14ac:dyDescent="0.75">
      <c r="A395" s="9" t="s">
        <v>165</v>
      </c>
      <c r="B395" s="9" t="s">
        <v>117</v>
      </c>
      <c r="C395" s="9" t="s">
        <v>161</v>
      </c>
      <c r="D395" s="9" t="s">
        <v>33</v>
      </c>
      <c r="E395" s="9" t="s">
        <v>23</v>
      </c>
      <c r="F395" s="9">
        <v>17</v>
      </c>
      <c r="G395" s="9">
        <v>4</v>
      </c>
      <c r="H395" s="9">
        <v>2011</v>
      </c>
      <c r="I395" s="13">
        <v>0.41666666666666669</v>
      </c>
      <c r="J395" s="9">
        <v>51.507321900000001</v>
      </c>
      <c r="K395" s="9">
        <v>-0.12764739999999999</v>
      </c>
      <c r="L395" s="9">
        <v>3770099999</v>
      </c>
      <c r="M395" s="9" t="s">
        <v>193</v>
      </c>
      <c r="N395" s="10">
        <v>1.1100000000000001</v>
      </c>
      <c r="O395" s="10">
        <v>14</v>
      </c>
      <c r="P395" s="10">
        <v>9</v>
      </c>
      <c r="Q395" s="10">
        <v>0</v>
      </c>
      <c r="R395" s="10">
        <v>0</v>
      </c>
      <c r="S395" s="10">
        <v>71.852734190997325</v>
      </c>
      <c r="T395" s="9">
        <v>5</v>
      </c>
      <c r="U395" s="11">
        <v>0</v>
      </c>
      <c r="V395" s="9">
        <v>1</v>
      </c>
      <c r="W395" s="11">
        <v>0</v>
      </c>
      <c r="X395" s="9">
        <v>13.3</v>
      </c>
      <c r="Y395" s="9">
        <v>16.399999999999999</v>
      </c>
      <c r="Z395" s="9">
        <v>10.9</v>
      </c>
      <c r="AA395" s="12">
        <v>8.6099537037037044E-2</v>
      </c>
      <c r="AB395" s="12">
        <v>8.6921295999999995E-2</v>
      </c>
      <c r="AC395" s="12">
        <v>8.6574074000000001E-2</v>
      </c>
      <c r="AD395" s="12">
        <v>8.7326389000000004E-2</v>
      </c>
      <c r="AE395" s="12">
        <v>8.7326389000000004E-2</v>
      </c>
      <c r="AF395" s="9"/>
      <c r="AG395" s="13"/>
      <c r="AH395" s="13"/>
      <c r="AI395" s="13"/>
      <c r="AJ395" s="12"/>
      <c r="AK395" s="12"/>
      <c r="AL395" s="12"/>
    </row>
    <row r="396" spans="1:38" x14ac:dyDescent="0.75">
      <c r="A396" s="9" t="s">
        <v>165</v>
      </c>
      <c r="B396" s="9" t="s">
        <v>117</v>
      </c>
      <c r="C396" s="9" t="s">
        <v>162</v>
      </c>
      <c r="D396" s="9" t="s">
        <v>33</v>
      </c>
      <c r="E396" s="9" t="s">
        <v>23</v>
      </c>
      <c r="F396" s="9">
        <v>17</v>
      </c>
      <c r="G396" s="9">
        <v>4</v>
      </c>
      <c r="H396" s="9">
        <v>2011</v>
      </c>
      <c r="I396" s="13">
        <v>0.41666666666666669</v>
      </c>
      <c r="J396" s="9">
        <v>51.507321900000001</v>
      </c>
      <c r="K396" s="9">
        <v>-0.12764739999999999</v>
      </c>
      <c r="L396" s="9">
        <v>3770099999</v>
      </c>
      <c r="M396" s="9" t="s">
        <v>193</v>
      </c>
      <c r="N396" s="10">
        <v>1.1100000000000001</v>
      </c>
      <c r="O396" s="10">
        <v>14</v>
      </c>
      <c r="P396" s="10">
        <v>9</v>
      </c>
      <c r="Q396" s="10">
        <v>0</v>
      </c>
      <c r="R396" s="10">
        <v>0</v>
      </c>
      <c r="S396" s="10">
        <v>71.852734190997325</v>
      </c>
      <c r="T396" s="9">
        <v>5</v>
      </c>
      <c r="U396" s="11">
        <v>0</v>
      </c>
      <c r="V396" s="9">
        <v>1</v>
      </c>
      <c r="W396" s="11">
        <v>0</v>
      </c>
      <c r="X396" s="9">
        <v>13.3</v>
      </c>
      <c r="Y396" s="9">
        <v>16.399999999999999</v>
      </c>
      <c r="Z396" s="9">
        <v>10.9</v>
      </c>
      <c r="AA396" s="12">
        <v>9.403935185185186E-2</v>
      </c>
      <c r="AB396" s="12">
        <v>9.403935185185186E-2</v>
      </c>
      <c r="AC396" s="12">
        <v>9.6747685185185187E-2</v>
      </c>
      <c r="AD396" s="12">
        <v>9.7754629629629622E-2</v>
      </c>
      <c r="AE396" s="12">
        <v>9.9791666666666667E-2</v>
      </c>
      <c r="AF396" s="9"/>
      <c r="AG396" s="13"/>
      <c r="AH396" s="13"/>
      <c r="AI396" s="13"/>
      <c r="AJ396" s="12"/>
      <c r="AK396" s="12"/>
      <c r="AL396" s="12"/>
    </row>
    <row r="397" spans="1:38" x14ac:dyDescent="0.75">
      <c r="A397" s="9" t="s">
        <v>165</v>
      </c>
      <c r="B397" s="9" t="s">
        <v>117</v>
      </c>
      <c r="C397" s="9" t="s">
        <v>161</v>
      </c>
      <c r="D397" s="9" t="s">
        <v>88</v>
      </c>
      <c r="E397" s="9" t="s">
        <v>30</v>
      </c>
      <c r="F397" s="9">
        <v>6</v>
      </c>
      <c r="G397" s="9">
        <v>11</v>
      </c>
      <c r="H397" s="9">
        <v>2011</v>
      </c>
      <c r="I397" s="13">
        <v>0.39583333333333331</v>
      </c>
      <c r="J397" s="9">
        <v>40.7127281</v>
      </c>
      <c r="K397" s="9">
        <v>-74.006015000000005</v>
      </c>
      <c r="L397" s="9">
        <v>72505394728</v>
      </c>
      <c r="M397" s="9" t="s">
        <v>223</v>
      </c>
      <c r="N397" s="10">
        <v>7.99</v>
      </c>
      <c r="O397" s="10">
        <v>4</v>
      </c>
      <c r="P397" s="10">
        <v>-3</v>
      </c>
      <c r="Q397" s="10">
        <v>0</v>
      </c>
      <c r="R397" s="10">
        <v>0</v>
      </c>
      <c r="S397" s="10">
        <v>60.26</v>
      </c>
      <c r="T397" s="9">
        <v>9</v>
      </c>
      <c r="U397" s="11">
        <v>21</v>
      </c>
      <c r="V397" s="9">
        <v>-4</v>
      </c>
      <c r="W397" s="11">
        <v>0</v>
      </c>
      <c r="X397" s="9">
        <v>4</v>
      </c>
      <c r="Y397" s="9">
        <v>8.1</v>
      </c>
      <c r="Z397" s="9">
        <v>0.1</v>
      </c>
      <c r="AA397" s="12">
        <v>8.5856481481481492E-2</v>
      </c>
      <c r="AB397" s="12">
        <v>8.8692129999999994E-2</v>
      </c>
      <c r="AC397" s="12">
        <v>8.6863425999999994E-2</v>
      </c>
      <c r="AD397" s="12">
        <v>8.7824074000000002E-2</v>
      </c>
      <c r="AE397" s="12">
        <v>8.8344907E-2</v>
      </c>
      <c r="AF397" s="9"/>
      <c r="AG397" s="13"/>
      <c r="AH397" s="13"/>
      <c r="AI397" s="13"/>
      <c r="AJ397" s="12"/>
      <c r="AK397" s="12"/>
      <c r="AL397" s="12"/>
    </row>
    <row r="398" spans="1:38" x14ac:dyDescent="0.75">
      <c r="A398" s="9" t="s">
        <v>165</v>
      </c>
      <c r="B398" s="9" t="s">
        <v>117</v>
      </c>
      <c r="C398" s="9" t="s">
        <v>162</v>
      </c>
      <c r="D398" s="9" t="s">
        <v>88</v>
      </c>
      <c r="E398" s="9" t="s">
        <v>30</v>
      </c>
      <c r="F398" s="9">
        <v>6</v>
      </c>
      <c r="G398" s="9">
        <v>11</v>
      </c>
      <c r="H398" s="9">
        <v>2011</v>
      </c>
      <c r="I398" s="13">
        <v>0.39583333333333331</v>
      </c>
      <c r="J398" s="9">
        <v>40.7127281</v>
      </c>
      <c r="K398" s="9">
        <v>-74.006015000000005</v>
      </c>
      <c r="L398" s="9">
        <v>72505394728</v>
      </c>
      <c r="M398" s="9" t="s">
        <v>223</v>
      </c>
      <c r="N398" s="10">
        <v>7.99</v>
      </c>
      <c r="O398" s="10">
        <v>4</v>
      </c>
      <c r="P398" s="10">
        <v>-3</v>
      </c>
      <c r="Q398" s="10">
        <v>0</v>
      </c>
      <c r="R398" s="10">
        <v>0</v>
      </c>
      <c r="S398" s="10">
        <v>60.26</v>
      </c>
      <c r="T398" s="9">
        <v>9</v>
      </c>
      <c r="U398" s="11">
        <v>21</v>
      </c>
      <c r="V398" s="9">
        <v>-4</v>
      </c>
      <c r="W398" s="11">
        <v>0</v>
      </c>
      <c r="X398" s="9">
        <v>4</v>
      </c>
      <c r="Y398" s="9">
        <v>8.1</v>
      </c>
      <c r="Z398" s="9">
        <v>0.1</v>
      </c>
      <c r="AA398" s="12">
        <v>9.403935185185186E-2</v>
      </c>
      <c r="AB398" s="12">
        <v>9.8969907407407409E-2</v>
      </c>
      <c r="AC398" s="12">
        <v>9.9479166666666674E-2</v>
      </c>
      <c r="AD398" s="12">
        <v>9.9525462962962954E-2</v>
      </c>
      <c r="AE398" s="12">
        <v>9.9745370370370359E-2</v>
      </c>
      <c r="AF398" s="9"/>
      <c r="AG398" s="13"/>
      <c r="AH398" s="13"/>
      <c r="AI398" s="13"/>
      <c r="AJ398" s="12"/>
      <c r="AK398" s="12"/>
      <c r="AL398" s="12"/>
    </row>
    <row r="399" spans="1:38" x14ac:dyDescent="0.75">
      <c r="A399" s="9" t="s">
        <v>165</v>
      </c>
      <c r="B399" s="9" t="s">
        <v>117</v>
      </c>
      <c r="C399" s="9" t="s">
        <v>161</v>
      </c>
      <c r="D399" s="9" t="s">
        <v>36</v>
      </c>
      <c r="E399" s="9" t="s">
        <v>37</v>
      </c>
      <c r="F399" s="9">
        <v>10</v>
      </c>
      <c r="G399" s="9">
        <v>4</v>
      </c>
      <c r="H399" s="9">
        <v>2011</v>
      </c>
      <c r="I399" s="13">
        <v>0.375</v>
      </c>
      <c r="J399" s="9">
        <v>48.856696900000003</v>
      </c>
      <c r="K399" s="9">
        <v>2.3514615999999999</v>
      </c>
      <c r="L399" s="9">
        <v>7156099999</v>
      </c>
      <c r="M399" s="9" t="s">
        <v>196</v>
      </c>
      <c r="N399" s="10">
        <v>4.6399999999999997</v>
      </c>
      <c r="O399" s="10">
        <v>18.3</v>
      </c>
      <c r="P399" s="10">
        <v>3.3</v>
      </c>
      <c r="Q399" s="10">
        <v>1</v>
      </c>
      <c r="R399" s="10">
        <v>0.41357766227900522</v>
      </c>
      <c r="S399" s="10">
        <v>36.86</v>
      </c>
      <c r="T399" s="9">
        <v>1</v>
      </c>
      <c r="U399" s="11">
        <v>0</v>
      </c>
      <c r="V399" s="9">
        <v>2</v>
      </c>
      <c r="W399" s="11">
        <v>569.5912758262707</v>
      </c>
      <c r="X399" s="9">
        <v>17.100000000000001</v>
      </c>
      <c r="Y399" s="9">
        <v>17.399999999999999</v>
      </c>
      <c r="Z399" s="9">
        <v>18.399999999999999</v>
      </c>
      <c r="AA399" s="12">
        <v>8.6099537037037044E-2</v>
      </c>
      <c r="AB399" s="12">
        <v>8.7349537000000005E-2</v>
      </c>
      <c r="AC399" s="12">
        <v>8.7835648000000002E-2</v>
      </c>
      <c r="AD399" s="12">
        <v>8.8356481000000001E-2</v>
      </c>
      <c r="AE399" s="12">
        <v>8.8564815000000005E-2</v>
      </c>
      <c r="AF399" s="9"/>
      <c r="AG399" s="13"/>
      <c r="AH399" s="13"/>
      <c r="AI399" s="13"/>
      <c r="AJ399" s="12"/>
      <c r="AK399" s="12"/>
      <c r="AL399" s="12"/>
    </row>
    <row r="400" spans="1:38" x14ac:dyDescent="0.75">
      <c r="A400" s="9" t="s">
        <v>165</v>
      </c>
      <c r="B400" s="9" t="s">
        <v>117</v>
      </c>
      <c r="C400" s="9" t="s">
        <v>162</v>
      </c>
      <c r="D400" s="9" t="s">
        <v>36</v>
      </c>
      <c r="E400" s="9" t="s">
        <v>37</v>
      </c>
      <c r="F400" s="9">
        <v>10</v>
      </c>
      <c r="G400" s="9">
        <v>4</v>
      </c>
      <c r="H400" s="9">
        <v>2011</v>
      </c>
      <c r="I400" s="13">
        <v>0.375</v>
      </c>
      <c r="J400" s="9">
        <v>48.856696900000003</v>
      </c>
      <c r="K400" s="9">
        <v>2.3514615999999999</v>
      </c>
      <c r="L400" s="9">
        <v>7156099999</v>
      </c>
      <c r="M400" s="9" t="s">
        <v>196</v>
      </c>
      <c r="N400" s="10">
        <v>4.6399999999999997</v>
      </c>
      <c r="O400" s="10">
        <v>18.3</v>
      </c>
      <c r="P400" s="10">
        <v>3.3</v>
      </c>
      <c r="Q400" s="10">
        <v>1</v>
      </c>
      <c r="R400" s="10">
        <v>0.41357766227900522</v>
      </c>
      <c r="S400" s="10">
        <v>36.86</v>
      </c>
      <c r="T400" s="9">
        <v>1</v>
      </c>
      <c r="U400" s="11">
        <v>0</v>
      </c>
      <c r="V400" s="9">
        <v>2</v>
      </c>
      <c r="W400" s="11">
        <v>569.5912758262707</v>
      </c>
      <c r="X400" s="9">
        <v>17.100000000000001</v>
      </c>
      <c r="Y400" s="9">
        <v>17.399999999999999</v>
      </c>
      <c r="Z400" s="9">
        <v>18.399999999999999</v>
      </c>
      <c r="AA400" s="12">
        <v>9.403935185185186E-2</v>
      </c>
      <c r="AB400" s="12">
        <v>9.8634259259259269E-2</v>
      </c>
      <c r="AC400" s="12">
        <v>9.9201388888888895E-2</v>
      </c>
      <c r="AD400" s="12">
        <v>0.10046296296296296</v>
      </c>
      <c r="AE400" s="12">
        <v>0.10202546296296296</v>
      </c>
      <c r="AF400" s="9"/>
      <c r="AG400" s="13"/>
      <c r="AH400" s="13"/>
      <c r="AI400" s="13"/>
      <c r="AJ400" s="12"/>
      <c r="AK400" s="12"/>
      <c r="AL400" s="12"/>
    </row>
    <row r="401" spans="1:38" x14ac:dyDescent="0.75">
      <c r="A401" s="9" t="s">
        <v>165</v>
      </c>
      <c r="B401" s="9" t="s">
        <v>117</v>
      </c>
      <c r="C401" s="9" t="s">
        <v>161</v>
      </c>
      <c r="D401" s="9" t="s">
        <v>153</v>
      </c>
      <c r="E401" s="9" t="s">
        <v>97</v>
      </c>
      <c r="F401" s="9">
        <v>10</v>
      </c>
      <c r="G401" s="9">
        <v>4</v>
      </c>
      <c r="H401" s="9">
        <v>2011</v>
      </c>
      <c r="I401" s="13">
        <v>0.41666666666666669</v>
      </c>
      <c r="J401" s="9">
        <v>51.922895799999999</v>
      </c>
      <c r="K401" s="9">
        <v>4.4631727000000003</v>
      </c>
      <c r="L401" s="9">
        <v>6344099999</v>
      </c>
      <c r="M401" s="9" t="s">
        <v>230</v>
      </c>
      <c r="N401" s="10">
        <v>4.18</v>
      </c>
      <c r="O401" s="10">
        <v>13.5</v>
      </c>
      <c r="P401" s="10">
        <v>2</v>
      </c>
      <c r="Q401" s="10">
        <v>5</v>
      </c>
      <c r="R401" s="10">
        <v>2.0678883113950262</v>
      </c>
      <c r="S401" s="10">
        <v>45.66</v>
      </c>
      <c r="T401" s="9">
        <v>2</v>
      </c>
      <c r="U401" s="11">
        <v>0</v>
      </c>
      <c r="V401" s="9">
        <v>2</v>
      </c>
      <c r="W401" s="11">
        <v>0</v>
      </c>
      <c r="X401" s="9">
        <v>12.1</v>
      </c>
      <c r="Y401" s="9">
        <v>14.4</v>
      </c>
      <c r="Z401" s="9">
        <v>9.1999999999999993</v>
      </c>
      <c r="AA401" s="12">
        <v>8.6099537037037044E-2</v>
      </c>
      <c r="AB401" s="13">
        <v>8.6412037037037037E-2</v>
      </c>
      <c r="AC401" s="13">
        <v>8.711805555555556E-2</v>
      </c>
      <c r="AD401" s="13">
        <v>8.7187499999999987E-2</v>
      </c>
      <c r="AE401" s="13">
        <v>8.9432870370370357E-2</v>
      </c>
      <c r="AF401" s="9"/>
      <c r="AG401" s="13"/>
      <c r="AH401" s="13"/>
      <c r="AI401" s="13"/>
      <c r="AJ401" s="12"/>
      <c r="AK401" s="12"/>
      <c r="AL401" s="12"/>
    </row>
    <row r="402" spans="1:38" x14ac:dyDescent="0.75">
      <c r="A402" s="9" t="s">
        <v>165</v>
      </c>
      <c r="B402" s="9" t="s">
        <v>117</v>
      </c>
      <c r="C402" s="9" t="s">
        <v>162</v>
      </c>
      <c r="D402" s="9" t="s">
        <v>153</v>
      </c>
      <c r="E402" s="9" t="s">
        <v>97</v>
      </c>
      <c r="F402" s="9">
        <v>10</v>
      </c>
      <c r="G402" s="9">
        <v>4</v>
      </c>
      <c r="H402" s="9">
        <v>2011</v>
      </c>
      <c r="I402" s="13">
        <v>0.41666666666666669</v>
      </c>
      <c r="J402" s="9">
        <v>51.922895799999999</v>
      </c>
      <c r="K402" s="9">
        <v>4.4631727000000003</v>
      </c>
      <c r="L402" s="9">
        <v>6344099999</v>
      </c>
      <c r="M402" s="9" t="s">
        <v>230</v>
      </c>
      <c r="N402" s="10">
        <v>4.18</v>
      </c>
      <c r="O402" s="10">
        <v>13.5</v>
      </c>
      <c r="P402" s="10">
        <v>2</v>
      </c>
      <c r="Q402" s="10">
        <v>5</v>
      </c>
      <c r="R402" s="10">
        <v>2.0678883113950262</v>
      </c>
      <c r="S402" s="10">
        <v>45.66</v>
      </c>
      <c r="T402" s="9">
        <v>2</v>
      </c>
      <c r="U402" s="11">
        <v>0</v>
      </c>
      <c r="V402" s="9">
        <v>2</v>
      </c>
      <c r="W402" s="11">
        <v>0</v>
      </c>
      <c r="X402" s="9">
        <v>12.1</v>
      </c>
      <c r="Y402" s="9">
        <v>14.4</v>
      </c>
      <c r="Z402" s="9">
        <v>9.1999999999999993</v>
      </c>
      <c r="AA402" s="12">
        <v>9.403935185185186E-2</v>
      </c>
      <c r="AB402" s="12">
        <v>9.7766203703703702E-2</v>
      </c>
      <c r="AC402" s="13">
        <v>0.10023148148148148</v>
      </c>
      <c r="AD402" s="13">
        <v>0.10031249999999999</v>
      </c>
      <c r="AE402" s="13">
        <v>0.10203703703703704</v>
      </c>
      <c r="AF402" s="9"/>
      <c r="AG402" s="13"/>
      <c r="AH402" s="13"/>
      <c r="AI402" s="13"/>
      <c r="AJ402" s="12"/>
      <c r="AK402" s="12"/>
      <c r="AL402" s="12"/>
    </row>
    <row r="403" spans="1:38" x14ac:dyDescent="0.75">
      <c r="A403" s="9" t="s">
        <v>165</v>
      </c>
      <c r="B403" s="9" t="s">
        <v>117</v>
      </c>
      <c r="C403" s="9" t="s">
        <v>161</v>
      </c>
      <c r="D403" s="9" t="s">
        <v>152</v>
      </c>
      <c r="E403" s="9" t="s">
        <v>96</v>
      </c>
      <c r="F403" s="9">
        <v>20</v>
      </c>
      <c r="G403" s="9">
        <v>3</v>
      </c>
      <c r="H403" s="9">
        <v>2011</v>
      </c>
      <c r="I403" s="13">
        <v>0.33333333333333331</v>
      </c>
      <c r="J403" s="9">
        <v>37.566679100000002</v>
      </c>
      <c r="K403" s="9">
        <v>126.978291</v>
      </c>
      <c r="L403" s="9">
        <v>47108099999</v>
      </c>
      <c r="M403" s="9" t="s">
        <v>189</v>
      </c>
      <c r="N403" s="10">
        <v>1.02</v>
      </c>
      <c r="O403" s="10">
        <v>10.199999999999999</v>
      </c>
      <c r="P403" s="10">
        <v>-1.5</v>
      </c>
      <c r="Q403" s="10">
        <v>1.5</v>
      </c>
      <c r="R403" s="10">
        <v>0.6203664934185078</v>
      </c>
      <c r="S403" s="10">
        <v>44.03</v>
      </c>
      <c r="T403" s="9">
        <v>1</v>
      </c>
      <c r="U403" s="11">
        <v>60</v>
      </c>
      <c r="V403" s="9">
        <v>9</v>
      </c>
      <c r="W403" s="11">
        <v>0</v>
      </c>
      <c r="X403" s="9">
        <v>8.4</v>
      </c>
      <c r="Y403" s="9">
        <v>11.9</v>
      </c>
      <c r="Z403" s="9">
        <v>5.8</v>
      </c>
      <c r="AA403" s="12">
        <v>8.6099537037037044E-2</v>
      </c>
      <c r="AB403" s="12">
        <v>8.8067129629629634E-2</v>
      </c>
      <c r="AC403" s="12">
        <v>8.9907407407407394E-2</v>
      </c>
      <c r="AD403" s="12">
        <v>9.042824074074074E-2</v>
      </c>
      <c r="AE403" s="12">
        <v>9.2581018518518521E-2</v>
      </c>
      <c r="AF403" s="9"/>
      <c r="AG403" s="13"/>
      <c r="AH403" s="13"/>
      <c r="AI403" s="13"/>
      <c r="AJ403" s="12"/>
      <c r="AK403" s="12"/>
      <c r="AL403" s="12"/>
    </row>
    <row r="404" spans="1:38" x14ac:dyDescent="0.75">
      <c r="A404" s="9" t="s">
        <v>165</v>
      </c>
      <c r="B404" s="9" t="s">
        <v>117</v>
      </c>
      <c r="C404" s="9" t="s">
        <v>162</v>
      </c>
      <c r="D404" s="9" t="s">
        <v>152</v>
      </c>
      <c r="E404" s="9" t="s">
        <v>96</v>
      </c>
      <c r="F404" s="9">
        <v>20</v>
      </c>
      <c r="G404" s="9">
        <v>3</v>
      </c>
      <c r="H404" s="9">
        <v>2011</v>
      </c>
      <c r="I404" s="13">
        <v>0.33333333333333331</v>
      </c>
      <c r="J404" s="9">
        <v>37.566679100000002</v>
      </c>
      <c r="K404" s="9">
        <v>126.978291</v>
      </c>
      <c r="L404" s="9">
        <v>47108099999</v>
      </c>
      <c r="M404" s="9" t="s">
        <v>189</v>
      </c>
      <c r="N404" s="10">
        <v>1.02</v>
      </c>
      <c r="O404" s="10">
        <v>10.199999999999999</v>
      </c>
      <c r="P404" s="10">
        <v>-1.5</v>
      </c>
      <c r="Q404" s="10">
        <v>1.5</v>
      </c>
      <c r="R404" s="10">
        <v>0.6203664934185078</v>
      </c>
      <c r="S404" s="10">
        <v>44.03</v>
      </c>
      <c r="T404" s="9">
        <v>1</v>
      </c>
      <c r="U404" s="11">
        <v>60</v>
      </c>
      <c r="V404" s="9">
        <v>9</v>
      </c>
      <c r="W404" s="11">
        <v>0</v>
      </c>
      <c r="X404" s="9">
        <v>8.4</v>
      </c>
      <c r="Y404" s="9">
        <v>11.9</v>
      </c>
      <c r="Z404" s="9">
        <v>5.8</v>
      </c>
      <c r="AA404" s="12">
        <v>9.403935185185186E-2</v>
      </c>
      <c r="AB404" s="13">
        <v>9.7118055555555569E-2</v>
      </c>
      <c r="AC404" s="13">
        <v>0.10197916666666666</v>
      </c>
      <c r="AD404" s="13">
        <v>0.10223379629629629</v>
      </c>
      <c r="AE404" s="13">
        <v>0.10585648148148148</v>
      </c>
      <c r="AF404" s="9"/>
      <c r="AG404" s="13"/>
      <c r="AH404" s="13"/>
      <c r="AI404" s="13"/>
      <c r="AJ404" s="12"/>
      <c r="AK404" s="12"/>
      <c r="AL404" s="12"/>
    </row>
    <row r="405" spans="1:38" x14ac:dyDescent="0.75">
      <c r="A405" s="9" t="s">
        <v>165</v>
      </c>
      <c r="B405" s="9" t="s">
        <v>117</v>
      </c>
      <c r="C405" s="9" t="s">
        <v>161</v>
      </c>
      <c r="D405" s="9" t="s">
        <v>157</v>
      </c>
      <c r="E405" s="9" t="s">
        <v>98</v>
      </c>
      <c r="F405" s="9">
        <v>4</v>
      </c>
      <c r="G405" s="9">
        <v>12</v>
      </c>
      <c r="H405" s="9">
        <v>2011</v>
      </c>
      <c r="I405" s="13">
        <v>0.3125</v>
      </c>
      <c r="J405" s="9">
        <v>31.225298500000001</v>
      </c>
      <c r="K405" s="9">
        <v>121.48904899999999</v>
      </c>
      <c r="L405" s="9">
        <v>58367099999</v>
      </c>
      <c r="M405" s="9" t="s">
        <v>215</v>
      </c>
      <c r="N405" s="10">
        <v>14.83</v>
      </c>
      <c r="O405" s="10">
        <v>13</v>
      </c>
      <c r="P405" s="10">
        <v>4</v>
      </c>
      <c r="Q405" s="10">
        <v>3</v>
      </c>
      <c r="R405" s="10">
        <v>1.2407329868370156</v>
      </c>
      <c r="S405" s="10">
        <v>54.35</v>
      </c>
      <c r="T405" s="9">
        <v>3</v>
      </c>
      <c r="U405" s="11">
        <v>0</v>
      </c>
      <c r="V405" s="9">
        <v>8</v>
      </c>
      <c r="W405" s="11">
        <v>0</v>
      </c>
      <c r="X405" s="9">
        <v>11.8</v>
      </c>
      <c r="Y405" s="9">
        <v>14.5</v>
      </c>
      <c r="Z405" s="9">
        <v>9.3000000000000007</v>
      </c>
      <c r="AA405" s="12">
        <v>8.5856481481481492E-2</v>
      </c>
      <c r="AB405" s="13">
        <v>8.9907407407407394E-2</v>
      </c>
      <c r="AC405" s="13">
        <v>9.0520833333333328E-2</v>
      </c>
      <c r="AD405" s="13">
        <v>9.0613425925925917E-2</v>
      </c>
      <c r="AE405" s="13">
        <v>9.0914351851851857E-2</v>
      </c>
      <c r="AF405" s="9"/>
      <c r="AG405" s="13"/>
      <c r="AH405" s="13"/>
      <c r="AI405" s="13"/>
      <c r="AJ405" s="12"/>
      <c r="AK405" s="12"/>
      <c r="AL405" s="12"/>
    </row>
    <row r="406" spans="1:38" x14ac:dyDescent="0.75">
      <c r="A406" s="9" t="s">
        <v>165</v>
      </c>
      <c r="B406" s="9" t="s">
        <v>117</v>
      </c>
      <c r="C406" s="9" t="s">
        <v>162</v>
      </c>
      <c r="D406" s="9" t="s">
        <v>157</v>
      </c>
      <c r="E406" s="9" t="s">
        <v>98</v>
      </c>
      <c r="F406" s="9">
        <v>4</v>
      </c>
      <c r="G406" s="9">
        <v>12</v>
      </c>
      <c r="H406" s="9">
        <v>2011</v>
      </c>
      <c r="I406" s="13">
        <v>0.3125</v>
      </c>
      <c r="J406" s="9">
        <v>31.225298500000001</v>
      </c>
      <c r="K406" s="9">
        <v>121.48904899999999</v>
      </c>
      <c r="L406" s="9">
        <v>58367099999</v>
      </c>
      <c r="M406" s="9" t="s">
        <v>215</v>
      </c>
      <c r="N406" s="10">
        <v>14.83</v>
      </c>
      <c r="O406" s="10">
        <v>13</v>
      </c>
      <c r="P406" s="10">
        <v>4</v>
      </c>
      <c r="Q406" s="10">
        <v>3</v>
      </c>
      <c r="R406" s="10">
        <v>1.2407329868370156</v>
      </c>
      <c r="S406" s="10">
        <v>54.35</v>
      </c>
      <c r="T406" s="9">
        <v>3</v>
      </c>
      <c r="U406" s="11">
        <v>0</v>
      </c>
      <c r="V406" s="9">
        <v>8</v>
      </c>
      <c r="W406" s="11">
        <v>0</v>
      </c>
      <c r="X406" s="9">
        <v>11.8</v>
      </c>
      <c r="Y406" s="9">
        <v>14.5</v>
      </c>
      <c r="Z406" s="9">
        <v>9.3000000000000007</v>
      </c>
      <c r="AA406" s="12">
        <v>9.403935185185186E-2</v>
      </c>
      <c r="AB406" s="13">
        <v>0.10144675925925926</v>
      </c>
      <c r="AC406" s="13">
        <v>0.10009259259259258</v>
      </c>
      <c r="AD406" s="13">
        <v>0.10012731481481481</v>
      </c>
      <c r="AE406" s="13">
        <v>0.10537037037037038</v>
      </c>
      <c r="AF406" s="9"/>
      <c r="AG406" s="13"/>
      <c r="AH406" s="13"/>
      <c r="AI406" s="13"/>
      <c r="AJ406" s="12"/>
      <c r="AK406" s="12"/>
      <c r="AL406" s="12"/>
    </row>
    <row r="407" spans="1:38" x14ac:dyDescent="0.75">
      <c r="A407" s="9" t="s">
        <v>165</v>
      </c>
      <c r="B407" s="9" t="s">
        <v>117</v>
      </c>
      <c r="C407" s="9" t="s">
        <v>161</v>
      </c>
      <c r="D407" s="9" t="s">
        <v>149</v>
      </c>
      <c r="E407" s="9" t="s">
        <v>75</v>
      </c>
      <c r="F407" s="9">
        <v>18</v>
      </c>
      <c r="G407" s="9">
        <v>9</v>
      </c>
      <c r="H407" s="9">
        <v>2011</v>
      </c>
      <c r="I407" s="13">
        <v>0.29166666666666669</v>
      </c>
      <c r="J407" s="9">
        <v>-33.854815000000002</v>
      </c>
      <c r="K407" s="9">
        <v>151.216453</v>
      </c>
      <c r="L407" s="9">
        <v>94768099999</v>
      </c>
      <c r="M407" s="9" t="s">
        <v>190</v>
      </c>
      <c r="N407" s="10">
        <v>1.61</v>
      </c>
      <c r="O407" s="10">
        <v>20</v>
      </c>
      <c r="P407" s="10">
        <v>2</v>
      </c>
      <c r="Q407" s="10">
        <v>3.0555604444464008</v>
      </c>
      <c r="R407" s="10">
        <v>1.2637115455663406</v>
      </c>
      <c r="S407" s="10">
        <v>30.23344537009941</v>
      </c>
      <c r="T407" s="9">
        <v>0</v>
      </c>
      <c r="U407" s="11">
        <v>60</v>
      </c>
      <c r="V407" s="9">
        <v>10</v>
      </c>
      <c r="W407" s="11">
        <v>328.65607078398693</v>
      </c>
      <c r="X407" s="9">
        <v>18.8</v>
      </c>
      <c r="Y407" s="9">
        <v>18.100000000000001</v>
      </c>
      <c r="Z407" s="9">
        <v>15.3</v>
      </c>
      <c r="AA407" s="12">
        <v>8.6099537037037044E-2</v>
      </c>
      <c r="AB407" s="13">
        <v>9.3483796296296287E-2</v>
      </c>
      <c r="AC407" s="12">
        <v>9.5590277777777774E-2</v>
      </c>
      <c r="AD407" s="12">
        <v>0.10128472222222222</v>
      </c>
      <c r="AE407" s="12">
        <v>0.10185185185185186</v>
      </c>
      <c r="AF407" s="9"/>
      <c r="AG407" s="13"/>
      <c r="AH407" s="13"/>
      <c r="AI407" s="13"/>
      <c r="AJ407" s="12"/>
      <c r="AK407" s="12"/>
      <c r="AL407" s="12"/>
    </row>
    <row r="408" spans="1:38" x14ac:dyDescent="0.75">
      <c r="A408" s="9" t="s">
        <v>165</v>
      </c>
      <c r="B408" s="9" t="s">
        <v>117</v>
      </c>
      <c r="C408" s="9" t="s">
        <v>162</v>
      </c>
      <c r="D408" s="9" t="s">
        <v>149</v>
      </c>
      <c r="E408" s="9" t="s">
        <v>75</v>
      </c>
      <c r="F408" s="9">
        <v>18</v>
      </c>
      <c r="G408" s="9">
        <v>9</v>
      </c>
      <c r="H408" s="9">
        <v>2011</v>
      </c>
      <c r="I408" s="13">
        <v>0.29166666666666669</v>
      </c>
      <c r="J408" s="9">
        <v>-33.854815000000002</v>
      </c>
      <c r="K408" s="9">
        <v>151.216453</v>
      </c>
      <c r="L408" s="9">
        <v>94768099999</v>
      </c>
      <c r="M408" s="9" t="s">
        <v>190</v>
      </c>
      <c r="N408" s="10">
        <v>1.61</v>
      </c>
      <c r="O408" s="10">
        <v>20</v>
      </c>
      <c r="P408" s="10">
        <v>2</v>
      </c>
      <c r="Q408" s="10">
        <v>3.0555604444464008</v>
      </c>
      <c r="R408" s="10">
        <v>1.2637115455663406</v>
      </c>
      <c r="S408" s="10">
        <v>30.23344537009941</v>
      </c>
      <c r="T408" s="9">
        <v>0</v>
      </c>
      <c r="U408" s="11">
        <v>60</v>
      </c>
      <c r="V408" s="9">
        <v>10</v>
      </c>
      <c r="W408" s="11">
        <v>328.65607078398693</v>
      </c>
      <c r="X408" s="9">
        <v>18.8</v>
      </c>
      <c r="Y408" s="9">
        <v>18.100000000000001</v>
      </c>
      <c r="Z408" s="9">
        <v>15.3</v>
      </c>
      <c r="AA408" s="12">
        <v>9.403935185185186E-2</v>
      </c>
      <c r="AB408" s="12">
        <v>0.10984953703703704</v>
      </c>
      <c r="AC408" s="12">
        <v>0.11343750000000001</v>
      </c>
      <c r="AD408" s="12">
        <v>0.11474537037037037</v>
      </c>
      <c r="AE408" s="12">
        <v>0.12032407407407408</v>
      </c>
      <c r="AF408" s="9"/>
      <c r="AG408" s="13"/>
      <c r="AH408" s="13"/>
      <c r="AI408" s="13"/>
      <c r="AJ408" s="12"/>
      <c r="AK408" s="12"/>
      <c r="AL408" s="12"/>
    </row>
    <row r="409" spans="1:38" x14ac:dyDescent="0.75">
      <c r="A409" s="9" t="s">
        <v>165</v>
      </c>
      <c r="B409" s="9" t="s">
        <v>117</v>
      </c>
      <c r="C409" s="9" t="s">
        <v>161</v>
      </c>
      <c r="D409" s="9" t="s">
        <v>48</v>
      </c>
      <c r="E409" s="9" t="s">
        <v>49</v>
      </c>
      <c r="F409" s="9">
        <v>27</v>
      </c>
      <c r="G409" s="9">
        <v>2</v>
      </c>
      <c r="H409" s="9">
        <v>2011</v>
      </c>
      <c r="I409" s="13">
        <v>0.375</v>
      </c>
      <c r="J409" s="9">
        <v>35.682838699999998</v>
      </c>
      <c r="K409" s="9">
        <v>139.75945400000001</v>
      </c>
      <c r="L409" s="9">
        <v>47662099999</v>
      </c>
      <c r="M409" s="9" t="s">
        <v>187</v>
      </c>
      <c r="N409" s="10">
        <v>0.65</v>
      </c>
      <c r="O409" s="10">
        <v>16.5</v>
      </c>
      <c r="P409" s="10">
        <v>5.2</v>
      </c>
      <c r="Q409" s="10">
        <v>2.1</v>
      </c>
      <c r="R409" s="10">
        <v>0.86851309078591099</v>
      </c>
      <c r="S409" s="10">
        <v>47.18</v>
      </c>
      <c r="T409" s="9">
        <v>2</v>
      </c>
      <c r="U409" s="11">
        <v>0</v>
      </c>
      <c r="V409" s="9">
        <v>9</v>
      </c>
      <c r="W409" s="11">
        <v>489.30192494464791</v>
      </c>
      <c r="X409" s="9">
        <v>15.4</v>
      </c>
      <c r="Y409" s="9">
        <v>16.8</v>
      </c>
      <c r="Z409" s="9">
        <v>15.6</v>
      </c>
      <c r="AA409" s="12">
        <v>8.6099537037037044E-2</v>
      </c>
      <c r="AB409" s="12">
        <v>8.7881944000000004E-2</v>
      </c>
      <c r="AC409" s="12">
        <v>8.8599537000000006E-2</v>
      </c>
      <c r="AD409" s="12">
        <v>8.9085648000000003E-2</v>
      </c>
      <c r="AE409" s="12">
        <v>8.9317129999999995E-2</v>
      </c>
      <c r="AF409" s="9"/>
      <c r="AG409" s="13"/>
      <c r="AH409" s="13"/>
      <c r="AI409" s="13"/>
      <c r="AJ409" s="12"/>
      <c r="AK409" s="12"/>
      <c r="AL409" s="12"/>
    </row>
    <row r="410" spans="1:38" x14ac:dyDescent="0.75">
      <c r="A410" s="9" t="s">
        <v>165</v>
      </c>
      <c r="B410" s="9" t="s">
        <v>117</v>
      </c>
      <c r="C410" s="9" t="s">
        <v>162</v>
      </c>
      <c r="D410" s="9" t="s">
        <v>48</v>
      </c>
      <c r="E410" s="9" t="s">
        <v>49</v>
      </c>
      <c r="F410" s="9">
        <v>27</v>
      </c>
      <c r="G410" s="9">
        <v>2</v>
      </c>
      <c r="H410" s="9">
        <v>2011</v>
      </c>
      <c r="I410" s="13">
        <v>0.375</v>
      </c>
      <c r="J410" s="9">
        <v>35.682838699999998</v>
      </c>
      <c r="K410" s="9">
        <v>139.75945400000001</v>
      </c>
      <c r="L410" s="9">
        <v>47662099999</v>
      </c>
      <c r="M410" s="9" t="s">
        <v>187</v>
      </c>
      <c r="N410" s="10">
        <v>0.65</v>
      </c>
      <c r="O410" s="10">
        <v>16.5</v>
      </c>
      <c r="P410" s="10">
        <v>5.2</v>
      </c>
      <c r="Q410" s="10">
        <v>2.1</v>
      </c>
      <c r="R410" s="10">
        <v>0.86851309078591099</v>
      </c>
      <c r="S410" s="10">
        <v>47.18</v>
      </c>
      <c r="T410" s="9">
        <v>2</v>
      </c>
      <c r="U410" s="11">
        <v>0</v>
      </c>
      <c r="V410" s="9">
        <v>9</v>
      </c>
      <c r="W410" s="11">
        <v>489.30192494464791</v>
      </c>
      <c r="X410" s="9">
        <v>15.4</v>
      </c>
      <c r="Y410" s="9">
        <v>16.8</v>
      </c>
      <c r="Z410" s="9">
        <v>15.6</v>
      </c>
      <c r="AA410" s="12">
        <v>9.403935185185186E-2</v>
      </c>
      <c r="AB410" s="12">
        <v>0.10113425925925927</v>
      </c>
      <c r="AC410" s="12">
        <v>0.10334490740740741</v>
      </c>
      <c r="AD410" s="12">
        <v>0.10342592592592592</v>
      </c>
      <c r="AE410" s="12">
        <v>0.10350694444444446</v>
      </c>
      <c r="AF410" s="9"/>
      <c r="AG410" s="13"/>
      <c r="AH410" s="13"/>
      <c r="AI410" s="13"/>
      <c r="AJ410" s="12"/>
      <c r="AK410" s="12"/>
      <c r="AL410" s="12"/>
    </row>
    <row r="411" spans="1:38" x14ac:dyDescent="0.75">
      <c r="A411" s="9" t="s">
        <v>165</v>
      </c>
      <c r="B411" s="9" t="s">
        <v>117</v>
      </c>
      <c r="C411" s="9" t="s">
        <v>161</v>
      </c>
      <c r="D411" s="9" t="s">
        <v>147</v>
      </c>
      <c r="E411" s="9" t="s">
        <v>72</v>
      </c>
      <c r="F411" s="9">
        <v>27</v>
      </c>
      <c r="G411" s="9">
        <v>11</v>
      </c>
      <c r="H411" s="9">
        <v>2011</v>
      </c>
      <c r="I411" s="13">
        <v>0.35416666666666669</v>
      </c>
      <c r="J411" s="9">
        <v>39.469706500000001</v>
      </c>
      <c r="K411" s="9">
        <v>-0.37633529999999998</v>
      </c>
      <c r="L411" s="9">
        <v>8285099999</v>
      </c>
      <c r="M411" s="9" t="s">
        <v>228</v>
      </c>
      <c r="N411" s="10">
        <v>1.63</v>
      </c>
      <c r="O411" s="10">
        <v>9.6</v>
      </c>
      <c r="P411" s="10">
        <v>7.9</v>
      </c>
      <c r="Q411" s="10">
        <v>1</v>
      </c>
      <c r="R411" s="10">
        <v>0.41357766227900522</v>
      </c>
      <c r="S411" s="10">
        <v>89.15</v>
      </c>
      <c r="T411" s="9">
        <v>8</v>
      </c>
      <c r="U411" s="11">
        <v>150</v>
      </c>
      <c r="V411" s="9">
        <v>2</v>
      </c>
      <c r="W411" s="11">
        <v>0</v>
      </c>
      <c r="X411" s="9">
        <v>8.9</v>
      </c>
      <c r="Y411" s="9">
        <v>13.6</v>
      </c>
      <c r="Z411" s="9">
        <v>8.1</v>
      </c>
      <c r="AA411" s="12">
        <v>8.5856481481481492E-2</v>
      </c>
      <c r="AB411" s="13">
        <v>9.0104166666666666E-2</v>
      </c>
      <c r="AC411" s="13">
        <v>8.8877314814814812E-2</v>
      </c>
      <c r="AD411" s="13">
        <v>8.8900462962962959E-2</v>
      </c>
      <c r="AE411" s="13">
        <v>8.8900462962962959E-2</v>
      </c>
      <c r="AF411" s="9"/>
      <c r="AG411" s="13"/>
      <c r="AH411" s="13"/>
      <c r="AI411" s="13"/>
      <c r="AJ411" s="12"/>
      <c r="AK411" s="12"/>
      <c r="AL411" s="12"/>
    </row>
    <row r="412" spans="1:38" x14ac:dyDescent="0.75">
      <c r="A412" s="9" t="s">
        <v>165</v>
      </c>
      <c r="B412" s="9" t="s">
        <v>117</v>
      </c>
      <c r="C412" s="9" t="s">
        <v>162</v>
      </c>
      <c r="D412" s="9" t="s">
        <v>147</v>
      </c>
      <c r="E412" s="9" t="s">
        <v>72</v>
      </c>
      <c r="F412" s="9">
        <v>27</v>
      </c>
      <c r="G412" s="9">
        <v>11</v>
      </c>
      <c r="H412" s="9">
        <v>2011</v>
      </c>
      <c r="I412" s="13">
        <v>0.35416666666666669</v>
      </c>
      <c r="J412" s="9">
        <v>39.469706500000001</v>
      </c>
      <c r="K412" s="9">
        <v>-0.37633529999999998</v>
      </c>
      <c r="L412" s="9">
        <v>8285099999</v>
      </c>
      <c r="M412" s="9" t="s">
        <v>228</v>
      </c>
      <c r="N412" s="10">
        <v>1.63</v>
      </c>
      <c r="O412" s="10">
        <v>9.6</v>
      </c>
      <c r="P412" s="10">
        <v>7.9</v>
      </c>
      <c r="Q412" s="10">
        <v>1</v>
      </c>
      <c r="R412" s="10">
        <v>0.41357766227900522</v>
      </c>
      <c r="S412" s="10">
        <v>89.15</v>
      </c>
      <c r="T412" s="9">
        <v>8</v>
      </c>
      <c r="U412" s="11">
        <v>150</v>
      </c>
      <c r="V412" s="9">
        <v>2</v>
      </c>
      <c r="W412" s="11">
        <v>0</v>
      </c>
      <c r="X412" s="9">
        <v>8.9</v>
      </c>
      <c r="Y412" s="9">
        <v>13.6</v>
      </c>
      <c r="Z412" s="9">
        <v>8.1</v>
      </c>
      <c r="AA412" s="12">
        <v>9.403935185185186E-2</v>
      </c>
      <c r="AB412" s="12">
        <v>0.10287037037037038</v>
      </c>
      <c r="AC412" s="13">
        <v>0.10721064814814814</v>
      </c>
      <c r="AD412" s="13">
        <v>0.1097800925925926</v>
      </c>
      <c r="AE412" s="13">
        <v>0.11006944444444444</v>
      </c>
      <c r="AF412" s="9"/>
      <c r="AG412" s="13"/>
      <c r="AH412" s="13"/>
      <c r="AI412" s="13"/>
      <c r="AJ412" s="12"/>
      <c r="AK412" s="12"/>
      <c r="AL412" s="12"/>
    </row>
    <row r="413" spans="1:38" x14ac:dyDescent="0.75">
      <c r="A413" s="9" t="s">
        <v>165</v>
      </c>
      <c r="B413" s="9" t="s">
        <v>117</v>
      </c>
      <c r="C413" s="9" t="s">
        <v>161</v>
      </c>
      <c r="D413" s="9" t="s">
        <v>90</v>
      </c>
      <c r="E413" s="9" t="s">
        <v>91</v>
      </c>
      <c r="F413" s="9">
        <v>17</v>
      </c>
      <c r="G413" s="9">
        <v>4</v>
      </c>
      <c r="H413" s="9">
        <v>2011</v>
      </c>
      <c r="I413" s="13">
        <v>0.375</v>
      </c>
      <c r="J413" s="9">
        <v>48.208353700000004</v>
      </c>
      <c r="K413" s="9">
        <v>16.372504200000002</v>
      </c>
      <c r="L413" s="9">
        <v>11034099999</v>
      </c>
      <c r="M413" s="9" t="s">
        <v>226</v>
      </c>
      <c r="N413" s="10">
        <v>1.02</v>
      </c>
      <c r="O413" s="10">
        <v>11.7</v>
      </c>
      <c r="P413" s="10">
        <v>2.9</v>
      </c>
      <c r="Q413" s="10">
        <v>2</v>
      </c>
      <c r="R413" s="10">
        <v>0.82715532455801044</v>
      </c>
      <c r="S413" s="10">
        <v>54.77</v>
      </c>
      <c r="T413" s="9">
        <v>3</v>
      </c>
      <c r="U413" s="11">
        <v>0</v>
      </c>
      <c r="V413" s="9">
        <v>2</v>
      </c>
      <c r="W413" s="11">
        <v>0</v>
      </c>
      <c r="X413" s="9">
        <v>10.4</v>
      </c>
      <c r="Y413" s="9">
        <v>13.5</v>
      </c>
      <c r="Z413" s="9">
        <v>8</v>
      </c>
      <c r="AA413" s="12">
        <v>8.6099537037037044E-2</v>
      </c>
      <c r="AB413" s="12">
        <v>8.8634259000000007E-2</v>
      </c>
      <c r="AC413" s="12">
        <v>8.9224537000000007E-2</v>
      </c>
      <c r="AD413" s="12">
        <v>8.9363425999999996E-2</v>
      </c>
      <c r="AE413" s="12">
        <v>8.9837963000000007E-2</v>
      </c>
      <c r="AF413" s="9"/>
      <c r="AG413" s="13"/>
      <c r="AH413" s="13"/>
      <c r="AI413" s="13"/>
      <c r="AJ413" s="12"/>
      <c r="AK413" s="12"/>
      <c r="AL413" s="12"/>
    </row>
    <row r="414" spans="1:38" x14ac:dyDescent="0.75">
      <c r="A414" s="9" t="s">
        <v>165</v>
      </c>
      <c r="B414" s="9" t="s">
        <v>117</v>
      </c>
      <c r="C414" s="9" t="s">
        <v>162</v>
      </c>
      <c r="D414" s="9" t="s">
        <v>90</v>
      </c>
      <c r="E414" s="9" t="s">
        <v>91</v>
      </c>
      <c r="F414" s="9">
        <v>17</v>
      </c>
      <c r="G414" s="9">
        <v>4</v>
      </c>
      <c r="H414" s="9">
        <v>2011</v>
      </c>
      <c r="I414" s="13">
        <v>0.375</v>
      </c>
      <c r="J414" s="9">
        <v>48.208353700000004</v>
      </c>
      <c r="K414" s="9">
        <v>16.372504200000002</v>
      </c>
      <c r="L414" s="9">
        <v>11034099999</v>
      </c>
      <c r="M414" s="9" t="s">
        <v>226</v>
      </c>
      <c r="N414" s="10">
        <v>1.02</v>
      </c>
      <c r="O414" s="10">
        <v>11.7</v>
      </c>
      <c r="P414" s="10">
        <v>2.9</v>
      </c>
      <c r="Q414" s="10">
        <v>2</v>
      </c>
      <c r="R414" s="10">
        <v>0.82715532455801044</v>
      </c>
      <c r="S414" s="10">
        <v>54.77</v>
      </c>
      <c r="T414" s="9">
        <v>3</v>
      </c>
      <c r="U414" s="11">
        <v>0</v>
      </c>
      <c r="V414" s="9">
        <v>2</v>
      </c>
      <c r="W414" s="11">
        <v>0</v>
      </c>
      <c r="X414" s="9">
        <v>10.4</v>
      </c>
      <c r="Y414" s="9">
        <v>13.5</v>
      </c>
      <c r="Z414" s="9">
        <v>8</v>
      </c>
      <c r="AA414" s="12">
        <v>9.403935185185186E-2</v>
      </c>
      <c r="AB414" s="12">
        <v>9.9849537037037028E-2</v>
      </c>
      <c r="AC414" s="12">
        <v>0.10163194444444446</v>
      </c>
      <c r="AD414" s="12">
        <v>0.1017361111111111</v>
      </c>
      <c r="AE414" s="12">
        <v>0.10228009259259259</v>
      </c>
      <c r="AF414" s="9"/>
      <c r="AG414" s="13"/>
      <c r="AH414" s="13"/>
      <c r="AI414" s="13"/>
      <c r="AJ414" s="12"/>
      <c r="AK414" s="12"/>
      <c r="AL414" s="12"/>
    </row>
    <row r="415" spans="1:38" x14ac:dyDescent="0.75">
      <c r="A415" s="9" t="s">
        <v>165</v>
      </c>
      <c r="B415" s="9" t="s">
        <v>117</v>
      </c>
      <c r="C415" s="9" t="s">
        <v>161</v>
      </c>
      <c r="D415" s="9" t="s">
        <v>156</v>
      </c>
      <c r="E415" s="9" t="s">
        <v>98</v>
      </c>
      <c r="F415" s="9">
        <v>1</v>
      </c>
      <c r="G415" s="9">
        <v>1</v>
      </c>
      <c r="H415" s="9">
        <v>2011</v>
      </c>
      <c r="I415" s="13">
        <v>0.3125</v>
      </c>
      <c r="J415" s="9">
        <v>24.4758496</v>
      </c>
      <c r="K415" s="9">
        <v>118.07468299999999</v>
      </c>
      <c r="L415" s="9">
        <v>59134099999</v>
      </c>
      <c r="M415" s="9" t="s">
        <v>232</v>
      </c>
      <c r="N415" s="10">
        <v>9.2799999999999994</v>
      </c>
      <c r="O415" s="10">
        <v>14</v>
      </c>
      <c r="P415" s="10">
        <v>3</v>
      </c>
      <c r="Q415" s="10">
        <v>7</v>
      </c>
      <c r="R415" s="10">
        <v>2.8950436359530367</v>
      </c>
      <c r="S415" s="10">
        <v>47.46</v>
      </c>
      <c r="T415" s="9">
        <v>2</v>
      </c>
      <c r="U415" s="11">
        <v>30</v>
      </c>
      <c r="V415" s="9">
        <v>8</v>
      </c>
      <c r="W415" s="11">
        <v>631.5302450002655</v>
      </c>
      <c r="X415" s="9">
        <v>12.7</v>
      </c>
      <c r="Y415" s="9">
        <v>14.9</v>
      </c>
      <c r="Z415" s="9">
        <v>12.8</v>
      </c>
      <c r="AA415" s="12">
        <v>8.6099537037037044E-2</v>
      </c>
      <c r="AB415" s="13">
        <v>8.9432870370370357E-2</v>
      </c>
      <c r="AC415" s="13">
        <v>8.89699074074074E-2</v>
      </c>
      <c r="AD415" s="13">
        <v>9.0162037037037027E-2</v>
      </c>
      <c r="AE415" s="13">
        <v>9.0254629629629643E-2</v>
      </c>
      <c r="AF415" s="9"/>
      <c r="AG415" s="13"/>
      <c r="AH415" s="13"/>
      <c r="AI415" s="13"/>
      <c r="AJ415" s="12"/>
      <c r="AK415" s="12"/>
      <c r="AL415" s="12"/>
    </row>
    <row r="416" spans="1:38" x14ac:dyDescent="0.75">
      <c r="A416" s="9" t="s">
        <v>165</v>
      </c>
      <c r="B416" s="9" t="s">
        <v>117</v>
      </c>
      <c r="C416" s="9" t="s">
        <v>162</v>
      </c>
      <c r="D416" s="9" t="s">
        <v>156</v>
      </c>
      <c r="E416" s="9" t="s">
        <v>98</v>
      </c>
      <c r="F416" s="9">
        <v>1</v>
      </c>
      <c r="G416" s="9">
        <v>1</v>
      </c>
      <c r="H416" s="9">
        <v>2011</v>
      </c>
      <c r="I416" s="13">
        <v>0.3125</v>
      </c>
      <c r="J416" s="9">
        <v>24.4758496</v>
      </c>
      <c r="K416" s="9">
        <v>118.07468299999999</v>
      </c>
      <c r="L416" s="9">
        <v>59134099999</v>
      </c>
      <c r="M416" s="9" t="s">
        <v>232</v>
      </c>
      <c r="N416" s="10">
        <v>9.2799999999999994</v>
      </c>
      <c r="O416" s="10">
        <v>14</v>
      </c>
      <c r="P416" s="10">
        <v>3</v>
      </c>
      <c r="Q416" s="10">
        <v>7</v>
      </c>
      <c r="R416" s="10">
        <v>2.8950436359530367</v>
      </c>
      <c r="S416" s="10">
        <v>47.46</v>
      </c>
      <c r="T416" s="9">
        <v>2</v>
      </c>
      <c r="U416" s="11">
        <v>30</v>
      </c>
      <c r="V416" s="9">
        <v>8</v>
      </c>
      <c r="W416" s="11">
        <v>631.5302450002655</v>
      </c>
      <c r="X416" s="9">
        <v>12.7</v>
      </c>
      <c r="Y416" s="9">
        <v>14.9</v>
      </c>
      <c r="Z416" s="9">
        <v>12.8</v>
      </c>
      <c r="AA416" s="12">
        <v>9.403935185185186E-2</v>
      </c>
      <c r="AB416" s="12">
        <v>9.9050925925925917E-2</v>
      </c>
      <c r="AC416" s="13">
        <v>0.10542824074074074</v>
      </c>
      <c r="AD416" s="13">
        <v>0.10548611111111111</v>
      </c>
      <c r="AE416" s="13">
        <v>0.10555555555555556</v>
      </c>
      <c r="AF416" s="9"/>
      <c r="AG416" s="13"/>
      <c r="AH416" s="13"/>
      <c r="AI416" s="13"/>
      <c r="AJ416" s="12"/>
      <c r="AK416" s="12"/>
      <c r="AL416" s="12"/>
    </row>
    <row r="417" spans="1:38" x14ac:dyDescent="0.75">
      <c r="A417" s="9" t="s">
        <v>165</v>
      </c>
      <c r="B417" s="9" t="s">
        <v>117</v>
      </c>
      <c r="C417" s="9" t="s">
        <v>161</v>
      </c>
      <c r="D417" s="9" t="s">
        <v>92</v>
      </c>
      <c r="E417" s="9" t="s">
        <v>93</v>
      </c>
      <c r="F417" s="9">
        <v>21</v>
      </c>
      <c r="G417" s="9">
        <v>10</v>
      </c>
      <c r="H417" s="9">
        <v>2012</v>
      </c>
      <c r="I417" s="13">
        <v>0.39583333333333331</v>
      </c>
      <c r="J417" s="9">
        <v>52.3745403</v>
      </c>
      <c r="K417" s="9">
        <v>4.8979755000000003</v>
      </c>
      <c r="L417" s="9">
        <v>6240099999</v>
      </c>
      <c r="M417" s="9" t="s">
        <v>218</v>
      </c>
      <c r="N417" s="10">
        <v>11.69</v>
      </c>
      <c r="O417" s="10">
        <v>12</v>
      </c>
      <c r="P417" s="10">
        <v>10</v>
      </c>
      <c r="Q417" s="10">
        <v>7.7</v>
      </c>
      <c r="R417" s="10">
        <v>3.1845479995483403</v>
      </c>
      <c r="S417" s="10">
        <v>87.57</v>
      </c>
      <c r="T417" s="9">
        <v>8</v>
      </c>
      <c r="U417" s="11">
        <v>5</v>
      </c>
      <c r="V417" s="9">
        <v>2</v>
      </c>
      <c r="W417" s="11">
        <v>4.0522346200508062E-28</v>
      </c>
      <c r="X417" s="9">
        <v>11.5</v>
      </c>
      <c r="Y417" s="9">
        <v>15.6</v>
      </c>
      <c r="Z417" s="9">
        <v>10.9</v>
      </c>
      <c r="AA417" s="12">
        <v>8.5856481481481492E-2</v>
      </c>
      <c r="AB417" s="12">
        <v>8.7303241000000004E-2</v>
      </c>
      <c r="AC417" s="12">
        <v>8.7280093000000003E-2</v>
      </c>
      <c r="AD417" s="12">
        <v>8.7743056E-2</v>
      </c>
      <c r="AE417" s="12">
        <v>8.7743056E-2</v>
      </c>
      <c r="AF417" s="9"/>
      <c r="AG417" s="9"/>
      <c r="AH417" s="9"/>
      <c r="AI417" s="9"/>
      <c r="AJ417" s="12"/>
      <c r="AK417" s="12"/>
      <c r="AL417" s="12"/>
    </row>
    <row r="418" spans="1:38" x14ac:dyDescent="0.75">
      <c r="A418" s="9" t="s">
        <v>165</v>
      </c>
      <c r="B418" s="9" t="s">
        <v>117</v>
      </c>
      <c r="C418" s="9" t="s">
        <v>162</v>
      </c>
      <c r="D418" s="9" t="s">
        <v>92</v>
      </c>
      <c r="E418" s="9" t="s">
        <v>93</v>
      </c>
      <c r="F418" s="9">
        <v>21</v>
      </c>
      <c r="G418" s="9">
        <v>10</v>
      </c>
      <c r="H418" s="9">
        <v>2012</v>
      </c>
      <c r="I418" s="13">
        <v>0.39583333333333331</v>
      </c>
      <c r="J418" s="9">
        <v>52.3745403</v>
      </c>
      <c r="K418" s="9">
        <v>4.8979755000000003</v>
      </c>
      <c r="L418" s="9">
        <v>6240099999</v>
      </c>
      <c r="M418" s="9" t="s">
        <v>218</v>
      </c>
      <c r="N418" s="10">
        <v>11.69</v>
      </c>
      <c r="O418" s="10">
        <v>12</v>
      </c>
      <c r="P418" s="10">
        <v>10</v>
      </c>
      <c r="Q418" s="10">
        <v>7.7</v>
      </c>
      <c r="R418" s="10">
        <v>3.1845479995483403</v>
      </c>
      <c r="S418" s="10">
        <v>87.57</v>
      </c>
      <c r="T418" s="9">
        <v>8</v>
      </c>
      <c r="U418" s="11">
        <v>5</v>
      </c>
      <c r="V418" s="9">
        <v>2</v>
      </c>
      <c r="W418" s="11">
        <v>4.0522346200508062E-28</v>
      </c>
      <c r="X418" s="9">
        <v>11.5</v>
      </c>
      <c r="Y418" s="9">
        <v>15.6</v>
      </c>
      <c r="Z418" s="9">
        <v>10.9</v>
      </c>
      <c r="AA418" s="12">
        <v>9.403935185185186E-2</v>
      </c>
      <c r="AB418" s="12">
        <v>9.869212962962963E-2</v>
      </c>
      <c r="AC418" s="12">
        <v>9.8009259259259254E-2</v>
      </c>
      <c r="AD418" s="12">
        <v>9.8368055555555556E-2</v>
      </c>
      <c r="AE418" s="12">
        <v>0.10112268518518519</v>
      </c>
      <c r="AF418" s="9"/>
      <c r="AG418" s="9"/>
      <c r="AH418" s="9"/>
      <c r="AI418" s="9"/>
      <c r="AJ418" s="12"/>
      <c r="AK418" s="12"/>
      <c r="AL418" s="12"/>
    </row>
    <row r="419" spans="1:38" x14ac:dyDescent="0.75">
      <c r="A419" s="9" t="s">
        <v>165</v>
      </c>
      <c r="B419" s="9" t="s">
        <v>117</v>
      </c>
      <c r="C419" s="9" t="s">
        <v>161</v>
      </c>
      <c r="D419" s="9" t="s">
        <v>84</v>
      </c>
      <c r="E419" s="9" t="s">
        <v>50</v>
      </c>
      <c r="F419" s="9">
        <v>30</v>
      </c>
      <c r="G419" s="9">
        <v>9</v>
      </c>
      <c r="H419" s="9">
        <v>2012</v>
      </c>
      <c r="I419" s="13">
        <v>0.375</v>
      </c>
      <c r="J419" s="9">
        <v>52.517036500000003</v>
      </c>
      <c r="K419" s="9">
        <v>13.3888599</v>
      </c>
      <c r="L419" s="9">
        <v>10382099999</v>
      </c>
      <c r="M419" s="9" t="s">
        <v>219</v>
      </c>
      <c r="N419" s="10">
        <v>8.32</v>
      </c>
      <c r="O419" s="10">
        <v>13</v>
      </c>
      <c r="P419" s="10">
        <v>8</v>
      </c>
      <c r="Q419" s="10">
        <v>4.5999999999999996</v>
      </c>
      <c r="R419" s="10">
        <v>1.902457246483424</v>
      </c>
      <c r="S419" s="10">
        <v>71.66</v>
      </c>
      <c r="T419" s="9">
        <v>5</v>
      </c>
      <c r="U419" s="11">
        <v>10</v>
      </c>
      <c r="V419" s="9">
        <v>2</v>
      </c>
      <c r="W419" s="11">
        <v>41.644406437935586</v>
      </c>
      <c r="X419" s="9">
        <v>12.2</v>
      </c>
      <c r="Y419" s="9">
        <v>15.5</v>
      </c>
      <c r="Z419" s="9">
        <v>10.9</v>
      </c>
      <c r="AA419" s="12">
        <v>8.5856481481481492E-2</v>
      </c>
      <c r="AB419" s="12">
        <v>8.5856480999999998E-2</v>
      </c>
      <c r="AC419" s="12">
        <v>8.6284721999999994E-2</v>
      </c>
      <c r="AD419" s="12">
        <v>8.6296295999999995E-2</v>
      </c>
      <c r="AE419" s="12">
        <v>8.7638888999999998E-2</v>
      </c>
      <c r="AF419" s="9"/>
      <c r="AG419" s="13"/>
      <c r="AH419" s="13"/>
      <c r="AI419" s="13"/>
      <c r="AJ419" s="12"/>
      <c r="AK419" s="12"/>
      <c r="AL419" s="12"/>
    </row>
    <row r="420" spans="1:38" x14ac:dyDescent="0.75">
      <c r="A420" s="9" t="s">
        <v>165</v>
      </c>
      <c r="B420" s="9" t="s">
        <v>117</v>
      </c>
      <c r="C420" s="9" t="s">
        <v>162</v>
      </c>
      <c r="D420" s="9" t="s">
        <v>84</v>
      </c>
      <c r="E420" s="9" t="s">
        <v>50</v>
      </c>
      <c r="F420" s="9">
        <v>30</v>
      </c>
      <c r="G420" s="9">
        <v>9</v>
      </c>
      <c r="H420" s="9">
        <v>2012</v>
      </c>
      <c r="I420" s="13">
        <v>0.375</v>
      </c>
      <c r="J420" s="9">
        <v>52.517036500000003</v>
      </c>
      <c r="K420" s="9">
        <v>13.3888599</v>
      </c>
      <c r="L420" s="9">
        <v>10382099999</v>
      </c>
      <c r="M420" s="9" t="s">
        <v>219</v>
      </c>
      <c r="N420" s="10">
        <v>8.32</v>
      </c>
      <c r="O420" s="10">
        <v>13</v>
      </c>
      <c r="P420" s="10">
        <v>8</v>
      </c>
      <c r="Q420" s="10">
        <v>4.5999999999999996</v>
      </c>
      <c r="R420" s="10">
        <v>1.902457246483424</v>
      </c>
      <c r="S420" s="10">
        <v>71.66</v>
      </c>
      <c r="T420" s="9">
        <v>5</v>
      </c>
      <c r="U420" s="11">
        <v>10</v>
      </c>
      <c r="V420" s="9">
        <v>2</v>
      </c>
      <c r="W420" s="11">
        <v>41.644406437935586</v>
      </c>
      <c r="X420" s="9">
        <v>12.2</v>
      </c>
      <c r="Y420" s="9">
        <v>15.5</v>
      </c>
      <c r="Z420" s="9">
        <v>10.9</v>
      </c>
      <c r="AA420" s="12">
        <v>9.403935185185186E-2</v>
      </c>
      <c r="AB420" s="12">
        <v>9.6666666666666665E-2</v>
      </c>
      <c r="AC420" s="12">
        <v>9.7569444444444445E-2</v>
      </c>
      <c r="AD420" s="12">
        <v>9.8136574074074071E-2</v>
      </c>
      <c r="AE420" s="12">
        <v>9.9675925925925932E-2</v>
      </c>
      <c r="AF420" s="9"/>
      <c r="AG420" s="13"/>
      <c r="AH420" s="13"/>
      <c r="AI420" s="13"/>
      <c r="AJ420" s="12"/>
      <c r="AK420" s="12"/>
      <c r="AL420" s="12"/>
    </row>
    <row r="421" spans="1:38" x14ac:dyDescent="0.75">
      <c r="A421" s="9" t="s">
        <v>165</v>
      </c>
      <c r="B421" s="9" t="s">
        <v>117</v>
      </c>
      <c r="C421" s="9" t="s">
        <v>161</v>
      </c>
      <c r="D421" s="9" t="s">
        <v>85</v>
      </c>
      <c r="E421" s="9" t="s">
        <v>86</v>
      </c>
      <c r="F421" s="9">
        <v>16</v>
      </c>
      <c r="G421" s="9">
        <v>4</v>
      </c>
      <c r="H421" s="9">
        <v>2012</v>
      </c>
      <c r="I421" s="13">
        <v>0.375</v>
      </c>
      <c r="J421" s="9">
        <v>42.360253399999998</v>
      </c>
      <c r="K421" s="9">
        <v>-71.058290999999997</v>
      </c>
      <c r="L421" s="9">
        <v>72509014739</v>
      </c>
      <c r="M421" s="9" t="s">
        <v>220</v>
      </c>
      <c r="N421" s="10">
        <v>3.99</v>
      </c>
      <c r="O421" s="10">
        <v>17.8</v>
      </c>
      <c r="P421" s="10">
        <v>13.3</v>
      </c>
      <c r="Q421" s="10">
        <v>3.1</v>
      </c>
      <c r="R421" s="10">
        <v>1.2820907530649162</v>
      </c>
      <c r="S421" s="10">
        <v>74.97</v>
      </c>
      <c r="T421" s="9">
        <v>1</v>
      </c>
      <c r="U421" s="11">
        <v>0</v>
      </c>
      <c r="V421" s="9">
        <v>-4</v>
      </c>
      <c r="W421" s="11">
        <v>312.9009572287232</v>
      </c>
      <c r="X421" s="9">
        <v>17.600000000000001</v>
      </c>
      <c r="Y421" s="9">
        <v>20</v>
      </c>
      <c r="Z421" s="9">
        <v>17.5</v>
      </c>
      <c r="AA421" s="12">
        <v>8.5856481481481492E-2</v>
      </c>
      <c r="AB421" s="12">
        <v>8.5439815000000002E-2</v>
      </c>
      <c r="AC421" s="12">
        <v>9.2129630000000004E-2</v>
      </c>
      <c r="AD421" s="12">
        <v>9.2430555999999997E-2</v>
      </c>
      <c r="AE421" s="12">
        <v>9.2511573999999999E-2</v>
      </c>
      <c r="AF421" s="9"/>
      <c r="AG421" s="13"/>
      <c r="AH421" s="13"/>
      <c r="AI421" s="13"/>
      <c r="AJ421" s="12"/>
      <c r="AK421" s="12"/>
      <c r="AL421" s="12"/>
    </row>
    <row r="422" spans="1:38" x14ac:dyDescent="0.75">
      <c r="A422" s="9" t="s">
        <v>165</v>
      </c>
      <c r="B422" s="9" t="s">
        <v>117</v>
      </c>
      <c r="C422" s="9" t="s">
        <v>162</v>
      </c>
      <c r="D422" s="9" t="s">
        <v>85</v>
      </c>
      <c r="E422" s="9" t="s">
        <v>86</v>
      </c>
      <c r="F422" s="9">
        <v>16</v>
      </c>
      <c r="G422" s="9">
        <v>4</v>
      </c>
      <c r="H422" s="9">
        <v>2012</v>
      </c>
      <c r="I422" s="13">
        <v>0.375</v>
      </c>
      <c r="J422" s="9">
        <v>42.360253399999998</v>
      </c>
      <c r="K422" s="9">
        <v>-71.058290999999997</v>
      </c>
      <c r="L422" s="9">
        <v>72509014739</v>
      </c>
      <c r="M422" s="9" t="s">
        <v>220</v>
      </c>
      <c r="N422" s="10">
        <v>3.99</v>
      </c>
      <c r="O422" s="10">
        <v>17.8</v>
      </c>
      <c r="P422" s="10">
        <v>13.3</v>
      </c>
      <c r="Q422" s="10">
        <v>3.1</v>
      </c>
      <c r="R422" s="10">
        <v>1.2820907530649162</v>
      </c>
      <c r="S422" s="10">
        <v>74.97</v>
      </c>
      <c r="T422" s="9">
        <v>1</v>
      </c>
      <c r="U422" s="11">
        <v>0</v>
      </c>
      <c r="V422" s="9">
        <v>-4</v>
      </c>
      <c r="W422" s="11">
        <v>312.9009572287232</v>
      </c>
      <c r="X422" s="9">
        <v>17.600000000000001</v>
      </c>
      <c r="Y422" s="9">
        <v>20</v>
      </c>
      <c r="Z422" s="9">
        <v>17.5</v>
      </c>
      <c r="AA422" s="12">
        <v>9.403935185185186E-2</v>
      </c>
      <c r="AB422" s="12">
        <v>9.7719907407407394E-2</v>
      </c>
      <c r="AC422" s="12">
        <v>0.10543981481481481</v>
      </c>
      <c r="AD422" s="12">
        <v>0.10546296296296297</v>
      </c>
      <c r="AE422" s="12">
        <v>0.10635416666666668</v>
      </c>
      <c r="AF422" s="9"/>
      <c r="AG422" s="13"/>
      <c r="AH422" s="13"/>
      <c r="AI422" s="13"/>
      <c r="AJ422" s="12"/>
      <c r="AK422" s="12"/>
      <c r="AL422" s="12"/>
    </row>
    <row r="423" spans="1:38" x14ac:dyDescent="0.75">
      <c r="A423" s="9" t="s">
        <v>165</v>
      </c>
      <c r="B423" s="9" t="s">
        <v>117</v>
      </c>
      <c r="C423" s="9" t="s">
        <v>161</v>
      </c>
      <c r="D423" s="9" t="s">
        <v>87</v>
      </c>
      <c r="E423" s="9" t="s">
        <v>30</v>
      </c>
      <c r="F423" s="9">
        <v>7</v>
      </c>
      <c r="G423" s="9">
        <v>10</v>
      </c>
      <c r="H423" s="9">
        <v>2012</v>
      </c>
      <c r="I423" s="13">
        <v>0.3125</v>
      </c>
      <c r="J423" s="9">
        <v>41.875561599999997</v>
      </c>
      <c r="K423" s="9">
        <v>-87.624420999999998</v>
      </c>
      <c r="L423" s="9">
        <v>72534014819</v>
      </c>
      <c r="M423" s="9" t="s">
        <v>221</v>
      </c>
      <c r="N423" s="10">
        <v>14.52</v>
      </c>
      <c r="O423" s="10">
        <v>6.1</v>
      </c>
      <c r="P423" s="10">
        <v>-2.8</v>
      </c>
      <c r="Q423" s="10">
        <v>3.6</v>
      </c>
      <c r="R423" s="10">
        <v>1.4888795842044189</v>
      </c>
      <c r="S423" s="10">
        <v>52.84</v>
      </c>
      <c r="T423" s="9">
        <v>5</v>
      </c>
      <c r="U423" s="11">
        <v>21</v>
      </c>
      <c r="V423" s="9">
        <v>-5</v>
      </c>
      <c r="W423" s="11">
        <v>113.23510403934162</v>
      </c>
      <c r="X423" s="9">
        <v>4.0999999999999996</v>
      </c>
      <c r="Y423" s="9">
        <v>9.4</v>
      </c>
      <c r="Z423" s="9">
        <v>3.8</v>
      </c>
      <c r="AA423" s="12">
        <v>8.5856481481481492E-2</v>
      </c>
      <c r="AB423" s="12">
        <v>8.7233796000000002E-2</v>
      </c>
      <c r="AC423" s="12">
        <v>8.6550926E-2</v>
      </c>
      <c r="AD423" s="12">
        <v>8.6712963000000004E-2</v>
      </c>
      <c r="AE423" s="12">
        <v>8.7118055999999999E-2</v>
      </c>
      <c r="AF423" s="9"/>
      <c r="AG423" s="13"/>
      <c r="AH423" s="13"/>
      <c r="AI423" s="13"/>
      <c r="AJ423" s="12"/>
      <c r="AK423" s="12"/>
      <c r="AL423" s="12"/>
    </row>
    <row r="424" spans="1:38" x14ac:dyDescent="0.75">
      <c r="A424" s="9" t="s">
        <v>165</v>
      </c>
      <c r="B424" s="9" t="s">
        <v>117</v>
      </c>
      <c r="C424" s="9" t="s">
        <v>162</v>
      </c>
      <c r="D424" s="9" t="s">
        <v>87</v>
      </c>
      <c r="E424" s="9" t="s">
        <v>30</v>
      </c>
      <c r="F424" s="9">
        <v>7</v>
      </c>
      <c r="G424" s="9">
        <v>10</v>
      </c>
      <c r="H424" s="9">
        <v>2012</v>
      </c>
      <c r="I424" s="13">
        <v>0.3125</v>
      </c>
      <c r="J424" s="9">
        <v>41.875561599999997</v>
      </c>
      <c r="K424" s="9">
        <v>-87.624420999999998</v>
      </c>
      <c r="L424" s="9">
        <v>72534014819</v>
      </c>
      <c r="M424" s="9" t="s">
        <v>221</v>
      </c>
      <c r="N424" s="10">
        <v>14.52</v>
      </c>
      <c r="O424" s="10">
        <v>6.1</v>
      </c>
      <c r="P424" s="10">
        <v>-2.8</v>
      </c>
      <c r="Q424" s="10">
        <v>3.6</v>
      </c>
      <c r="R424" s="10">
        <v>1.4888795842044189</v>
      </c>
      <c r="S424" s="10">
        <v>52.84</v>
      </c>
      <c r="T424" s="9">
        <v>5</v>
      </c>
      <c r="U424" s="11">
        <v>21</v>
      </c>
      <c r="V424" s="9">
        <v>-5</v>
      </c>
      <c r="W424" s="11">
        <v>113.23510403934162</v>
      </c>
      <c r="X424" s="9">
        <v>4.0999999999999996</v>
      </c>
      <c r="Y424" s="9">
        <v>9.4</v>
      </c>
      <c r="Z424" s="9">
        <v>3.8</v>
      </c>
      <c r="AA424" s="12">
        <v>9.403935185185186E-2</v>
      </c>
      <c r="AB424" s="12">
        <v>9.5347222222222208E-2</v>
      </c>
      <c r="AC424" s="12">
        <v>9.8645833333333335E-2</v>
      </c>
      <c r="AD424" s="12">
        <v>9.8657407407407402E-2</v>
      </c>
      <c r="AE424" s="12">
        <v>9.9085648148148145E-2</v>
      </c>
      <c r="AF424" s="9"/>
      <c r="AG424" s="13"/>
      <c r="AH424" s="13"/>
      <c r="AI424" s="13"/>
      <c r="AJ424" s="12"/>
      <c r="AK424" s="12"/>
      <c r="AL424" s="12"/>
    </row>
    <row r="425" spans="1:38" x14ac:dyDescent="0.75">
      <c r="A425" s="9" t="s">
        <v>165</v>
      </c>
      <c r="B425" s="9" t="s">
        <v>117</v>
      </c>
      <c r="C425" s="9" t="s">
        <v>161</v>
      </c>
      <c r="D425" s="9" t="s">
        <v>154</v>
      </c>
      <c r="E425" s="9" t="s">
        <v>95</v>
      </c>
      <c r="F425" s="9">
        <v>2</v>
      </c>
      <c r="G425" s="9">
        <v>12</v>
      </c>
      <c r="H425" s="9">
        <v>2012</v>
      </c>
      <c r="I425" s="13">
        <v>0.35416666666666669</v>
      </c>
      <c r="J425" s="9">
        <v>33.625124100000001</v>
      </c>
      <c r="K425" s="9">
        <v>130.61800099999999</v>
      </c>
      <c r="L425" s="9">
        <v>47809099999</v>
      </c>
      <c r="M425" s="9" t="s">
        <v>231</v>
      </c>
      <c r="N425" s="10">
        <v>8.07</v>
      </c>
      <c r="O425" s="10">
        <v>8.6999999999999993</v>
      </c>
      <c r="P425" s="10">
        <v>5.5</v>
      </c>
      <c r="Q425" s="10">
        <v>1</v>
      </c>
      <c r="R425" s="10">
        <v>0.41357766227900522</v>
      </c>
      <c r="S425" s="10">
        <v>80.319999999999993</v>
      </c>
      <c r="T425" s="9">
        <v>7</v>
      </c>
      <c r="U425" s="11">
        <v>30</v>
      </c>
      <c r="V425" s="9">
        <v>9</v>
      </c>
      <c r="W425" s="11">
        <v>0</v>
      </c>
      <c r="X425" s="9">
        <v>7.7</v>
      </c>
      <c r="Y425" s="9">
        <v>12.4</v>
      </c>
      <c r="Z425" s="9">
        <v>6.7</v>
      </c>
      <c r="AA425" s="12">
        <v>8.5856481481481492E-2</v>
      </c>
      <c r="AB425" s="13">
        <v>8.7013888888888891E-2</v>
      </c>
      <c r="AC425" s="13">
        <v>8.8171296296296289E-2</v>
      </c>
      <c r="AD425" s="13">
        <v>8.9166666666666672E-2</v>
      </c>
      <c r="AE425" s="13">
        <v>8.9374999999999996E-2</v>
      </c>
      <c r="AF425" s="9"/>
      <c r="AG425" s="13"/>
      <c r="AH425" s="13"/>
      <c r="AI425" s="13"/>
      <c r="AJ425" s="12"/>
      <c r="AK425" s="12"/>
      <c r="AL425" s="12"/>
    </row>
    <row r="426" spans="1:38" x14ac:dyDescent="0.75">
      <c r="A426" s="9" t="s">
        <v>165</v>
      </c>
      <c r="B426" s="9" t="s">
        <v>117</v>
      </c>
      <c r="C426" s="9" t="s">
        <v>161</v>
      </c>
      <c r="D426" s="9" t="s">
        <v>151</v>
      </c>
      <c r="E426" s="9" t="s">
        <v>95</v>
      </c>
      <c r="F426" s="9">
        <v>4</v>
      </c>
      <c r="G426" s="9">
        <v>3</v>
      </c>
      <c r="H426" s="9">
        <v>2012</v>
      </c>
      <c r="I426" s="13">
        <v>0.38541666666666669</v>
      </c>
      <c r="J426" s="9">
        <v>35.249435699999999</v>
      </c>
      <c r="K426" s="9">
        <v>136.08345700000001</v>
      </c>
      <c r="L426" s="9">
        <v>47761099999</v>
      </c>
      <c r="M426" s="9" t="s">
        <v>227</v>
      </c>
      <c r="N426" s="10">
        <v>15.57</v>
      </c>
      <c r="O426" s="10">
        <v>6</v>
      </c>
      <c r="P426" s="10">
        <v>4.8</v>
      </c>
      <c r="Q426" s="10">
        <v>1.5</v>
      </c>
      <c r="R426" s="10">
        <v>0.6203664934185078</v>
      </c>
      <c r="S426" s="10">
        <v>92</v>
      </c>
      <c r="T426" s="9">
        <v>8</v>
      </c>
      <c r="U426" s="11">
        <v>15</v>
      </c>
      <c r="V426" s="9">
        <v>9</v>
      </c>
      <c r="W426" s="11">
        <v>0</v>
      </c>
      <c r="X426" s="9">
        <v>5.0999999999999996</v>
      </c>
      <c r="Y426" s="9">
        <v>10.7</v>
      </c>
      <c r="Z426" s="9">
        <v>4.8</v>
      </c>
      <c r="AA426" s="12">
        <v>8.5856481481481492E-2</v>
      </c>
      <c r="AB426" s="12">
        <v>8.7650462962962972E-2</v>
      </c>
      <c r="AC426" s="12">
        <v>8.8240740740740745E-2</v>
      </c>
      <c r="AD426" s="12">
        <v>8.8645833333333326E-2</v>
      </c>
      <c r="AE426" s="12">
        <v>8.9317129629629621E-2</v>
      </c>
      <c r="AF426" s="9"/>
      <c r="AG426" s="13"/>
      <c r="AH426" s="13"/>
      <c r="AI426" s="13"/>
      <c r="AJ426" s="12"/>
      <c r="AK426" s="12"/>
      <c r="AL426" s="12"/>
    </row>
    <row r="427" spans="1:38" x14ac:dyDescent="0.75">
      <c r="A427" s="9" t="s">
        <v>165</v>
      </c>
      <c r="B427" s="9" t="s">
        <v>117</v>
      </c>
      <c r="C427" s="9" t="s">
        <v>161</v>
      </c>
      <c r="D427" s="9" t="s">
        <v>33</v>
      </c>
      <c r="E427" s="9" t="s">
        <v>23</v>
      </c>
      <c r="F427" s="9">
        <v>22</v>
      </c>
      <c r="G427" s="9">
        <v>4</v>
      </c>
      <c r="H427" s="9">
        <v>2012</v>
      </c>
      <c r="I427" s="13">
        <v>0.41666666666666669</v>
      </c>
      <c r="J427" s="9">
        <v>51.507321900000001</v>
      </c>
      <c r="K427" s="9">
        <v>-0.12764739999999999</v>
      </c>
      <c r="L427" s="9">
        <v>3770099999</v>
      </c>
      <c r="M427" s="9" t="s">
        <v>193</v>
      </c>
      <c r="N427" s="10">
        <v>1.1100000000000001</v>
      </c>
      <c r="O427" s="10">
        <v>11</v>
      </c>
      <c r="P427" s="10">
        <v>5</v>
      </c>
      <c r="Q427" s="10">
        <v>5.5555644444480015</v>
      </c>
      <c r="R427" s="10">
        <v>2.2976573555751649</v>
      </c>
      <c r="S427" s="10">
        <v>66.493699272847323</v>
      </c>
      <c r="T427" s="9">
        <v>4</v>
      </c>
      <c r="U427" s="11">
        <v>0</v>
      </c>
      <c r="V427" s="9">
        <v>1</v>
      </c>
      <c r="W427" s="11">
        <v>0</v>
      </c>
      <c r="X427" s="9">
        <v>9.9</v>
      </c>
      <c r="Y427" s="9">
        <v>13.6</v>
      </c>
      <c r="Z427" s="9">
        <v>8.5</v>
      </c>
      <c r="AA427" s="12">
        <v>8.5856481481481492E-2</v>
      </c>
      <c r="AB427" s="12">
        <v>8.6574074000000001E-2</v>
      </c>
      <c r="AC427" s="12">
        <v>8.6620370000000002E-2</v>
      </c>
      <c r="AD427" s="12">
        <v>8.8090277999999994E-2</v>
      </c>
      <c r="AE427" s="12">
        <v>8.8101851999999994E-2</v>
      </c>
      <c r="AF427" s="9"/>
      <c r="AG427" s="13"/>
      <c r="AH427" s="13"/>
      <c r="AI427" s="13"/>
      <c r="AJ427" s="12"/>
      <c r="AK427" s="12"/>
      <c r="AL427" s="12"/>
    </row>
    <row r="428" spans="1:38" x14ac:dyDescent="0.75">
      <c r="A428" s="9" t="s">
        <v>158</v>
      </c>
      <c r="B428" s="9" t="s">
        <v>117</v>
      </c>
      <c r="C428" s="9" t="s">
        <v>161</v>
      </c>
      <c r="D428" s="9" t="s">
        <v>33</v>
      </c>
      <c r="E428" s="9" t="s">
        <v>23</v>
      </c>
      <c r="F428" s="9">
        <v>12</v>
      </c>
      <c r="G428" s="9">
        <v>8</v>
      </c>
      <c r="H428" s="9">
        <v>2012</v>
      </c>
      <c r="I428" s="13">
        <v>0.45833333333333331</v>
      </c>
      <c r="J428" s="9">
        <v>51.507321900000001</v>
      </c>
      <c r="K428" s="9">
        <v>-0.12764739999999999</v>
      </c>
      <c r="L428" s="9">
        <v>3770099999</v>
      </c>
      <c r="M428" s="9" t="s">
        <v>193</v>
      </c>
      <c r="N428" s="10">
        <v>1.1100000000000001</v>
      </c>
      <c r="O428" s="10">
        <v>21</v>
      </c>
      <c r="P428" s="10">
        <v>15</v>
      </c>
      <c r="Q428" s="10">
        <v>4.1666733333360018</v>
      </c>
      <c r="R428" s="10">
        <v>1.7232430166813739</v>
      </c>
      <c r="S428" s="10">
        <v>68.607695735673673</v>
      </c>
      <c r="T428" s="9">
        <v>5</v>
      </c>
      <c r="U428" s="11">
        <v>0</v>
      </c>
      <c r="V428" s="9">
        <v>1</v>
      </c>
      <c r="W428" s="11">
        <v>600.72948862418366</v>
      </c>
      <c r="X428" s="9">
        <v>20.9</v>
      </c>
      <c r="Y428" s="9">
        <v>22.6</v>
      </c>
      <c r="Z428" s="9">
        <v>21.3</v>
      </c>
      <c r="AA428" s="12">
        <v>8.5856481481481492E-2</v>
      </c>
      <c r="AB428" s="12">
        <v>8.7870370370370376E-2</v>
      </c>
      <c r="AC428" s="12">
        <v>8.8900462999999999E-2</v>
      </c>
      <c r="AD428" s="12">
        <v>8.9201389000000006E-2</v>
      </c>
      <c r="AE428" s="12">
        <v>9.0011573999999997E-2</v>
      </c>
      <c r="AF428" s="12">
        <v>9.1041667000000007E-2</v>
      </c>
      <c r="AG428" s="12">
        <v>9.1087962999999994E-2</v>
      </c>
      <c r="AH428" s="12">
        <v>9.1157406999999996E-2</v>
      </c>
      <c r="AI428" s="12">
        <v>9.1759258999999996E-2</v>
      </c>
      <c r="AJ428" s="12">
        <v>9.1863425999999998E-2</v>
      </c>
      <c r="AK428" s="12">
        <v>9.1990741000000001E-2</v>
      </c>
      <c r="AL428" s="12">
        <v>9.2187500000000006E-2</v>
      </c>
    </row>
    <row r="429" spans="1:38" x14ac:dyDescent="0.75">
      <c r="A429" s="9" t="s">
        <v>165</v>
      </c>
      <c r="B429" s="9" t="s">
        <v>117</v>
      </c>
      <c r="C429" s="9" t="s">
        <v>162</v>
      </c>
      <c r="D429" s="9" t="s">
        <v>33</v>
      </c>
      <c r="E429" s="9" t="s">
        <v>23</v>
      </c>
      <c r="F429" s="9">
        <v>22</v>
      </c>
      <c r="G429" s="9">
        <v>4</v>
      </c>
      <c r="H429" s="9">
        <v>2012</v>
      </c>
      <c r="I429" s="13">
        <v>0.41666666666666669</v>
      </c>
      <c r="J429" s="9">
        <v>51.507321900000001</v>
      </c>
      <c r="K429" s="9">
        <v>-0.12764739999999999</v>
      </c>
      <c r="L429" s="9">
        <v>3770099999</v>
      </c>
      <c r="M429" s="9" t="s">
        <v>193</v>
      </c>
      <c r="N429" s="10">
        <v>1.1100000000000001</v>
      </c>
      <c r="O429" s="10">
        <v>11</v>
      </c>
      <c r="P429" s="10">
        <v>5</v>
      </c>
      <c r="Q429" s="10">
        <v>5.5555644444480015</v>
      </c>
      <c r="R429" s="10">
        <v>2.2976573555751649</v>
      </c>
      <c r="S429" s="10">
        <v>66.493699272847323</v>
      </c>
      <c r="T429" s="9">
        <v>4</v>
      </c>
      <c r="U429" s="11">
        <v>0</v>
      </c>
      <c r="V429" s="9">
        <v>1</v>
      </c>
      <c r="W429" s="11">
        <v>0</v>
      </c>
      <c r="X429" s="9">
        <v>9.9</v>
      </c>
      <c r="Y429" s="9">
        <v>13.6</v>
      </c>
      <c r="Z429" s="9">
        <v>8.5</v>
      </c>
      <c r="AA429" s="12">
        <v>9.403935185185186E-2</v>
      </c>
      <c r="AB429" s="12">
        <v>9.403935185185186E-2</v>
      </c>
      <c r="AC429" s="12">
        <v>9.6261574074074083E-2</v>
      </c>
      <c r="AD429" s="12">
        <v>9.7106481481481488E-2</v>
      </c>
      <c r="AE429" s="12">
        <v>9.7384259259259254E-2</v>
      </c>
      <c r="AF429" s="9"/>
      <c r="AG429" s="13"/>
      <c r="AH429" s="13"/>
      <c r="AI429" s="13"/>
      <c r="AJ429" s="12"/>
      <c r="AK429" s="12"/>
      <c r="AL429" s="12"/>
    </row>
    <row r="430" spans="1:38" x14ac:dyDescent="0.75">
      <c r="A430" s="9" t="s">
        <v>158</v>
      </c>
      <c r="B430" s="9" t="s">
        <v>117</v>
      </c>
      <c r="C430" s="9" t="s">
        <v>162</v>
      </c>
      <c r="D430" s="9" t="s">
        <v>33</v>
      </c>
      <c r="E430" s="9" t="s">
        <v>23</v>
      </c>
      <c r="F430" s="9">
        <v>5</v>
      </c>
      <c r="G430" s="9">
        <v>8</v>
      </c>
      <c r="H430" s="9">
        <v>2012</v>
      </c>
      <c r="I430" s="13">
        <v>0.45833333333333331</v>
      </c>
      <c r="J430" s="9">
        <v>51.507321900000001</v>
      </c>
      <c r="K430" s="9">
        <v>-0.12764739999999999</v>
      </c>
      <c r="L430" s="9">
        <v>3770099999</v>
      </c>
      <c r="M430" s="9" t="s">
        <v>193</v>
      </c>
      <c r="N430" s="10">
        <v>1.1100000000000001</v>
      </c>
      <c r="O430" s="10">
        <v>16.100000000000001</v>
      </c>
      <c r="P430" s="10">
        <v>14.8</v>
      </c>
      <c r="Q430" s="10">
        <v>4.5999999999999996</v>
      </c>
      <c r="R430" s="10">
        <v>1.902457246483424</v>
      </c>
      <c r="S430" s="10">
        <v>92.009857414835324</v>
      </c>
      <c r="T430" s="9">
        <v>9</v>
      </c>
      <c r="U430" s="11">
        <v>0</v>
      </c>
      <c r="V430" s="9">
        <v>0</v>
      </c>
      <c r="W430" s="11">
        <v>0</v>
      </c>
      <c r="X430" s="9">
        <v>16.2</v>
      </c>
      <c r="Y430" s="9">
        <v>19.7</v>
      </c>
      <c r="Z430" s="9">
        <v>15.2</v>
      </c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 x14ac:dyDescent="0.75">
      <c r="A431" s="9" t="s">
        <v>175</v>
      </c>
      <c r="B431" s="9" t="s">
        <v>117</v>
      </c>
      <c r="C431" s="9" t="s">
        <v>162</v>
      </c>
      <c r="D431" s="9" t="s">
        <v>33</v>
      </c>
      <c r="E431" s="9" t="s">
        <v>23</v>
      </c>
      <c r="F431" s="9">
        <v>5</v>
      </c>
      <c r="G431" s="9">
        <v>8</v>
      </c>
      <c r="H431" s="9">
        <v>2012</v>
      </c>
      <c r="I431" s="13">
        <v>0.45833333333333331</v>
      </c>
      <c r="J431" s="9">
        <v>51.507321900000001</v>
      </c>
      <c r="K431" s="9">
        <v>-0.12764739999999999</v>
      </c>
      <c r="L431" s="9">
        <v>3770099999</v>
      </c>
      <c r="M431" s="9" t="s">
        <v>193</v>
      </c>
      <c r="N431" s="10">
        <v>1.1100000000000001</v>
      </c>
      <c r="O431" s="10">
        <v>19</v>
      </c>
      <c r="P431" s="10">
        <v>11</v>
      </c>
      <c r="Q431" s="10">
        <v>1.9444475555568004</v>
      </c>
      <c r="R431" s="10">
        <v>0.80418007445130768</v>
      </c>
      <c r="S431" s="10">
        <v>59.785290548152773</v>
      </c>
      <c r="T431" s="9">
        <v>3</v>
      </c>
      <c r="U431" s="11">
        <v>0</v>
      </c>
      <c r="V431" s="9">
        <v>1</v>
      </c>
      <c r="W431" s="11">
        <v>711.37758149548586</v>
      </c>
      <c r="X431" s="9">
        <v>18.5</v>
      </c>
      <c r="Y431" s="9">
        <v>19.899999999999999</v>
      </c>
      <c r="Z431" s="9">
        <v>20.7</v>
      </c>
      <c r="AA431" s="12">
        <v>9.5625000000000002E-2</v>
      </c>
      <c r="AB431" s="12">
        <v>9.7881943999999999E-2</v>
      </c>
      <c r="AC431" s="12">
        <v>9.9386574000000005E-2</v>
      </c>
      <c r="AD431" s="12">
        <v>9.9444444000000007E-2</v>
      </c>
      <c r="AE431" s="12">
        <v>9.9641203999999997E-2</v>
      </c>
      <c r="AF431" s="12">
        <v>9.9953704000000004E-2</v>
      </c>
      <c r="AG431" s="12">
        <v>0.100555556</v>
      </c>
      <c r="AH431" s="12">
        <v>0.100821759</v>
      </c>
      <c r="AI431" s="12">
        <v>0.101006944</v>
      </c>
      <c r="AJ431" s="12">
        <v>0.101134259</v>
      </c>
      <c r="AK431" s="12">
        <v>0.10128472199999999</v>
      </c>
      <c r="AL431" s="12">
        <v>0.101469907</v>
      </c>
    </row>
    <row r="432" spans="1:38" x14ac:dyDescent="0.75">
      <c r="A432" s="9" t="s">
        <v>165</v>
      </c>
      <c r="B432" s="9" t="s">
        <v>117</v>
      </c>
      <c r="C432" s="9" t="s">
        <v>161</v>
      </c>
      <c r="D432" s="9" t="s">
        <v>36</v>
      </c>
      <c r="E432" s="9" t="s">
        <v>37</v>
      </c>
      <c r="F432" s="9">
        <v>15</v>
      </c>
      <c r="G432" s="9">
        <v>4</v>
      </c>
      <c r="H432" s="9">
        <v>2012</v>
      </c>
      <c r="I432" s="13">
        <v>0.375</v>
      </c>
      <c r="J432" s="9">
        <v>48.856696900000003</v>
      </c>
      <c r="K432" s="9">
        <v>2.3514615999999999</v>
      </c>
      <c r="L432" s="9">
        <v>7156099999</v>
      </c>
      <c r="M432" s="9" t="s">
        <v>196</v>
      </c>
      <c r="N432" s="10">
        <v>4.6399999999999997</v>
      </c>
      <c r="O432" s="10">
        <v>8</v>
      </c>
      <c r="P432" s="10">
        <v>0.9</v>
      </c>
      <c r="Q432" s="10">
        <v>7.2</v>
      </c>
      <c r="R432" s="10">
        <v>2.9777591684088378</v>
      </c>
      <c r="S432" s="10">
        <v>60.83</v>
      </c>
      <c r="T432" s="9">
        <v>3</v>
      </c>
      <c r="U432" s="11">
        <v>0</v>
      </c>
      <c r="V432" s="9">
        <v>2</v>
      </c>
      <c r="W432" s="11">
        <v>439.33105143499535</v>
      </c>
      <c r="X432" s="9">
        <v>6.4</v>
      </c>
      <c r="Y432" s="9">
        <v>11</v>
      </c>
      <c r="Z432" s="9">
        <v>7.5</v>
      </c>
      <c r="AA432" s="12">
        <v>8.5856481481481492E-2</v>
      </c>
      <c r="AB432" s="12">
        <v>8.7349537000000005E-2</v>
      </c>
      <c r="AC432" s="12">
        <v>8.6932869999999995E-2</v>
      </c>
      <c r="AD432" s="12">
        <v>8.7766204E-2</v>
      </c>
      <c r="AE432" s="12">
        <v>8.7800926000000001E-2</v>
      </c>
      <c r="AF432" s="9"/>
      <c r="AG432" s="13"/>
      <c r="AH432" s="13"/>
      <c r="AI432" s="13"/>
      <c r="AJ432" s="12"/>
      <c r="AK432" s="12"/>
      <c r="AL432" s="12"/>
    </row>
    <row r="433" spans="1:38" x14ac:dyDescent="0.75">
      <c r="A433" s="9" t="s">
        <v>165</v>
      </c>
      <c r="B433" s="9" t="s">
        <v>117</v>
      </c>
      <c r="C433" s="9" t="s">
        <v>162</v>
      </c>
      <c r="D433" s="9" t="s">
        <v>36</v>
      </c>
      <c r="E433" s="9" t="s">
        <v>37</v>
      </c>
      <c r="F433" s="9">
        <v>15</v>
      </c>
      <c r="G433" s="9">
        <v>4</v>
      </c>
      <c r="H433" s="9">
        <v>2012</v>
      </c>
      <c r="I433" s="13">
        <v>0.375</v>
      </c>
      <c r="J433" s="9">
        <v>48.856696900000003</v>
      </c>
      <c r="K433" s="9">
        <v>2.3514615999999999</v>
      </c>
      <c r="L433" s="9">
        <v>7156099999</v>
      </c>
      <c r="M433" s="9" t="s">
        <v>196</v>
      </c>
      <c r="N433" s="10">
        <v>4.6399999999999997</v>
      </c>
      <c r="O433" s="10">
        <v>8</v>
      </c>
      <c r="P433" s="10">
        <v>0.9</v>
      </c>
      <c r="Q433" s="10">
        <v>7.2</v>
      </c>
      <c r="R433" s="10">
        <v>2.9777591684088378</v>
      </c>
      <c r="S433" s="10">
        <v>60.83</v>
      </c>
      <c r="T433" s="9">
        <v>3</v>
      </c>
      <c r="U433" s="11">
        <v>0</v>
      </c>
      <c r="V433" s="9">
        <v>2</v>
      </c>
      <c r="W433" s="11">
        <v>439.33105143499535</v>
      </c>
      <c r="X433" s="9">
        <v>6.4</v>
      </c>
      <c r="Y433" s="9">
        <v>11</v>
      </c>
      <c r="Z433" s="9">
        <v>7.5</v>
      </c>
      <c r="AA433" s="12">
        <v>9.403935185185186E-2</v>
      </c>
      <c r="AB433" s="12">
        <v>9.8634259259259269E-2</v>
      </c>
      <c r="AC433" s="12">
        <v>9.8379629629629636E-2</v>
      </c>
      <c r="AD433" s="12">
        <v>0.1007986111111111</v>
      </c>
      <c r="AE433" s="12">
        <v>0.1019212962962963</v>
      </c>
      <c r="AF433" s="9"/>
      <c r="AG433" s="13"/>
      <c r="AH433" s="13"/>
      <c r="AI433" s="13"/>
      <c r="AJ433" s="12"/>
      <c r="AK433" s="12"/>
      <c r="AL433" s="12"/>
    </row>
    <row r="434" spans="1:38" x14ac:dyDescent="0.75">
      <c r="A434" s="9" t="s">
        <v>165</v>
      </c>
      <c r="B434" s="9" t="s">
        <v>117</v>
      </c>
      <c r="C434" s="9" t="s">
        <v>161</v>
      </c>
      <c r="D434" s="9" t="s">
        <v>153</v>
      </c>
      <c r="E434" s="9" t="s">
        <v>97</v>
      </c>
      <c r="F434" s="9">
        <v>15</v>
      </c>
      <c r="G434" s="9">
        <v>4</v>
      </c>
      <c r="H434" s="9">
        <v>2012</v>
      </c>
      <c r="I434" s="13">
        <v>0.41666666666666669</v>
      </c>
      <c r="J434" s="9">
        <v>51.922895799999999</v>
      </c>
      <c r="K434" s="9">
        <v>4.4631727000000003</v>
      </c>
      <c r="L434" s="9">
        <v>6344099999</v>
      </c>
      <c r="M434" s="9" t="s">
        <v>230</v>
      </c>
      <c r="N434" s="10">
        <v>4.18</v>
      </c>
      <c r="O434" s="10">
        <v>8.1</v>
      </c>
      <c r="P434" s="10">
        <v>1</v>
      </c>
      <c r="Q434" s="10">
        <v>7</v>
      </c>
      <c r="R434" s="10">
        <v>2.8950436359530367</v>
      </c>
      <c r="S434" s="10">
        <v>60.85</v>
      </c>
      <c r="T434" s="9">
        <v>3</v>
      </c>
      <c r="U434" s="11">
        <v>0</v>
      </c>
      <c r="V434" s="9">
        <v>2</v>
      </c>
      <c r="W434" s="11">
        <v>444.91759616009153</v>
      </c>
      <c r="X434" s="9">
        <v>6.6</v>
      </c>
      <c r="Y434" s="9">
        <v>11.1</v>
      </c>
      <c r="Z434" s="9">
        <v>7.7</v>
      </c>
      <c r="AA434" s="12">
        <v>8.5856481481481492E-2</v>
      </c>
      <c r="AB434" s="13">
        <v>8.6412037037037037E-2</v>
      </c>
      <c r="AC434" s="13">
        <v>8.666666666666667E-2</v>
      </c>
      <c r="AD434" s="13">
        <v>8.6689814814814817E-2</v>
      </c>
      <c r="AE434" s="13">
        <v>8.6840277777777766E-2</v>
      </c>
      <c r="AF434" s="9"/>
      <c r="AG434" s="13"/>
      <c r="AH434" s="13"/>
      <c r="AI434" s="13"/>
      <c r="AJ434" s="12"/>
      <c r="AK434" s="12"/>
      <c r="AL434" s="12"/>
    </row>
    <row r="435" spans="1:38" x14ac:dyDescent="0.75">
      <c r="A435" s="9" t="s">
        <v>165</v>
      </c>
      <c r="B435" s="9" t="s">
        <v>117</v>
      </c>
      <c r="C435" s="9" t="s">
        <v>162</v>
      </c>
      <c r="D435" s="9" t="s">
        <v>153</v>
      </c>
      <c r="E435" s="9" t="s">
        <v>97</v>
      </c>
      <c r="F435" s="9">
        <v>15</v>
      </c>
      <c r="G435" s="9">
        <v>4</v>
      </c>
      <c r="H435" s="9">
        <v>2012</v>
      </c>
      <c r="I435" s="13">
        <v>0.41666666666666669</v>
      </c>
      <c r="J435" s="9">
        <v>51.922895799999999</v>
      </c>
      <c r="K435" s="9">
        <v>4.4631727000000003</v>
      </c>
      <c r="L435" s="9">
        <v>6344099999</v>
      </c>
      <c r="M435" s="9" t="s">
        <v>230</v>
      </c>
      <c r="N435" s="10">
        <v>4.18</v>
      </c>
      <c r="O435" s="10">
        <v>8.1</v>
      </c>
      <c r="P435" s="10">
        <v>1</v>
      </c>
      <c r="Q435" s="10">
        <v>7</v>
      </c>
      <c r="R435" s="10">
        <v>2.8950436359530367</v>
      </c>
      <c r="S435" s="10">
        <v>60.85</v>
      </c>
      <c r="T435" s="9">
        <v>3</v>
      </c>
      <c r="U435" s="11">
        <v>0</v>
      </c>
      <c r="V435" s="9">
        <v>2</v>
      </c>
      <c r="W435" s="11">
        <v>444.91759616009153</v>
      </c>
      <c r="X435" s="9">
        <v>6.6</v>
      </c>
      <c r="Y435" s="9">
        <v>11.1</v>
      </c>
      <c r="Z435" s="9">
        <v>7.7</v>
      </c>
      <c r="AA435" s="12">
        <v>9.403935185185186E-2</v>
      </c>
      <c r="AB435" s="12">
        <v>9.7766203703703702E-2</v>
      </c>
      <c r="AC435" s="13">
        <v>9.6504629629629635E-2</v>
      </c>
      <c r="AD435" s="13">
        <v>9.9814814814814815E-2</v>
      </c>
      <c r="AE435" s="13">
        <v>0.10125000000000001</v>
      </c>
      <c r="AF435" s="9"/>
      <c r="AG435" s="13"/>
      <c r="AH435" s="13"/>
      <c r="AI435" s="13"/>
      <c r="AJ435" s="12"/>
      <c r="AK435" s="12"/>
      <c r="AL435" s="12"/>
    </row>
    <row r="436" spans="1:38" x14ac:dyDescent="0.75">
      <c r="A436" s="9" t="s">
        <v>165</v>
      </c>
      <c r="B436" s="9" t="s">
        <v>117</v>
      </c>
      <c r="C436" s="9" t="s">
        <v>161</v>
      </c>
      <c r="D436" s="9" t="s">
        <v>152</v>
      </c>
      <c r="E436" s="9" t="s">
        <v>96</v>
      </c>
      <c r="F436" s="9">
        <v>18</v>
      </c>
      <c r="G436" s="9">
        <v>3</v>
      </c>
      <c r="H436" s="9">
        <v>2012</v>
      </c>
      <c r="I436" s="13">
        <v>0.33333333333333331</v>
      </c>
      <c r="J436" s="9">
        <v>37.566679100000002</v>
      </c>
      <c r="K436" s="9">
        <v>126.978291</v>
      </c>
      <c r="L436" s="9">
        <v>47108099999</v>
      </c>
      <c r="M436" s="9" t="s">
        <v>189</v>
      </c>
      <c r="N436" s="10">
        <v>1.02</v>
      </c>
      <c r="O436" s="10">
        <v>7.7</v>
      </c>
      <c r="P436" s="10">
        <v>-1.8</v>
      </c>
      <c r="Q436" s="10">
        <v>5.7</v>
      </c>
      <c r="R436" s="10">
        <v>2.3573926749903298</v>
      </c>
      <c r="S436" s="10">
        <v>50.98</v>
      </c>
      <c r="T436" s="9">
        <v>2</v>
      </c>
      <c r="U436" s="11">
        <v>60</v>
      </c>
      <c r="V436" s="9">
        <v>9</v>
      </c>
      <c r="W436" s="11">
        <v>0</v>
      </c>
      <c r="X436" s="9">
        <v>5.9</v>
      </c>
      <c r="Y436" s="9">
        <v>10.4</v>
      </c>
      <c r="Z436" s="9">
        <v>4.4000000000000004</v>
      </c>
      <c r="AA436" s="12">
        <v>8.5856481481481492E-2</v>
      </c>
      <c r="AB436" s="12">
        <v>8.8067129629629634E-2</v>
      </c>
      <c r="AC436" s="12">
        <v>8.7233796296296295E-2</v>
      </c>
      <c r="AD436" s="12">
        <v>8.7534722222222208E-2</v>
      </c>
      <c r="AE436" s="12">
        <v>8.8009259259259245E-2</v>
      </c>
      <c r="AF436" s="9"/>
      <c r="AG436" s="13"/>
      <c r="AH436" s="13"/>
      <c r="AI436" s="13"/>
      <c r="AJ436" s="12"/>
      <c r="AK436" s="12"/>
      <c r="AL436" s="12"/>
    </row>
    <row r="437" spans="1:38" x14ac:dyDescent="0.75">
      <c r="A437" s="9" t="s">
        <v>165</v>
      </c>
      <c r="B437" s="9" t="s">
        <v>117</v>
      </c>
      <c r="C437" s="9" t="s">
        <v>162</v>
      </c>
      <c r="D437" s="9" t="s">
        <v>152</v>
      </c>
      <c r="E437" s="9" t="s">
        <v>96</v>
      </c>
      <c r="F437" s="9">
        <v>18</v>
      </c>
      <c r="G437" s="9">
        <v>3</v>
      </c>
      <c r="H437" s="9">
        <v>2012</v>
      </c>
      <c r="I437" s="13">
        <v>0.33333333333333331</v>
      </c>
      <c r="J437" s="9">
        <v>37.566679100000002</v>
      </c>
      <c r="K437" s="9">
        <v>126.978291</v>
      </c>
      <c r="L437" s="9">
        <v>47108099999</v>
      </c>
      <c r="M437" s="9" t="s">
        <v>189</v>
      </c>
      <c r="N437" s="10">
        <v>1.02</v>
      </c>
      <c r="O437" s="10">
        <v>7.7</v>
      </c>
      <c r="P437" s="10">
        <v>-1.8</v>
      </c>
      <c r="Q437" s="10">
        <v>5.7</v>
      </c>
      <c r="R437" s="10">
        <v>2.3573926749903298</v>
      </c>
      <c r="S437" s="10">
        <v>50.98</v>
      </c>
      <c r="T437" s="9">
        <v>2</v>
      </c>
      <c r="U437" s="11">
        <v>60</v>
      </c>
      <c r="V437" s="9">
        <v>9</v>
      </c>
      <c r="W437" s="11">
        <v>0</v>
      </c>
      <c r="X437" s="9">
        <v>5.9</v>
      </c>
      <c r="Y437" s="9">
        <v>10.4</v>
      </c>
      <c r="Z437" s="9">
        <v>4.4000000000000004</v>
      </c>
      <c r="AA437" s="12">
        <v>9.403935185185186E-2</v>
      </c>
      <c r="AB437" s="13">
        <v>9.7118055555555569E-2</v>
      </c>
      <c r="AC437" s="13">
        <v>9.9606481481481476E-2</v>
      </c>
      <c r="AD437" s="13">
        <v>0.10103009259259259</v>
      </c>
      <c r="AE437" s="13">
        <v>0.10309027777777778</v>
      </c>
      <c r="AF437" s="9"/>
      <c r="AG437" s="13"/>
      <c r="AH437" s="13"/>
      <c r="AI437" s="13"/>
      <c r="AJ437" s="12"/>
      <c r="AK437" s="12"/>
      <c r="AL437" s="12"/>
    </row>
    <row r="438" spans="1:38" x14ac:dyDescent="0.75">
      <c r="A438" s="9" t="s">
        <v>165</v>
      </c>
      <c r="B438" s="9" t="s">
        <v>117</v>
      </c>
      <c r="C438" s="9" t="s">
        <v>161</v>
      </c>
      <c r="D438" s="9" t="s">
        <v>157</v>
      </c>
      <c r="E438" s="9" t="s">
        <v>98</v>
      </c>
      <c r="F438" s="9">
        <v>2</v>
      </c>
      <c r="G438" s="9">
        <v>12</v>
      </c>
      <c r="H438" s="9">
        <v>2012</v>
      </c>
      <c r="I438" s="13">
        <v>0.3125</v>
      </c>
      <c r="J438" s="9">
        <v>31.225298500000001</v>
      </c>
      <c r="K438" s="9">
        <v>121.48904899999999</v>
      </c>
      <c r="L438" s="9">
        <v>58367099999</v>
      </c>
      <c r="M438" s="9" t="s">
        <v>215</v>
      </c>
      <c r="N438" s="10">
        <v>14.83</v>
      </c>
      <c r="O438" s="10">
        <v>10</v>
      </c>
      <c r="P438" s="10">
        <v>5</v>
      </c>
      <c r="Q438" s="10">
        <v>5</v>
      </c>
      <c r="R438" s="10">
        <v>2.0678883113950262</v>
      </c>
      <c r="S438" s="10">
        <v>71.08</v>
      </c>
      <c r="T438" s="9">
        <v>5</v>
      </c>
      <c r="U438" s="11">
        <v>0</v>
      </c>
      <c r="V438" s="9">
        <v>8</v>
      </c>
      <c r="W438" s="11">
        <v>0</v>
      </c>
      <c r="X438" s="9">
        <v>8.9</v>
      </c>
      <c r="Y438" s="9">
        <v>13</v>
      </c>
      <c r="Z438" s="9">
        <v>7.8</v>
      </c>
      <c r="AA438" s="12">
        <v>8.5856481481481492E-2</v>
      </c>
      <c r="AB438" s="13">
        <v>8.9907407407407394E-2</v>
      </c>
      <c r="AC438" s="13">
        <v>8.9594907407407401E-2</v>
      </c>
      <c r="AD438" s="13">
        <v>8.9618055555555562E-2</v>
      </c>
      <c r="AE438" s="13">
        <v>8.9641203703703709E-2</v>
      </c>
      <c r="AF438" s="9"/>
      <c r="AG438" s="13"/>
      <c r="AH438" s="13"/>
      <c r="AI438" s="13"/>
      <c r="AJ438" s="12"/>
      <c r="AK438" s="12"/>
      <c r="AL438" s="12"/>
    </row>
    <row r="439" spans="1:38" x14ac:dyDescent="0.75">
      <c r="A439" s="9" t="s">
        <v>165</v>
      </c>
      <c r="B439" s="9" t="s">
        <v>117</v>
      </c>
      <c r="C439" s="9" t="s">
        <v>162</v>
      </c>
      <c r="D439" s="9" t="s">
        <v>157</v>
      </c>
      <c r="E439" s="9" t="s">
        <v>98</v>
      </c>
      <c r="F439" s="9">
        <v>2</v>
      </c>
      <c r="G439" s="9">
        <v>12</v>
      </c>
      <c r="H439" s="9">
        <v>2012</v>
      </c>
      <c r="I439" s="13">
        <v>0.3125</v>
      </c>
      <c r="J439" s="9">
        <v>31.225298500000001</v>
      </c>
      <c r="K439" s="9">
        <v>121.48904899999999</v>
      </c>
      <c r="L439" s="9">
        <v>58367099999</v>
      </c>
      <c r="M439" s="9" t="s">
        <v>215</v>
      </c>
      <c r="N439" s="10">
        <v>14.83</v>
      </c>
      <c r="O439" s="10">
        <v>10</v>
      </c>
      <c r="P439" s="10">
        <v>5</v>
      </c>
      <c r="Q439" s="10">
        <v>5</v>
      </c>
      <c r="R439" s="10">
        <v>2.0678883113950262</v>
      </c>
      <c r="S439" s="10">
        <v>71.08</v>
      </c>
      <c r="T439" s="9">
        <v>5</v>
      </c>
      <c r="U439" s="11">
        <v>0</v>
      </c>
      <c r="V439" s="9">
        <v>8</v>
      </c>
      <c r="W439" s="11">
        <v>0</v>
      </c>
      <c r="X439" s="9">
        <v>8.9</v>
      </c>
      <c r="Y439" s="9">
        <v>13</v>
      </c>
      <c r="Z439" s="9">
        <v>7.8</v>
      </c>
      <c r="AA439" s="12">
        <v>9.403935185185186E-2</v>
      </c>
      <c r="AB439" s="13">
        <v>0.10009259259259258</v>
      </c>
      <c r="AC439" s="13">
        <v>9.9386574074074072E-2</v>
      </c>
      <c r="AD439" s="13">
        <v>0.10010416666666666</v>
      </c>
      <c r="AE439" s="13">
        <v>0.10019675925925926</v>
      </c>
      <c r="AF439" s="9"/>
      <c r="AG439" s="13"/>
      <c r="AH439" s="13"/>
      <c r="AI439" s="13"/>
      <c r="AJ439" s="12"/>
      <c r="AK439" s="12"/>
      <c r="AL439" s="12"/>
    </row>
    <row r="440" spans="1:38" x14ac:dyDescent="0.75">
      <c r="A440" s="9" t="s">
        <v>165</v>
      </c>
      <c r="B440" s="9" t="s">
        <v>117</v>
      </c>
      <c r="C440" s="9" t="s">
        <v>161</v>
      </c>
      <c r="D440" s="9" t="s">
        <v>149</v>
      </c>
      <c r="E440" s="9" t="s">
        <v>75</v>
      </c>
      <c r="F440" s="9">
        <v>16</v>
      </c>
      <c r="G440" s="9">
        <v>9</v>
      </c>
      <c r="H440" s="9">
        <v>2012</v>
      </c>
      <c r="I440" s="13">
        <v>0.29166666666666669</v>
      </c>
      <c r="J440" s="9">
        <v>-33.854815000000002</v>
      </c>
      <c r="K440" s="9">
        <v>151.216453</v>
      </c>
      <c r="L440" s="9">
        <v>94768099999</v>
      </c>
      <c r="M440" s="9" t="s">
        <v>190</v>
      </c>
      <c r="N440" s="10">
        <v>1.61</v>
      </c>
      <c r="O440" s="10">
        <v>12</v>
      </c>
      <c r="P440" s="10">
        <v>8</v>
      </c>
      <c r="Q440" s="10">
        <v>3.6111140000000002</v>
      </c>
      <c r="R440" s="10">
        <v>1.4934760863429877</v>
      </c>
      <c r="S440" s="10">
        <v>76.517999532511126</v>
      </c>
      <c r="T440" s="9">
        <v>6</v>
      </c>
      <c r="U440" s="11">
        <v>60</v>
      </c>
      <c r="V440" s="9">
        <v>10</v>
      </c>
      <c r="W440" s="11">
        <v>379.53125651875558</v>
      </c>
      <c r="X440" s="9">
        <v>11.3</v>
      </c>
      <c r="Y440" s="9">
        <v>15</v>
      </c>
      <c r="Z440" s="9">
        <v>12.5</v>
      </c>
      <c r="AA440" s="12">
        <v>8.5856481481481492E-2</v>
      </c>
      <c r="AB440" s="13">
        <v>9.3483796296296287E-2</v>
      </c>
      <c r="AC440" s="12">
        <v>9.1574074074074072E-2</v>
      </c>
      <c r="AD440" s="12">
        <v>9.4583333333333339E-2</v>
      </c>
      <c r="AE440" s="12">
        <v>9.6226851851851855E-2</v>
      </c>
      <c r="AF440" s="9"/>
      <c r="AG440" s="13"/>
      <c r="AH440" s="13"/>
      <c r="AI440" s="13"/>
      <c r="AJ440" s="12"/>
      <c r="AK440" s="12"/>
      <c r="AL440" s="12"/>
    </row>
    <row r="441" spans="1:38" x14ac:dyDescent="0.75">
      <c r="A441" s="9" t="s">
        <v>165</v>
      </c>
      <c r="B441" s="9" t="s">
        <v>117</v>
      </c>
      <c r="C441" s="9" t="s">
        <v>162</v>
      </c>
      <c r="D441" s="9" t="s">
        <v>149</v>
      </c>
      <c r="E441" s="9" t="s">
        <v>75</v>
      </c>
      <c r="F441" s="9">
        <v>16</v>
      </c>
      <c r="G441" s="9">
        <v>9</v>
      </c>
      <c r="H441" s="9">
        <v>2012</v>
      </c>
      <c r="I441" s="13">
        <v>0.29166666666666669</v>
      </c>
      <c r="J441" s="9">
        <v>-33.854815000000002</v>
      </c>
      <c r="K441" s="9">
        <v>151.216453</v>
      </c>
      <c r="L441" s="9">
        <v>94768099999</v>
      </c>
      <c r="M441" s="9" t="s">
        <v>190</v>
      </c>
      <c r="N441" s="10">
        <v>1.61</v>
      </c>
      <c r="O441" s="10">
        <v>12</v>
      </c>
      <c r="P441" s="10">
        <v>8</v>
      </c>
      <c r="Q441" s="10">
        <v>3.6111140000000002</v>
      </c>
      <c r="R441" s="10">
        <v>1.4934760863429877</v>
      </c>
      <c r="S441" s="10">
        <v>76.517999532511126</v>
      </c>
      <c r="T441" s="9">
        <v>6</v>
      </c>
      <c r="U441" s="11">
        <v>60</v>
      </c>
      <c r="V441" s="9">
        <v>10</v>
      </c>
      <c r="W441" s="11">
        <v>379.53125651875558</v>
      </c>
      <c r="X441" s="9">
        <v>11.3</v>
      </c>
      <c r="Y441" s="9">
        <v>15</v>
      </c>
      <c r="Z441" s="9">
        <v>12.5</v>
      </c>
      <c r="AA441" s="12">
        <v>9.403935185185186E-2</v>
      </c>
      <c r="AB441" s="12">
        <v>0.10984953703703704</v>
      </c>
      <c r="AC441" s="12">
        <v>0.11722222222222223</v>
      </c>
      <c r="AD441" s="12">
        <v>0.11980324074074074</v>
      </c>
      <c r="AE441" s="12">
        <v>0.12085648148148148</v>
      </c>
      <c r="AF441" s="9"/>
      <c r="AG441" s="13"/>
      <c r="AH441" s="13"/>
      <c r="AI441" s="13"/>
      <c r="AJ441" s="12"/>
      <c r="AK441" s="12"/>
      <c r="AL441" s="12"/>
    </row>
    <row r="442" spans="1:38" x14ac:dyDescent="0.75">
      <c r="A442" s="9" t="s">
        <v>165</v>
      </c>
      <c r="B442" s="9" t="s">
        <v>117</v>
      </c>
      <c r="C442" s="9" t="s">
        <v>161</v>
      </c>
      <c r="D442" s="9" t="s">
        <v>48</v>
      </c>
      <c r="E442" s="9" t="s">
        <v>49</v>
      </c>
      <c r="F442" s="9">
        <v>26</v>
      </c>
      <c r="G442" s="9">
        <v>2</v>
      </c>
      <c r="H442" s="9">
        <v>2012</v>
      </c>
      <c r="I442" s="13">
        <v>0.375</v>
      </c>
      <c r="J442" s="9">
        <v>35.682838699999998</v>
      </c>
      <c r="K442" s="9">
        <v>139.75945400000001</v>
      </c>
      <c r="L442" s="9">
        <v>47662099999</v>
      </c>
      <c r="M442" s="9" t="s">
        <v>187</v>
      </c>
      <c r="N442" s="10">
        <v>0.65</v>
      </c>
      <c r="O442" s="10">
        <v>7.4</v>
      </c>
      <c r="P442" s="10">
        <v>-7.4</v>
      </c>
      <c r="Q442" s="10">
        <v>3.6</v>
      </c>
      <c r="R442" s="10">
        <v>1.4888795842044189</v>
      </c>
      <c r="S442" s="10">
        <v>34.08</v>
      </c>
      <c r="T442" s="9">
        <v>0</v>
      </c>
      <c r="U442" s="11">
        <v>0</v>
      </c>
      <c r="V442" s="9">
        <v>9</v>
      </c>
      <c r="W442" s="11">
        <v>293.76879004635947</v>
      </c>
      <c r="X442" s="9">
        <v>5.0999999999999996</v>
      </c>
      <c r="Y442" s="9">
        <v>9.5</v>
      </c>
      <c r="Z442" s="9">
        <v>5</v>
      </c>
      <c r="AA442" s="12">
        <v>8.5856481481481492E-2</v>
      </c>
      <c r="AB442" s="12">
        <v>8.7881944000000004E-2</v>
      </c>
      <c r="AC442" s="12">
        <v>8.8622685000000007E-2</v>
      </c>
      <c r="AD442" s="12">
        <v>8.8749999999999996E-2</v>
      </c>
      <c r="AE442" s="12">
        <v>8.8773147999999996E-2</v>
      </c>
      <c r="AF442" s="9"/>
      <c r="AG442" s="13"/>
      <c r="AH442" s="13"/>
      <c r="AI442" s="13"/>
      <c r="AJ442" s="12"/>
      <c r="AK442" s="12"/>
      <c r="AL442" s="12"/>
    </row>
    <row r="443" spans="1:38" x14ac:dyDescent="0.75">
      <c r="A443" s="9" t="s">
        <v>165</v>
      </c>
      <c r="B443" s="9" t="s">
        <v>117</v>
      </c>
      <c r="C443" s="9" t="s">
        <v>162</v>
      </c>
      <c r="D443" s="9" t="s">
        <v>48</v>
      </c>
      <c r="E443" s="9" t="s">
        <v>49</v>
      </c>
      <c r="F443" s="9">
        <v>26</v>
      </c>
      <c r="G443" s="9">
        <v>2</v>
      </c>
      <c r="H443" s="9">
        <v>2012</v>
      </c>
      <c r="I443" s="13">
        <v>0.375</v>
      </c>
      <c r="J443" s="9">
        <v>35.682838699999998</v>
      </c>
      <c r="K443" s="9">
        <v>139.75945400000001</v>
      </c>
      <c r="L443" s="9">
        <v>47662099999</v>
      </c>
      <c r="M443" s="9" t="s">
        <v>187</v>
      </c>
      <c r="N443" s="10">
        <v>0.65</v>
      </c>
      <c r="O443" s="10">
        <v>7.4</v>
      </c>
      <c r="P443" s="10">
        <v>-7.4</v>
      </c>
      <c r="Q443" s="10">
        <v>3.6</v>
      </c>
      <c r="R443" s="10">
        <v>1.4888795842044189</v>
      </c>
      <c r="S443" s="10">
        <v>34.08</v>
      </c>
      <c r="T443" s="9">
        <v>0</v>
      </c>
      <c r="U443" s="11">
        <v>0</v>
      </c>
      <c r="V443" s="9">
        <v>9</v>
      </c>
      <c r="W443" s="11">
        <v>293.76879004635947</v>
      </c>
      <c r="X443" s="9">
        <v>5.0999999999999996</v>
      </c>
      <c r="Y443" s="9">
        <v>9.5</v>
      </c>
      <c r="Z443" s="9">
        <v>5</v>
      </c>
      <c r="AA443" s="12">
        <v>9.403935185185186E-2</v>
      </c>
      <c r="AB443" s="12">
        <v>0.10113425925925927</v>
      </c>
      <c r="AC443" s="12">
        <v>0.10101851851851851</v>
      </c>
      <c r="AD443" s="12">
        <v>0.1013888888888889</v>
      </c>
      <c r="AE443" s="12">
        <v>0.10141203703703704</v>
      </c>
      <c r="AF443" s="9"/>
      <c r="AG443" s="13"/>
      <c r="AH443" s="13"/>
      <c r="AI443" s="13"/>
      <c r="AJ443" s="12"/>
      <c r="AK443" s="12"/>
      <c r="AL443" s="12"/>
    </row>
    <row r="444" spans="1:38" x14ac:dyDescent="0.75">
      <c r="A444" s="9" t="s">
        <v>165</v>
      </c>
      <c r="B444" s="9" t="s">
        <v>117</v>
      </c>
      <c r="C444" s="9" t="s">
        <v>161</v>
      </c>
      <c r="D444" s="9" t="s">
        <v>90</v>
      </c>
      <c r="E444" s="9" t="s">
        <v>91</v>
      </c>
      <c r="F444" s="9">
        <v>15</v>
      </c>
      <c r="G444" s="9">
        <v>4</v>
      </c>
      <c r="H444" s="9">
        <v>2012</v>
      </c>
      <c r="I444" s="13">
        <v>0.375</v>
      </c>
      <c r="J444" s="9">
        <v>48.208353700000004</v>
      </c>
      <c r="K444" s="9">
        <v>16.372504200000002</v>
      </c>
      <c r="L444" s="9">
        <v>11034099999</v>
      </c>
      <c r="M444" s="9" t="s">
        <v>226</v>
      </c>
      <c r="N444" s="10">
        <v>1.02</v>
      </c>
      <c r="O444" s="10">
        <v>10.5</v>
      </c>
      <c r="P444" s="10">
        <v>8.8000000000000007</v>
      </c>
      <c r="Q444" s="10">
        <v>3</v>
      </c>
      <c r="R444" s="10">
        <v>1.2407329868370156</v>
      </c>
      <c r="S444" s="10">
        <v>89.22</v>
      </c>
      <c r="T444" s="9">
        <v>8</v>
      </c>
      <c r="U444" s="11">
        <v>0</v>
      </c>
      <c r="V444" s="9">
        <v>2</v>
      </c>
      <c r="W444" s="11">
        <v>0</v>
      </c>
      <c r="X444" s="9">
        <v>9.9</v>
      </c>
      <c r="Y444" s="9">
        <v>14.3</v>
      </c>
      <c r="Z444" s="9">
        <v>9.4</v>
      </c>
      <c r="AA444" s="12">
        <v>8.5856481481481492E-2</v>
      </c>
      <c r="AB444" s="12">
        <v>8.8634259000000007E-2</v>
      </c>
      <c r="AC444" s="12">
        <v>8.8171295999999996E-2</v>
      </c>
      <c r="AD444" s="12">
        <v>8.8634259000000007E-2</v>
      </c>
      <c r="AE444" s="12">
        <v>8.8703703999999994E-2</v>
      </c>
      <c r="AF444" s="9"/>
      <c r="AG444" s="13"/>
      <c r="AH444" s="13"/>
      <c r="AI444" s="13"/>
      <c r="AJ444" s="12"/>
      <c r="AK444" s="12"/>
      <c r="AL444" s="12"/>
    </row>
    <row r="445" spans="1:38" x14ac:dyDescent="0.75">
      <c r="A445" s="9" t="s">
        <v>165</v>
      </c>
      <c r="B445" s="9" t="s">
        <v>117</v>
      </c>
      <c r="C445" s="9" t="s">
        <v>162</v>
      </c>
      <c r="D445" s="9" t="s">
        <v>90</v>
      </c>
      <c r="E445" s="9" t="s">
        <v>91</v>
      </c>
      <c r="F445" s="9">
        <v>15</v>
      </c>
      <c r="G445" s="9">
        <v>4</v>
      </c>
      <c r="H445" s="9">
        <v>2012</v>
      </c>
      <c r="I445" s="13">
        <v>0.375</v>
      </c>
      <c r="J445" s="9">
        <v>48.208353700000004</v>
      </c>
      <c r="K445" s="9">
        <v>16.372504200000002</v>
      </c>
      <c r="L445" s="9">
        <v>11034099999</v>
      </c>
      <c r="M445" s="9" t="s">
        <v>226</v>
      </c>
      <c r="N445" s="10">
        <v>1.02</v>
      </c>
      <c r="O445" s="10">
        <v>10.5</v>
      </c>
      <c r="P445" s="10">
        <v>8.8000000000000007</v>
      </c>
      <c r="Q445" s="10">
        <v>3</v>
      </c>
      <c r="R445" s="10">
        <v>1.2407329868370156</v>
      </c>
      <c r="S445" s="10">
        <v>89.22</v>
      </c>
      <c r="T445" s="9">
        <v>8</v>
      </c>
      <c r="U445" s="11">
        <v>0</v>
      </c>
      <c r="V445" s="9">
        <v>2</v>
      </c>
      <c r="W445" s="11">
        <v>0</v>
      </c>
      <c r="X445" s="9">
        <v>9.9</v>
      </c>
      <c r="Y445" s="9">
        <v>14.3</v>
      </c>
      <c r="Z445" s="9">
        <v>9.4</v>
      </c>
      <c r="AA445" s="12">
        <v>9.403935185185186E-2</v>
      </c>
      <c r="AB445" s="12">
        <v>9.9849537037037028E-2</v>
      </c>
      <c r="AC445" s="12">
        <v>0.10184027777777778</v>
      </c>
      <c r="AD445" s="12">
        <v>0.10229166666666667</v>
      </c>
      <c r="AE445" s="12">
        <v>0.10231481481481482</v>
      </c>
      <c r="AF445" s="9"/>
      <c r="AG445" s="13"/>
      <c r="AH445" s="13"/>
      <c r="AI445" s="13"/>
      <c r="AJ445" s="12"/>
      <c r="AK445" s="12"/>
      <c r="AL445" s="12"/>
    </row>
    <row r="446" spans="1:38" x14ac:dyDescent="0.75">
      <c r="A446" s="9" t="s">
        <v>165</v>
      </c>
      <c r="B446" s="9" t="s">
        <v>117</v>
      </c>
      <c r="C446" s="9" t="s">
        <v>161</v>
      </c>
      <c r="D446" s="9" t="s">
        <v>156</v>
      </c>
      <c r="E446" s="9" t="s">
        <v>98</v>
      </c>
      <c r="F446" s="9">
        <v>7</v>
      </c>
      <c r="G446" s="9">
        <v>1</v>
      </c>
      <c r="H446" s="9">
        <v>2012</v>
      </c>
      <c r="I446" s="13">
        <v>0.3125</v>
      </c>
      <c r="J446" s="9">
        <v>24.4758496</v>
      </c>
      <c r="K446" s="9">
        <v>118.07468299999999</v>
      </c>
      <c r="L446" s="9">
        <v>59134099999</v>
      </c>
      <c r="M446" s="9" t="s">
        <v>232</v>
      </c>
      <c r="N446" s="10">
        <v>9.2799999999999994</v>
      </c>
      <c r="O446" s="10">
        <v>16</v>
      </c>
      <c r="P446" s="10">
        <v>10</v>
      </c>
      <c r="Q446" s="10">
        <v>7</v>
      </c>
      <c r="R446" s="10">
        <v>2.8950436359530367</v>
      </c>
      <c r="S446" s="10">
        <v>67.569999999999993</v>
      </c>
      <c r="T446" s="9">
        <v>5</v>
      </c>
      <c r="U446" s="11">
        <v>30</v>
      </c>
      <c r="V446" s="9">
        <v>8</v>
      </c>
      <c r="W446" s="11">
        <v>416.45964737820623</v>
      </c>
      <c r="X446" s="9">
        <v>15.4</v>
      </c>
      <c r="Y446" s="9">
        <v>17.8</v>
      </c>
      <c r="Z446" s="9">
        <v>15.2</v>
      </c>
      <c r="AA446" s="12">
        <v>8.5856481481481492E-2</v>
      </c>
      <c r="AB446" s="13">
        <v>8.89699074074074E-2</v>
      </c>
      <c r="AC446" s="13">
        <v>8.8622685185185179E-2</v>
      </c>
      <c r="AD446" s="13">
        <v>8.9131944444444444E-2</v>
      </c>
      <c r="AE446" s="13">
        <v>8.9594907407407401E-2</v>
      </c>
      <c r="AF446" s="9"/>
      <c r="AG446" s="13"/>
      <c r="AH446" s="13"/>
      <c r="AI446" s="13"/>
      <c r="AJ446" s="12"/>
      <c r="AK446" s="12"/>
      <c r="AL446" s="12"/>
    </row>
    <row r="447" spans="1:38" x14ac:dyDescent="0.75">
      <c r="A447" s="9" t="s">
        <v>165</v>
      </c>
      <c r="B447" s="9" t="s">
        <v>117</v>
      </c>
      <c r="C447" s="9" t="s">
        <v>162</v>
      </c>
      <c r="D447" s="9" t="s">
        <v>156</v>
      </c>
      <c r="E447" s="9" t="s">
        <v>98</v>
      </c>
      <c r="F447" s="9">
        <v>7</v>
      </c>
      <c r="G447" s="9">
        <v>1</v>
      </c>
      <c r="H447" s="9">
        <v>2012</v>
      </c>
      <c r="I447" s="13">
        <v>0.3125</v>
      </c>
      <c r="J447" s="9">
        <v>24.4758496</v>
      </c>
      <c r="K447" s="9">
        <v>118.07468299999999</v>
      </c>
      <c r="L447" s="9">
        <v>59134099999</v>
      </c>
      <c r="M447" s="9" t="s">
        <v>232</v>
      </c>
      <c r="N447" s="10">
        <v>9.2799999999999994</v>
      </c>
      <c r="O447" s="10">
        <v>16</v>
      </c>
      <c r="P447" s="10">
        <v>10</v>
      </c>
      <c r="Q447" s="10">
        <v>7</v>
      </c>
      <c r="R447" s="10">
        <v>2.8950436359530367</v>
      </c>
      <c r="S447" s="10">
        <v>67.569999999999993</v>
      </c>
      <c r="T447" s="9">
        <v>5</v>
      </c>
      <c r="U447" s="11">
        <v>30</v>
      </c>
      <c r="V447" s="9">
        <v>8</v>
      </c>
      <c r="W447" s="11">
        <v>416.45964737820623</v>
      </c>
      <c r="X447" s="9">
        <v>15.4</v>
      </c>
      <c r="Y447" s="9">
        <v>17.8</v>
      </c>
      <c r="Z447" s="9">
        <v>15.2</v>
      </c>
      <c r="AA447" s="12">
        <v>9.403935185185186E-2</v>
      </c>
      <c r="AB447" s="12">
        <v>9.9050925925925917E-2</v>
      </c>
      <c r="AC447" s="13">
        <v>9.9409722222222219E-2</v>
      </c>
      <c r="AD447" s="13">
        <v>0.10520833333333333</v>
      </c>
      <c r="AE447" s="13">
        <v>0.10539351851851853</v>
      </c>
      <c r="AF447" s="9"/>
      <c r="AG447" s="13"/>
      <c r="AH447" s="13"/>
      <c r="AI447" s="13"/>
      <c r="AJ447" s="12"/>
      <c r="AK447" s="12"/>
      <c r="AL447" s="12"/>
    </row>
    <row r="448" spans="1:38" x14ac:dyDescent="0.75">
      <c r="A448" s="9" t="s">
        <v>165</v>
      </c>
      <c r="B448" s="9" t="s">
        <v>117</v>
      </c>
      <c r="C448" s="9" t="s">
        <v>161</v>
      </c>
      <c r="D448" s="9" t="s">
        <v>92</v>
      </c>
      <c r="E448" s="9" t="s">
        <v>93</v>
      </c>
      <c r="F448" s="9">
        <v>20</v>
      </c>
      <c r="G448" s="9">
        <v>10</v>
      </c>
      <c r="H448" s="9">
        <v>2013</v>
      </c>
      <c r="I448" s="13">
        <v>0.39583333333333331</v>
      </c>
      <c r="J448" s="9">
        <v>52.3745403</v>
      </c>
      <c r="K448" s="9">
        <v>4.8979755000000003</v>
      </c>
      <c r="L448" s="9">
        <v>6240099999</v>
      </c>
      <c r="M448" s="9" t="s">
        <v>218</v>
      </c>
      <c r="N448" s="10">
        <v>11.69</v>
      </c>
      <c r="O448" s="10">
        <v>15</v>
      </c>
      <c r="P448" s="10">
        <v>14</v>
      </c>
      <c r="Q448" s="10">
        <v>5.7</v>
      </c>
      <c r="R448" s="10">
        <v>2.3573926749903298</v>
      </c>
      <c r="S448" s="10">
        <v>93.75</v>
      </c>
      <c r="T448" s="9">
        <v>8</v>
      </c>
      <c r="U448" s="11">
        <v>5</v>
      </c>
      <c r="V448" s="9">
        <v>2</v>
      </c>
      <c r="W448" s="11">
        <v>1.9645016864139739E-5</v>
      </c>
      <c r="X448" s="9">
        <v>15</v>
      </c>
      <c r="Y448" s="9">
        <v>18.7</v>
      </c>
      <c r="Z448" s="9">
        <v>14.3</v>
      </c>
      <c r="AA448" s="12">
        <v>8.5682870370370368E-2</v>
      </c>
      <c r="AB448" s="12">
        <v>8.7280093000000003E-2</v>
      </c>
      <c r="AC448" s="12">
        <v>8.7210648000000002E-2</v>
      </c>
      <c r="AD448" s="12">
        <v>8.7546295999999996E-2</v>
      </c>
      <c r="AE448" s="12">
        <v>8.7812500000000002E-2</v>
      </c>
      <c r="AF448" s="9"/>
      <c r="AG448" s="9"/>
      <c r="AH448" s="9"/>
      <c r="AI448" s="9"/>
      <c r="AJ448" s="12"/>
      <c r="AK448" s="12"/>
      <c r="AL448" s="12"/>
    </row>
    <row r="449" spans="1:38" x14ac:dyDescent="0.75">
      <c r="A449" s="9" t="s">
        <v>165</v>
      </c>
      <c r="B449" s="9" t="s">
        <v>117</v>
      </c>
      <c r="C449" s="9" t="s">
        <v>162</v>
      </c>
      <c r="D449" s="9" t="s">
        <v>92</v>
      </c>
      <c r="E449" s="9" t="s">
        <v>93</v>
      </c>
      <c r="F449" s="9">
        <v>20</v>
      </c>
      <c r="G449" s="9">
        <v>10</v>
      </c>
      <c r="H449" s="9">
        <v>2013</v>
      </c>
      <c r="I449" s="13">
        <v>0.39583333333333331</v>
      </c>
      <c r="J449" s="9">
        <v>52.3745403</v>
      </c>
      <c r="K449" s="9">
        <v>4.8979755000000003</v>
      </c>
      <c r="L449" s="9">
        <v>6240099999</v>
      </c>
      <c r="M449" s="9" t="s">
        <v>218</v>
      </c>
      <c r="N449" s="10">
        <v>11.69</v>
      </c>
      <c r="O449" s="10">
        <v>15</v>
      </c>
      <c r="P449" s="10">
        <v>14</v>
      </c>
      <c r="Q449" s="10">
        <v>5.7</v>
      </c>
      <c r="R449" s="10">
        <v>2.3573926749903298</v>
      </c>
      <c r="S449" s="10">
        <v>93.75</v>
      </c>
      <c r="T449" s="9">
        <v>8</v>
      </c>
      <c r="U449" s="11">
        <v>5</v>
      </c>
      <c r="V449" s="9">
        <v>2</v>
      </c>
      <c r="W449" s="11">
        <v>1.9645016864139739E-5</v>
      </c>
      <c r="X449" s="9">
        <v>15</v>
      </c>
      <c r="Y449" s="9">
        <v>18.7</v>
      </c>
      <c r="Z449" s="9">
        <v>14.3</v>
      </c>
      <c r="AA449" s="12">
        <v>9.403935185185186E-2</v>
      </c>
      <c r="AB449" s="12">
        <v>9.8009259259259254E-2</v>
      </c>
      <c r="AC449" s="12">
        <v>9.9328703703703711E-2</v>
      </c>
      <c r="AD449" s="12">
        <v>0.10278935185185185</v>
      </c>
      <c r="AE449" s="12">
        <v>0.10317129629629629</v>
      </c>
      <c r="AF449" s="9"/>
      <c r="AG449" s="9"/>
      <c r="AH449" s="9"/>
      <c r="AI449" s="9"/>
      <c r="AJ449" s="12"/>
      <c r="AK449" s="12"/>
      <c r="AL449" s="12"/>
    </row>
    <row r="450" spans="1:38" x14ac:dyDescent="0.75">
      <c r="A450" s="9" t="s">
        <v>165</v>
      </c>
      <c r="B450" s="9" t="s">
        <v>117</v>
      </c>
      <c r="C450" s="9" t="s">
        <v>161</v>
      </c>
      <c r="D450" s="9" t="s">
        <v>84</v>
      </c>
      <c r="E450" s="9" t="s">
        <v>50</v>
      </c>
      <c r="F450" s="9">
        <v>29</v>
      </c>
      <c r="G450" s="9">
        <v>9</v>
      </c>
      <c r="H450" s="9">
        <v>2013</v>
      </c>
      <c r="I450" s="13">
        <v>0.375</v>
      </c>
      <c r="J450" s="9">
        <v>52.517036500000003</v>
      </c>
      <c r="K450" s="9">
        <v>13.3888599</v>
      </c>
      <c r="L450" s="9">
        <v>10382099999</v>
      </c>
      <c r="M450" s="9" t="s">
        <v>219</v>
      </c>
      <c r="N450" s="10">
        <v>8.32</v>
      </c>
      <c r="O450" s="10">
        <v>10</v>
      </c>
      <c r="P450" s="10">
        <v>7</v>
      </c>
      <c r="Q450" s="10">
        <v>5.0999999999999996</v>
      </c>
      <c r="R450" s="10">
        <v>2.1092460776229265</v>
      </c>
      <c r="S450" s="10">
        <v>81.61</v>
      </c>
      <c r="T450" s="9">
        <v>7</v>
      </c>
      <c r="U450" s="11">
        <v>10</v>
      </c>
      <c r="V450" s="9">
        <v>2</v>
      </c>
      <c r="W450" s="11">
        <v>30.317660126103437</v>
      </c>
      <c r="X450" s="9">
        <v>9.1999999999999993</v>
      </c>
      <c r="Y450" s="9">
        <v>13.5</v>
      </c>
      <c r="Z450" s="9">
        <v>8.6999999999999993</v>
      </c>
      <c r="AA450" s="12">
        <v>8.5682870370370368E-2</v>
      </c>
      <c r="AB450" s="12">
        <v>8.5856480999999998E-2</v>
      </c>
      <c r="AC450" s="12">
        <v>8.5682869999999994E-2</v>
      </c>
      <c r="AD450" s="12">
        <v>8.6168981000000006E-2</v>
      </c>
      <c r="AE450" s="12">
        <v>8.7800926000000001E-2</v>
      </c>
      <c r="AF450" s="9"/>
      <c r="AG450" s="13"/>
      <c r="AH450" s="13"/>
      <c r="AI450" s="13"/>
      <c r="AJ450" s="12"/>
      <c r="AK450" s="12"/>
      <c r="AL450" s="12"/>
    </row>
    <row r="451" spans="1:38" x14ac:dyDescent="0.75">
      <c r="A451" s="9" t="s">
        <v>165</v>
      </c>
      <c r="B451" s="9" t="s">
        <v>117</v>
      </c>
      <c r="C451" s="9" t="s">
        <v>162</v>
      </c>
      <c r="D451" s="9" t="s">
        <v>84</v>
      </c>
      <c r="E451" s="9" t="s">
        <v>50</v>
      </c>
      <c r="F451" s="9">
        <v>29</v>
      </c>
      <c r="G451" s="9">
        <v>9</v>
      </c>
      <c r="H451" s="9">
        <v>2013</v>
      </c>
      <c r="I451" s="13">
        <v>0.375</v>
      </c>
      <c r="J451" s="9">
        <v>52.517036500000003</v>
      </c>
      <c r="K451" s="9">
        <v>13.3888599</v>
      </c>
      <c r="L451" s="9">
        <v>10382099999</v>
      </c>
      <c r="M451" s="9" t="s">
        <v>219</v>
      </c>
      <c r="N451" s="10">
        <v>8.32</v>
      </c>
      <c r="O451" s="10">
        <v>10</v>
      </c>
      <c r="P451" s="10">
        <v>7</v>
      </c>
      <c r="Q451" s="10">
        <v>5.0999999999999996</v>
      </c>
      <c r="R451" s="10">
        <v>2.1092460776229265</v>
      </c>
      <c r="S451" s="10">
        <v>81.61</v>
      </c>
      <c r="T451" s="9">
        <v>7</v>
      </c>
      <c r="U451" s="11">
        <v>10</v>
      </c>
      <c r="V451" s="9">
        <v>2</v>
      </c>
      <c r="W451" s="11">
        <v>30.317660126103437</v>
      </c>
      <c r="X451" s="9">
        <v>9.1999999999999993</v>
      </c>
      <c r="Y451" s="9">
        <v>13.5</v>
      </c>
      <c r="Z451" s="9">
        <v>8.6999999999999993</v>
      </c>
      <c r="AA451" s="12">
        <v>9.403935185185186E-2</v>
      </c>
      <c r="AB451" s="12">
        <v>9.6666666666666665E-2</v>
      </c>
      <c r="AC451" s="12">
        <v>9.8055555555555562E-2</v>
      </c>
      <c r="AD451" s="12">
        <v>9.8935185185185182E-2</v>
      </c>
      <c r="AE451" s="12">
        <v>0.10062500000000001</v>
      </c>
      <c r="AF451" s="9"/>
      <c r="AG451" s="13"/>
      <c r="AH451" s="13"/>
      <c r="AI451" s="13"/>
      <c r="AJ451" s="12"/>
      <c r="AK451" s="12"/>
      <c r="AL451" s="12"/>
    </row>
    <row r="452" spans="1:38" x14ac:dyDescent="0.75">
      <c r="A452" s="9" t="s">
        <v>165</v>
      </c>
      <c r="B452" s="9" t="s">
        <v>117</v>
      </c>
      <c r="C452" s="9" t="s">
        <v>161</v>
      </c>
      <c r="D452" s="9" t="s">
        <v>85</v>
      </c>
      <c r="E452" s="9" t="s">
        <v>86</v>
      </c>
      <c r="F452" s="9">
        <v>15</v>
      </c>
      <c r="G452" s="9">
        <v>4</v>
      </c>
      <c r="H452" s="9">
        <v>2013</v>
      </c>
      <c r="I452" s="13">
        <v>0.375</v>
      </c>
      <c r="J452" s="9">
        <v>42.360253399999998</v>
      </c>
      <c r="K452" s="9">
        <v>-71.058290999999997</v>
      </c>
      <c r="L452" s="9">
        <v>99497199999</v>
      </c>
      <c r="M452" s="9" t="s">
        <v>220</v>
      </c>
      <c r="N452" s="10">
        <v>1.33</v>
      </c>
      <c r="O452" s="10">
        <v>8</v>
      </c>
      <c r="P452" s="10">
        <v>-1</v>
      </c>
      <c r="Q452" s="10">
        <v>1.9444475555568004</v>
      </c>
      <c r="R452" s="10">
        <v>0.80418007445130768</v>
      </c>
      <c r="S452" s="10">
        <v>52.979066771972406</v>
      </c>
      <c r="T452" s="9">
        <v>2</v>
      </c>
      <c r="U452" s="11">
        <v>0</v>
      </c>
      <c r="V452" s="9">
        <v>-4</v>
      </c>
      <c r="W452" s="11">
        <v>304.49037342794367</v>
      </c>
      <c r="X452" s="9">
        <v>6.2</v>
      </c>
      <c r="Y452" s="9">
        <v>10.7</v>
      </c>
      <c r="Z452" s="9">
        <v>7.3</v>
      </c>
      <c r="AA452" s="12">
        <v>8.5856481481481492E-2</v>
      </c>
      <c r="AB452" s="12">
        <v>8.5439815000000002E-2</v>
      </c>
      <c r="AC452" s="12">
        <v>9.0532406999999995E-2</v>
      </c>
      <c r="AD452" s="12">
        <v>9.0590277999999996E-2</v>
      </c>
      <c r="AE452" s="12">
        <v>9.0601851999999997E-2</v>
      </c>
      <c r="AF452" s="9"/>
      <c r="AG452" s="13"/>
      <c r="AH452" s="13"/>
      <c r="AI452" s="13"/>
      <c r="AJ452" s="12"/>
      <c r="AK452" s="12"/>
      <c r="AL452" s="12"/>
    </row>
    <row r="453" spans="1:38" x14ac:dyDescent="0.75">
      <c r="A453" s="9" t="s">
        <v>165</v>
      </c>
      <c r="B453" s="9" t="s">
        <v>117</v>
      </c>
      <c r="C453" s="9" t="s">
        <v>162</v>
      </c>
      <c r="D453" s="9" t="s">
        <v>85</v>
      </c>
      <c r="E453" s="9" t="s">
        <v>86</v>
      </c>
      <c r="F453" s="9">
        <v>15</v>
      </c>
      <c r="G453" s="9">
        <v>4</v>
      </c>
      <c r="H453" s="9">
        <v>2013</v>
      </c>
      <c r="I453" s="13">
        <v>0.375</v>
      </c>
      <c r="J453" s="9">
        <v>42.360253399999998</v>
      </c>
      <c r="K453" s="9">
        <v>-71.058290999999997</v>
      </c>
      <c r="L453" s="9">
        <v>99497199999</v>
      </c>
      <c r="M453" s="9" t="s">
        <v>220</v>
      </c>
      <c r="N453" s="10">
        <v>1.33</v>
      </c>
      <c r="O453" s="10">
        <v>8</v>
      </c>
      <c r="P453" s="10">
        <v>-1</v>
      </c>
      <c r="Q453" s="10">
        <v>1.9444475555568004</v>
      </c>
      <c r="R453" s="10">
        <v>0.80418007445130768</v>
      </c>
      <c r="S453" s="10">
        <v>52.979066771972406</v>
      </c>
      <c r="T453" s="9">
        <v>2</v>
      </c>
      <c r="U453" s="11">
        <v>0</v>
      </c>
      <c r="V453" s="9">
        <v>-4</v>
      </c>
      <c r="W453" s="11">
        <v>304.49037342794367</v>
      </c>
      <c r="X453" s="9">
        <v>6.2</v>
      </c>
      <c r="Y453" s="9">
        <v>10.7</v>
      </c>
      <c r="Z453" s="9">
        <v>7.3</v>
      </c>
      <c r="AA453" s="12">
        <v>9.403935185185186E-2</v>
      </c>
      <c r="AB453" s="12">
        <v>9.7719907407407394E-2</v>
      </c>
      <c r="AC453" s="12">
        <v>0.10167824074074074</v>
      </c>
      <c r="AD453" s="12">
        <v>0.10206018518518518</v>
      </c>
      <c r="AE453" s="12">
        <v>0.10209490740740741</v>
      </c>
      <c r="AF453" s="9"/>
      <c r="AG453" s="13"/>
      <c r="AH453" s="13"/>
      <c r="AI453" s="13"/>
      <c r="AJ453" s="12"/>
      <c r="AK453" s="12"/>
      <c r="AL453" s="12"/>
    </row>
    <row r="454" spans="1:38" x14ac:dyDescent="0.75">
      <c r="A454" s="9" t="s">
        <v>165</v>
      </c>
      <c r="B454" s="9" t="s">
        <v>117</v>
      </c>
      <c r="C454" s="9" t="s">
        <v>161</v>
      </c>
      <c r="D454" s="9" t="s">
        <v>87</v>
      </c>
      <c r="E454" s="9" t="s">
        <v>30</v>
      </c>
      <c r="F454" s="9">
        <v>13</v>
      </c>
      <c r="G454" s="9">
        <v>10</v>
      </c>
      <c r="H454" s="9">
        <v>2013</v>
      </c>
      <c r="I454" s="13">
        <v>0.3125</v>
      </c>
      <c r="J454" s="9">
        <v>41.875561599999997</v>
      </c>
      <c r="K454" s="9">
        <v>-87.624420999999998</v>
      </c>
      <c r="L454" s="9">
        <v>99849999999</v>
      </c>
      <c r="M454" s="9" t="s">
        <v>222</v>
      </c>
      <c r="N454" s="10">
        <v>2.52</v>
      </c>
      <c r="O454" s="10">
        <v>9</v>
      </c>
      <c r="P454" s="10">
        <v>4</v>
      </c>
      <c r="Q454" s="10">
        <v>1.6666693333344003</v>
      </c>
      <c r="R454" s="10">
        <v>0.68929720667254935</v>
      </c>
      <c r="S454" s="10">
        <v>70.87675746201873</v>
      </c>
      <c r="T454" s="9">
        <v>5</v>
      </c>
      <c r="U454" s="11"/>
      <c r="V454" s="9">
        <v>-5</v>
      </c>
      <c r="W454" s="11">
        <v>89.311377009100212</v>
      </c>
      <c r="X454" s="9">
        <v>7.8</v>
      </c>
      <c r="Y454" s="9">
        <v>12.2</v>
      </c>
      <c r="Z454" s="9">
        <v>7.4</v>
      </c>
      <c r="AA454" s="12">
        <v>8.5682870370370368E-2</v>
      </c>
      <c r="AB454" s="12">
        <v>8.6550926E-2</v>
      </c>
      <c r="AC454" s="12">
        <v>8.59375E-2</v>
      </c>
      <c r="AD454" s="12">
        <v>8.6018519000000002E-2</v>
      </c>
      <c r="AE454" s="12">
        <v>8.6990740999999996E-2</v>
      </c>
      <c r="AF454" s="9"/>
      <c r="AG454" s="13"/>
      <c r="AH454" s="13"/>
      <c r="AI454" s="13"/>
      <c r="AJ454" s="12"/>
      <c r="AK454" s="12"/>
      <c r="AL454" s="12"/>
    </row>
    <row r="455" spans="1:38" x14ac:dyDescent="0.75">
      <c r="A455" s="9" t="s">
        <v>165</v>
      </c>
      <c r="B455" s="9" t="s">
        <v>117</v>
      </c>
      <c r="C455" s="9" t="s">
        <v>162</v>
      </c>
      <c r="D455" s="9" t="s">
        <v>87</v>
      </c>
      <c r="E455" s="9" t="s">
        <v>30</v>
      </c>
      <c r="F455" s="9">
        <v>13</v>
      </c>
      <c r="G455" s="9">
        <v>10</v>
      </c>
      <c r="H455" s="9">
        <v>2013</v>
      </c>
      <c r="I455" s="13">
        <v>0.3125</v>
      </c>
      <c r="J455" s="9">
        <v>41.875561599999997</v>
      </c>
      <c r="K455" s="9">
        <v>-87.624420999999998</v>
      </c>
      <c r="L455" s="9">
        <v>99849999999</v>
      </c>
      <c r="M455" s="9" t="s">
        <v>222</v>
      </c>
      <c r="N455" s="10">
        <v>2.52</v>
      </c>
      <c r="O455" s="10">
        <v>9</v>
      </c>
      <c r="P455" s="10">
        <v>4</v>
      </c>
      <c r="Q455" s="10">
        <v>1.6666693333344003</v>
      </c>
      <c r="R455" s="10">
        <v>0.68929720667254935</v>
      </c>
      <c r="S455" s="10">
        <v>70.87675746201873</v>
      </c>
      <c r="T455" s="9">
        <v>5</v>
      </c>
      <c r="U455" s="11"/>
      <c r="V455" s="9">
        <v>-5</v>
      </c>
      <c r="W455" s="11">
        <v>89.311377009100212</v>
      </c>
      <c r="X455" s="9">
        <v>7.8</v>
      </c>
      <c r="Y455" s="9">
        <v>12.2</v>
      </c>
      <c r="Z455" s="9">
        <v>7.4</v>
      </c>
      <c r="AA455" s="12">
        <v>9.403935185185186E-2</v>
      </c>
      <c r="AB455" s="12">
        <v>9.5347222222222208E-2</v>
      </c>
      <c r="AC455" s="12">
        <v>9.7187499999999996E-2</v>
      </c>
      <c r="AD455" s="12">
        <v>9.7777777777777783E-2</v>
      </c>
      <c r="AE455" s="12">
        <v>9.9143518518518506E-2</v>
      </c>
      <c r="AF455" s="9"/>
      <c r="AG455" s="13"/>
      <c r="AH455" s="13"/>
      <c r="AI455" s="13"/>
      <c r="AJ455" s="12"/>
      <c r="AK455" s="12"/>
      <c r="AL455" s="12"/>
    </row>
    <row r="456" spans="1:38" x14ac:dyDescent="0.75">
      <c r="A456" s="9" t="s">
        <v>165</v>
      </c>
      <c r="B456" s="9" t="s">
        <v>117</v>
      </c>
      <c r="C456" s="9" t="s">
        <v>161</v>
      </c>
      <c r="D456" s="9" t="s">
        <v>154</v>
      </c>
      <c r="E456" s="9" t="s">
        <v>95</v>
      </c>
      <c r="F456" s="9">
        <v>1</v>
      </c>
      <c r="G456" s="9">
        <v>12</v>
      </c>
      <c r="H456" s="9">
        <v>2013</v>
      </c>
      <c r="I456" s="13">
        <v>0.35416666666666669</v>
      </c>
      <c r="J456" s="9">
        <v>33.625124100000001</v>
      </c>
      <c r="K456" s="9">
        <v>130.61800099999999</v>
      </c>
      <c r="L456" s="9">
        <v>47809099999</v>
      </c>
      <c r="M456" s="9" t="s">
        <v>231</v>
      </c>
      <c r="N456" s="10">
        <v>8.07</v>
      </c>
      <c r="O456" s="10">
        <v>10.199999999999999</v>
      </c>
      <c r="P456" s="10">
        <v>6.7</v>
      </c>
      <c r="Q456" s="10">
        <v>2.1</v>
      </c>
      <c r="R456" s="10">
        <v>0.86851309078591099</v>
      </c>
      <c r="S456" s="10">
        <v>78.89</v>
      </c>
      <c r="T456" s="9">
        <v>7</v>
      </c>
      <c r="U456" s="11">
        <v>30</v>
      </c>
      <c r="V456" s="9">
        <v>9</v>
      </c>
      <c r="W456" s="11">
        <v>0</v>
      </c>
      <c r="X456" s="9">
        <v>9.3000000000000007</v>
      </c>
      <c r="Y456" s="9">
        <v>13.6</v>
      </c>
      <c r="Z456" s="9">
        <v>8.3000000000000007</v>
      </c>
      <c r="AA456" s="12">
        <v>8.5682870370370368E-2</v>
      </c>
      <c r="AB456" s="13">
        <v>8.7013888888888891E-2</v>
      </c>
      <c r="AC456" s="13">
        <v>8.8379629629629627E-2</v>
      </c>
      <c r="AD456" s="13">
        <v>8.9583333333333334E-2</v>
      </c>
      <c r="AE456" s="13">
        <v>8.9641203703703709E-2</v>
      </c>
      <c r="AF456" s="9"/>
      <c r="AG456" s="13"/>
      <c r="AH456" s="13"/>
      <c r="AI456" s="13"/>
      <c r="AJ456" s="12"/>
      <c r="AK456" s="12"/>
      <c r="AL456" s="12"/>
    </row>
    <row r="457" spans="1:38" x14ac:dyDescent="0.75">
      <c r="A457" s="9" t="s">
        <v>165</v>
      </c>
      <c r="B457" s="9" t="s">
        <v>117</v>
      </c>
      <c r="C457" s="9" t="s">
        <v>161</v>
      </c>
      <c r="D457" s="9" t="s">
        <v>151</v>
      </c>
      <c r="E457" s="9" t="s">
        <v>95</v>
      </c>
      <c r="F457" s="9">
        <v>3</v>
      </c>
      <c r="G457" s="9">
        <v>3</v>
      </c>
      <c r="H457" s="9">
        <v>2013</v>
      </c>
      <c r="I457" s="13">
        <v>0.38541666666666669</v>
      </c>
      <c r="J457" s="9">
        <v>35.249435699999999</v>
      </c>
      <c r="K457" s="9">
        <v>136.08345700000001</v>
      </c>
      <c r="L457" s="9">
        <v>47761099999</v>
      </c>
      <c r="M457" s="9" t="s">
        <v>227</v>
      </c>
      <c r="N457" s="10">
        <v>15.57</v>
      </c>
      <c r="O457" s="10">
        <v>4</v>
      </c>
      <c r="P457" s="10">
        <v>-2.6</v>
      </c>
      <c r="Q457" s="10">
        <v>6.2</v>
      </c>
      <c r="R457" s="10">
        <v>2.5641815061298323</v>
      </c>
      <c r="S457" s="10">
        <v>62.08</v>
      </c>
      <c r="T457" s="9">
        <v>4</v>
      </c>
      <c r="U457" s="11">
        <v>15</v>
      </c>
      <c r="V457" s="9">
        <v>9</v>
      </c>
      <c r="W457" s="11">
        <v>0</v>
      </c>
      <c r="X457" s="9">
        <v>4</v>
      </c>
      <c r="Y457" s="9">
        <v>8.1999999999999993</v>
      </c>
      <c r="Z457" s="9">
        <v>1.7</v>
      </c>
      <c r="AA457" s="12">
        <v>8.5856481481481492E-2</v>
      </c>
      <c r="AB457" s="12">
        <v>8.7650462962962972E-2</v>
      </c>
      <c r="AC457" s="12">
        <v>8.9282407407407408E-2</v>
      </c>
      <c r="AD457" s="12">
        <v>8.9317129629629621E-2</v>
      </c>
      <c r="AE457" s="12">
        <v>8.9444444444444438E-2</v>
      </c>
      <c r="AF457" s="9"/>
      <c r="AG457" s="13"/>
      <c r="AH457" s="13"/>
      <c r="AI457" s="13"/>
      <c r="AJ457" s="12"/>
      <c r="AK457" s="12"/>
      <c r="AL457" s="12"/>
    </row>
    <row r="458" spans="1:38" x14ac:dyDescent="0.75">
      <c r="A458" s="9" t="s">
        <v>165</v>
      </c>
      <c r="B458" s="9" t="s">
        <v>117</v>
      </c>
      <c r="C458" s="9" t="s">
        <v>161</v>
      </c>
      <c r="D458" s="9" t="s">
        <v>33</v>
      </c>
      <c r="E458" s="9" t="s">
        <v>23</v>
      </c>
      <c r="F458" s="9">
        <v>21</v>
      </c>
      <c r="G458" s="9">
        <v>4</v>
      </c>
      <c r="H458" s="9">
        <v>2013</v>
      </c>
      <c r="I458" s="13">
        <v>0.41666666666666669</v>
      </c>
      <c r="J458" s="9">
        <v>51.507321900000001</v>
      </c>
      <c r="K458" s="9">
        <v>-0.12764739999999999</v>
      </c>
      <c r="L458" s="9">
        <v>3770099999</v>
      </c>
      <c r="M458" s="9" t="s">
        <v>193</v>
      </c>
      <c r="N458" s="10">
        <v>1.1100000000000001</v>
      </c>
      <c r="O458" s="10">
        <v>8</v>
      </c>
      <c r="P458" s="10">
        <v>1</v>
      </c>
      <c r="Q458" s="10">
        <v>1.9444475555568004</v>
      </c>
      <c r="R458" s="10">
        <v>0.80418007445130768</v>
      </c>
      <c r="S458" s="10">
        <v>61.264996121292491</v>
      </c>
      <c r="T458" s="9">
        <v>3</v>
      </c>
      <c r="U458" s="11">
        <v>0</v>
      </c>
      <c r="V458" s="9">
        <v>1</v>
      </c>
      <c r="W458" s="11">
        <v>0</v>
      </c>
      <c r="X458" s="9">
        <v>6.5</v>
      </c>
      <c r="Y458" s="9">
        <v>11.1</v>
      </c>
      <c r="Z458" s="9">
        <v>5.0999999999999996</v>
      </c>
      <c r="AA458" s="12">
        <v>8.5856481481481492E-2</v>
      </c>
      <c r="AB458" s="12">
        <v>8.6574074000000001E-2</v>
      </c>
      <c r="AC458" s="12">
        <v>8.7546295999999996E-2</v>
      </c>
      <c r="AD458" s="12">
        <v>8.7881944000000004E-2</v>
      </c>
      <c r="AE458" s="12">
        <v>8.8159721999999996E-2</v>
      </c>
      <c r="AF458" s="9"/>
      <c r="AG458" s="13"/>
      <c r="AH458" s="13"/>
      <c r="AI458" s="13"/>
      <c r="AJ458" s="12"/>
      <c r="AK458" s="12"/>
      <c r="AL458" s="12"/>
    </row>
    <row r="459" spans="1:38" x14ac:dyDescent="0.75">
      <c r="A459" s="9" t="s">
        <v>165</v>
      </c>
      <c r="B459" s="9" t="s">
        <v>117</v>
      </c>
      <c r="C459" s="9" t="s">
        <v>162</v>
      </c>
      <c r="D459" s="9" t="s">
        <v>33</v>
      </c>
      <c r="E459" s="9" t="s">
        <v>23</v>
      </c>
      <c r="F459" s="9">
        <v>21</v>
      </c>
      <c r="G459" s="9">
        <v>4</v>
      </c>
      <c r="H459" s="9">
        <v>2013</v>
      </c>
      <c r="I459" s="13">
        <v>0.41666666666666669</v>
      </c>
      <c r="J459" s="9">
        <v>51.507321900000001</v>
      </c>
      <c r="K459" s="9">
        <v>-0.12764739999999999</v>
      </c>
      <c r="L459" s="9">
        <v>3770099999</v>
      </c>
      <c r="M459" s="9" t="s">
        <v>193</v>
      </c>
      <c r="N459" s="10">
        <v>1.1100000000000001</v>
      </c>
      <c r="O459" s="10">
        <v>8</v>
      </c>
      <c r="P459" s="10">
        <v>1</v>
      </c>
      <c r="Q459" s="10">
        <v>1.9444475555568004</v>
      </c>
      <c r="R459" s="10">
        <v>0.80418007445130768</v>
      </c>
      <c r="S459" s="10">
        <v>61.264996121292491</v>
      </c>
      <c r="T459" s="9">
        <v>3</v>
      </c>
      <c r="U459" s="11">
        <v>0</v>
      </c>
      <c r="V459" s="9">
        <v>1</v>
      </c>
      <c r="W459" s="11">
        <v>0</v>
      </c>
      <c r="X459" s="9">
        <v>6.5</v>
      </c>
      <c r="Y459" s="9">
        <v>11.1</v>
      </c>
      <c r="Z459" s="9">
        <v>5.0999999999999996</v>
      </c>
      <c r="AA459" s="12">
        <v>9.403935185185186E-2</v>
      </c>
      <c r="AB459" s="12">
        <v>9.403935185185186E-2</v>
      </c>
      <c r="AC459" s="12">
        <v>9.7395833333333334E-2</v>
      </c>
      <c r="AD459" s="12">
        <v>9.8287037037037048E-2</v>
      </c>
      <c r="AE459" s="12">
        <v>0.10049768518518519</v>
      </c>
      <c r="AF459" s="9"/>
      <c r="AG459" s="13"/>
      <c r="AH459" s="13"/>
      <c r="AI459" s="13"/>
      <c r="AJ459" s="12"/>
      <c r="AK459" s="12"/>
      <c r="AL459" s="12"/>
    </row>
    <row r="460" spans="1:38" x14ac:dyDescent="0.75">
      <c r="A460" s="9" t="s">
        <v>175</v>
      </c>
      <c r="B460" s="9" t="s">
        <v>117</v>
      </c>
      <c r="C460" s="9" t="s">
        <v>161</v>
      </c>
      <c r="D460" s="9" t="s">
        <v>160</v>
      </c>
      <c r="E460" s="9" t="s">
        <v>62</v>
      </c>
      <c r="F460" s="9">
        <v>17</v>
      </c>
      <c r="G460" s="9">
        <v>8</v>
      </c>
      <c r="H460" s="9">
        <v>2013</v>
      </c>
      <c r="I460" s="13">
        <v>0.64583333333333337</v>
      </c>
      <c r="J460" s="9">
        <v>55.750446099999998</v>
      </c>
      <c r="K460" s="9">
        <v>37.617494299999997</v>
      </c>
      <c r="L460" s="9">
        <v>27612099999</v>
      </c>
      <c r="M460" s="9" t="s">
        <v>188</v>
      </c>
      <c r="N460" s="10">
        <v>9.2100000000000009</v>
      </c>
      <c r="O460" s="10">
        <v>22.2</v>
      </c>
      <c r="P460" s="10">
        <v>6.6</v>
      </c>
      <c r="Q460" s="10">
        <v>2</v>
      </c>
      <c r="R460" s="10">
        <v>0.82715532455801044</v>
      </c>
      <c r="S460" s="10">
        <v>36.47</v>
      </c>
      <c r="T460" s="9">
        <v>1</v>
      </c>
      <c r="U460" s="11">
        <v>30</v>
      </c>
      <c r="V460" s="9">
        <v>3</v>
      </c>
      <c r="W460" s="11">
        <v>552.60213984323445</v>
      </c>
      <c r="X460" s="9">
        <v>21.4</v>
      </c>
      <c r="Y460" s="9">
        <v>20.399999999999999</v>
      </c>
      <c r="Z460" s="9">
        <v>19.899999999999999</v>
      </c>
      <c r="AA460" s="12">
        <v>8.5856481481481492E-2</v>
      </c>
      <c r="AB460" s="12">
        <v>8.8124999999999995E-2</v>
      </c>
      <c r="AC460" s="12">
        <v>9.0173611000000001E-2</v>
      </c>
      <c r="AD460" s="12">
        <v>9.0416667000000006E-2</v>
      </c>
      <c r="AE460" s="12">
        <v>9.0543980999999996E-2</v>
      </c>
      <c r="AF460" s="12">
        <v>9.0821759000000002E-2</v>
      </c>
      <c r="AG460" s="12">
        <v>9.0856481000000003E-2</v>
      </c>
      <c r="AH460" s="12">
        <v>9.1435185000000002E-2</v>
      </c>
      <c r="AI460" s="12">
        <v>9.1435185000000002E-2</v>
      </c>
      <c r="AJ460" s="12">
        <v>9.1469907000000003E-2</v>
      </c>
      <c r="AK460" s="12">
        <v>9.1516204000000004E-2</v>
      </c>
      <c r="AL460" s="12">
        <v>9.1805555999999996E-2</v>
      </c>
    </row>
    <row r="461" spans="1:38" x14ac:dyDescent="0.75">
      <c r="A461" s="9" t="s">
        <v>175</v>
      </c>
      <c r="B461" s="9" t="s">
        <v>117</v>
      </c>
      <c r="C461" s="9" t="s">
        <v>162</v>
      </c>
      <c r="D461" s="9" t="s">
        <v>160</v>
      </c>
      <c r="E461" s="9" t="s">
        <v>62</v>
      </c>
      <c r="F461" s="9">
        <v>10</v>
      </c>
      <c r="G461" s="9">
        <v>8</v>
      </c>
      <c r="H461" s="9">
        <v>2013</v>
      </c>
      <c r="I461" s="13">
        <v>0.58333333333333337</v>
      </c>
      <c r="J461" s="9">
        <v>55.750446099999998</v>
      </c>
      <c r="K461" s="9">
        <v>37.617494299999997</v>
      </c>
      <c r="L461" s="9">
        <v>27612099999</v>
      </c>
      <c r="M461" s="9" t="s">
        <v>188</v>
      </c>
      <c r="N461" s="10">
        <v>9.2100000000000009</v>
      </c>
      <c r="O461" s="10">
        <v>27</v>
      </c>
      <c r="P461" s="10">
        <v>16.2</v>
      </c>
      <c r="Q461" s="10">
        <v>1</v>
      </c>
      <c r="R461" s="10">
        <v>0.41357766227900522</v>
      </c>
      <c r="S461" s="10">
        <v>51.7</v>
      </c>
      <c r="T461" s="9">
        <v>2</v>
      </c>
      <c r="U461" s="11">
        <v>60</v>
      </c>
      <c r="V461" s="9">
        <v>3</v>
      </c>
      <c r="W461" s="11">
        <v>704.22246994267732</v>
      </c>
      <c r="X461" s="9">
        <v>27.5</v>
      </c>
      <c r="Y461" s="9">
        <v>26.5</v>
      </c>
      <c r="Z461" s="9">
        <v>28.1</v>
      </c>
      <c r="AA461" s="12">
        <v>9.5625000000000002E-2</v>
      </c>
      <c r="AB461" s="12">
        <v>9.7881943999999999E-2</v>
      </c>
      <c r="AC461" s="12">
        <v>0.10120370400000001</v>
      </c>
      <c r="AD461" s="12">
        <v>0.101365741</v>
      </c>
      <c r="AE461" s="12">
        <v>0.102604167</v>
      </c>
      <c r="AF461" s="12">
        <v>0.105185185</v>
      </c>
      <c r="AG461" s="12">
        <v>0.10599537000000001</v>
      </c>
      <c r="AH461" s="12">
        <v>0.10712963</v>
      </c>
      <c r="AI461" s="12">
        <v>0.10721064800000001</v>
      </c>
      <c r="AJ461" s="12">
        <v>0.108206019</v>
      </c>
      <c r="AK461" s="12">
        <v>0.10847222199999999</v>
      </c>
      <c r="AL461" s="12">
        <v>0.108611111</v>
      </c>
    </row>
    <row r="462" spans="1:38" x14ac:dyDescent="0.75">
      <c r="A462" s="9" t="s">
        <v>165</v>
      </c>
      <c r="B462" s="9" t="s">
        <v>117</v>
      </c>
      <c r="C462" s="9" t="s">
        <v>161</v>
      </c>
      <c r="D462" s="9" t="s">
        <v>88</v>
      </c>
      <c r="E462" s="9" t="s">
        <v>30</v>
      </c>
      <c r="F462" s="9">
        <v>3</v>
      </c>
      <c r="G462" s="9">
        <v>11</v>
      </c>
      <c r="H462" s="9">
        <v>2013</v>
      </c>
      <c r="I462" s="13">
        <v>0.40277777777777773</v>
      </c>
      <c r="J462" s="9">
        <v>40.7127281</v>
      </c>
      <c r="K462" s="9">
        <v>-74.006015000000005</v>
      </c>
      <c r="L462" s="9">
        <v>99727199999</v>
      </c>
      <c r="M462" s="9" t="s">
        <v>224</v>
      </c>
      <c r="N462" s="10">
        <v>1.47</v>
      </c>
      <c r="O462" s="10">
        <v>8</v>
      </c>
      <c r="P462" s="10">
        <v>0</v>
      </c>
      <c r="Q462" s="10">
        <v>6.1111160000000009</v>
      </c>
      <c r="R462" s="10">
        <v>2.5274210691958254</v>
      </c>
      <c r="S462" s="10">
        <v>56.989008942796048</v>
      </c>
      <c r="T462" s="9">
        <v>3</v>
      </c>
      <c r="U462" s="11"/>
      <c r="V462" s="9">
        <v>-4</v>
      </c>
      <c r="W462" s="11">
        <v>547.64781364867065</v>
      </c>
      <c r="X462" s="9">
        <v>6.3</v>
      </c>
      <c r="Y462" s="9">
        <v>10.9</v>
      </c>
      <c r="Z462" s="9">
        <v>8</v>
      </c>
      <c r="AA462" s="12">
        <v>8.5682870370370368E-2</v>
      </c>
      <c r="AB462" s="12">
        <v>8.6863425999999994E-2</v>
      </c>
      <c r="AC462" s="12">
        <v>8.9166667000000005E-2</v>
      </c>
      <c r="AD462" s="12">
        <v>8.9756944000000005E-2</v>
      </c>
      <c r="AE462" s="12">
        <v>9.0104166999999999E-2</v>
      </c>
      <c r="AF462" s="9"/>
      <c r="AG462" s="13"/>
      <c r="AH462" s="13"/>
      <c r="AI462" s="13"/>
      <c r="AJ462" s="12"/>
      <c r="AK462" s="12"/>
      <c r="AL462" s="12"/>
    </row>
    <row r="463" spans="1:38" x14ac:dyDescent="0.75">
      <c r="A463" s="9" t="s">
        <v>165</v>
      </c>
      <c r="B463" s="9" t="s">
        <v>117</v>
      </c>
      <c r="C463" s="9" t="s">
        <v>162</v>
      </c>
      <c r="D463" s="9" t="s">
        <v>88</v>
      </c>
      <c r="E463" s="9" t="s">
        <v>30</v>
      </c>
      <c r="F463" s="9">
        <v>3</v>
      </c>
      <c r="G463" s="9">
        <v>11</v>
      </c>
      <c r="H463" s="9">
        <v>2013</v>
      </c>
      <c r="I463" s="13">
        <v>0.40277777777777773</v>
      </c>
      <c r="J463" s="9">
        <v>40.7127281</v>
      </c>
      <c r="K463" s="9">
        <v>-74.006015000000005</v>
      </c>
      <c r="L463" s="9">
        <v>99727199999</v>
      </c>
      <c r="M463" s="9" t="s">
        <v>224</v>
      </c>
      <c r="N463" s="10">
        <v>1.47</v>
      </c>
      <c r="O463" s="10">
        <v>8</v>
      </c>
      <c r="P463" s="10">
        <v>0</v>
      </c>
      <c r="Q463" s="10">
        <v>6.1111160000000009</v>
      </c>
      <c r="R463" s="10">
        <v>2.5274210691958254</v>
      </c>
      <c r="S463" s="10">
        <v>56.989008942796048</v>
      </c>
      <c r="T463" s="9">
        <v>3</v>
      </c>
      <c r="U463" s="11"/>
      <c r="V463" s="9">
        <v>-4</v>
      </c>
      <c r="W463" s="11">
        <v>547.64781364867065</v>
      </c>
      <c r="X463" s="9">
        <v>6.3</v>
      </c>
      <c r="Y463" s="9">
        <v>10.9</v>
      </c>
      <c r="Z463" s="9">
        <v>8</v>
      </c>
      <c r="AA463" s="12">
        <v>9.403935185185186E-2</v>
      </c>
      <c r="AB463" s="12">
        <v>9.8969907407407409E-2</v>
      </c>
      <c r="AC463" s="12">
        <v>0.10077546296296297</v>
      </c>
      <c r="AD463" s="12">
        <v>0.1013425925925926</v>
      </c>
      <c r="AE463" s="12">
        <v>0.10262731481481481</v>
      </c>
      <c r="AF463" s="9"/>
      <c r="AG463" s="13"/>
      <c r="AH463" s="13"/>
      <c r="AI463" s="13"/>
      <c r="AJ463" s="12"/>
      <c r="AK463" s="12"/>
      <c r="AL463" s="12"/>
    </row>
    <row r="464" spans="1:38" x14ac:dyDescent="0.75">
      <c r="A464" s="9" t="s">
        <v>165</v>
      </c>
      <c r="B464" s="9" t="s">
        <v>117</v>
      </c>
      <c r="C464" s="9" t="s">
        <v>161</v>
      </c>
      <c r="D464" s="9" t="s">
        <v>36</v>
      </c>
      <c r="E464" s="9" t="s">
        <v>37</v>
      </c>
      <c r="F464" s="9">
        <v>7</v>
      </c>
      <c r="G464" s="9">
        <v>4</v>
      </c>
      <c r="H464" s="9">
        <v>2013</v>
      </c>
      <c r="I464" s="13">
        <v>0.375</v>
      </c>
      <c r="J464" s="9">
        <v>48.856696900000003</v>
      </c>
      <c r="K464" s="9">
        <v>2.3514615999999999</v>
      </c>
      <c r="L464" s="9">
        <v>7156099999</v>
      </c>
      <c r="M464" s="9" t="s">
        <v>196</v>
      </c>
      <c r="N464" s="10">
        <v>4.6399999999999997</v>
      </c>
      <c r="O464" s="10">
        <v>6.5</v>
      </c>
      <c r="P464" s="10">
        <v>-2.2000000000000002</v>
      </c>
      <c r="Q464" s="10">
        <v>2.6</v>
      </c>
      <c r="R464" s="10">
        <v>1.0753019219254136</v>
      </c>
      <c r="S464" s="10">
        <v>53.74</v>
      </c>
      <c r="T464" s="9">
        <v>2</v>
      </c>
      <c r="U464" s="11">
        <v>0</v>
      </c>
      <c r="V464" s="9">
        <v>2</v>
      </c>
      <c r="W464" s="11">
        <v>222.03153906563904</v>
      </c>
      <c r="X464" s="9">
        <v>4.5999999999999996</v>
      </c>
      <c r="Y464" s="9">
        <v>9.6999999999999993</v>
      </c>
      <c r="Z464" s="9">
        <v>5.0999999999999996</v>
      </c>
      <c r="AA464" s="12">
        <v>8.5856481481481492E-2</v>
      </c>
      <c r="AB464" s="12">
        <v>8.6932869999999995E-2</v>
      </c>
      <c r="AC464" s="12">
        <v>8.7245370000000003E-2</v>
      </c>
      <c r="AD464" s="12">
        <v>8.7881944000000004E-2</v>
      </c>
      <c r="AE464" s="12">
        <v>8.7881944000000004E-2</v>
      </c>
      <c r="AF464" s="9"/>
      <c r="AG464" s="13"/>
      <c r="AH464" s="13"/>
      <c r="AI464" s="13"/>
      <c r="AJ464" s="12"/>
      <c r="AK464" s="12"/>
      <c r="AL464" s="12"/>
    </row>
    <row r="465" spans="1:38" x14ac:dyDescent="0.75">
      <c r="A465" s="9" t="s">
        <v>165</v>
      </c>
      <c r="B465" s="9" t="s">
        <v>117</v>
      </c>
      <c r="C465" s="9" t="s">
        <v>162</v>
      </c>
      <c r="D465" s="9" t="s">
        <v>36</v>
      </c>
      <c r="E465" s="9" t="s">
        <v>37</v>
      </c>
      <c r="F465" s="9">
        <v>7</v>
      </c>
      <c r="G465" s="9">
        <v>4</v>
      </c>
      <c r="H465" s="9">
        <v>2013</v>
      </c>
      <c r="I465" s="13">
        <v>0.375</v>
      </c>
      <c r="J465" s="9">
        <v>48.856696900000003</v>
      </c>
      <c r="K465" s="9">
        <v>2.3514615999999999</v>
      </c>
      <c r="L465" s="9">
        <v>7156099999</v>
      </c>
      <c r="M465" s="9" t="s">
        <v>196</v>
      </c>
      <c r="N465" s="10">
        <v>4.6399999999999997</v>
      </c>
      <c r="O465" s="10">
        <v>6.5</v>
      </c>
      <c r="P465" s="10">
        <v>-2.2000000000000002</v>
      </c>
      <c r="Q465" s="10">
        <v>2.6</v>
      </c>
      <c r="R465" s="10">
        <v>1.0753019219254136</v>
      </c>
      <c r="S465" s="10">
        <v>53.74</v>
      </c>
      <c r="T465" s="9">
        <v>2</v>
      </c>
      <c r="U465" s="11">
        <v>0</v>
      </c>
      <c r="V465" s="9">
        <v>2</v>
      </c>
      <c r="W465" s="11">
        <v>222.03153906563904</v>
      </c>
      <c r="X465" s="9">
        <v>4.5999999999999996</v>
      </c>
      <c r="Y465" s="9">
        <v>9.6999999999999993</v>
      </c>
      <c r="Z465" s="9">
        <v>5.0999999999999996</v>
      </c>
      <c r="AA465" s="12">
        <v>9.403935185185186E-2</v>
      </c>
      <c r="AB465" s="12">
        <v>9.8379629629629636E-2</v>
      </c>
      <c r="AC465" s="12">
        <v>9.7974537037037027E-2</v>
      </c>
      <c r="AD465" s="12">
        <v>9.9467592592592594E-2</v>
      </c>
      <c r="AE465" s="12">
        <v>9.9699074074074079E-2</v>
      </c>
      <c r="AF465" s="9"/>
      <c r="AG465" s="13"/>
      <c r="AH465" s="13"/>
      <c r="AI465" s="13"/>
      <c r="AJ465" s="12"/>
      <c r="AK465" s="12"/>
      <c r="AL465" s="12"/>
    </row>
    <row r="466" spans="1:38" x14ac:dyDescent="0.75">
      <c r="A466" s="9" t="s">
        <v>165</v>
      </c>
      <c r="B466" s="9" t="s">
        <v>117</v>
      </c>
      <c r="C466" s="9" t="s">
        <v>161</v>
      </c>
      <c r="D466" s="9" t="s">
        <v>153</v>
      </c>
      <c r="E466" s="9" t="s">
        <v>97</v>
      </c>
      <c r="F466" s="9">
        <v>14</v>
      </c>
      <c r="G466" s="9">
        <v>4</v>
      </c>
      <c r="H466" s="9">
        <v>2013</v>
      </c>
      <c r="I466" s="13">
        <v>0.41666666666666669</v>
      </c>
      <c r="J466" s="9">
        <v>51.922895799999999</v>
      </c>
      <c r="K466" s="9">
        <v>4.4631727000000003</v>
      </c>
      <c r="L466" s="9">
        <v>6344099999</v>
      </c>
      <c r="M466" s="9" t="s">
        <v>230</v>
      </c>
      <c r="N466" s="10">
        <v>4.18</v>
      </c>
      <c r="O466" s="10">
        <v>16.100000000000001</v>
      </c>
      <c r="P466" s="10">
        <v>11</v>
      </c>
      <c r="Q466" s="10">
        <v>6</v>
      </c>
      <c r="R466" s="10">
        <v>2.4814659736740312</v>
      </c>
      <c r="S466" s="10">
        <v>71.77</v>
      </c>
      <c r="T466" s="9">
        <v>5</v>
      </c>
      <c r="U466" s="11">
        <v>0</v>
      </c>
      <c r="V466" s="9">
        <v>2</v>
      </c>
      <c r="W466" s="11">
        <v>17.557922187509249</v>
      </c>
      <c r="X466" s="9">
        <v>15.6</v>
      </c>
      <c r="Y466" s="9">
        <v>18.2</v>
      </c>
      <c r="Z466" s="9">
        <v>13.8</v>
      </c>
      <c r="AA466" s="12">
        <v>8.5856481481481492E-2</v>
      </c>
      <c r="AB466" s="13">
        <v>8.6412037037037037E-2</v>
      </c>
      <c r="AC466" s="13">
        <v>8.7245370370370376E-2</v>
      </c>
      <c r="AD466" s="13">
        <v>8.8009259259259245E-2</v>
      </c>
      <c r="AE466" s="13">
        <v>8.8437500000000002E-2</v>
      </c>
      <c r="AF466" s="9"/>
      <c r="AG466" s="13"/>
      <c r="AH466" s="13"/>
      <c r="AI466" s="13"/>
      <c r="AJ466" s="12"/>
      <c r="AK466" s="12"/>
      <c r="AL466" s="12"/>
    </row>
    <row r="467" spans="1:38" x14ac:dyDescent="0.75">
      <c r="A467" s="9" t="s">
        <v>165</v>
      </c>
      <c r="B467" s="9" t="s">
        <v>117</v>
      </c>
      <c r="C467" s="9" t="s">
        <v>162</v>
      </c>
      <c r="D467" s="9" t="s">
        <v>153</v>
      </c>
      <c r="E467" s="9" t="s">
        <v>97</v>
      </c>
      <c r="F467" s="9">
        <v>14</v>
      </c>
      <c r="G467" s="9">
        <v>4</v>
      </c>
      <c r="H467" s="9">
        <v>2013</v>
      </c>
      <c r="I467" s="13">
        <v>0.41666666666666669</v>
      </c>
      <c r="J467" s="9">
        <v>51.922895799999999</v>
      </c>
      <c r="K467" s="9">
        <v>4.4631727000000003</v>
      </c>
      <c r="L467" s="9">
        <v>6344099999</v>
      </c>
      <c r="M467" s="9" t="s">
        <v>230</v>
      </c>
      <c r="N467" s="10">
        <v>4.18</v>
      </c>
      <c r="O467" s="10">
        <v>16.100000000000001</v>
      </c>
      <c r="P467" s="10">
        <v>11</v>
      </c>
      <c r="Q467" s="10">
        <v>6</v>
      </c>
      <c r="R467" s="10">
        <v>2.4814659736740312</v>
      </c>
      <c r="S467" s="10">
        <v>71.77</v>
      </c>
      <c r="T467" s="9">
        <v>5</v>
      </c>
      <c r="U467" s="11">
        <v>0</v>
      </c>
      <c r="V467" s="9">
        <v>2</v>
      </c>
      <c r="W467" s="11">
        <v>17.557922187509249</v>
      </c>
      <c r="X467" s="9">
        <v>15.6</v>
      </c>
      <c r="Y467" s="9">
        <v>18.2</v>
      </c>
      <c r="Z467" s="9">
        <v>13.8</v>
      </c>
      <c r="AA467" s="12">
        <v>9.403935185185186E-2</v>
      </c>
      <c r="AB467" s="13">
        <v>9.6504629629629635E-2</v>
      </c>
      <c r="AC467" s="13">
        <v>9.9618055555555543E-2</v>
      </c>
      <c r="AD467" s="13">
        <v>9.9988425925925925E-2</v>
      </c>
      <c r="AE467" s="13">
        <v>0.10187499999999999</v>
      </c>
      <c r="AF467" s="9"/>
      <c r="AG467" s="13"/>
      <c r="AH467" s="13"/>
      <c r="AI467" s="13"/>
      <c r="AJ467" s="12"/>
      <c r="AK467" s="12"/>
      <c r="AL467" s="12"/>
    </row>
    <row r="468" spans="1:38" x14ac:dyDescent="0.75">
      <c r="A468" s="9" t="s">
        <v>165</v>
      </c>
      <c r="B468" s="9" t="s">
        <v>117</v>
      </c>
      <c r="C468" s="9" t="s">
        <v>161</v>
      </c>
      <c r="D468" s="9" t="s">
        <v>152</v>
      </c>
      <c r="E468" s="9" t="s">
        <v>96</v>
      </c>
      <c r="F468" s="9">
        <v>17</v>
      </c>
      <c r="G468" s="9">
        <v>3</v>
      </c>
      <c r="H468" s="9">
        <v>2013</v>
      </c>
      <c r="I468" s="13">
        <v>0.33333333333333331</v>
      </c>
      <c r="J468" s="9">
        <v>37.566679100000002</v>
      </c>
      <c r="K468" s="9">
        <v>126.978291</v>
      </c>
      <c r="L468" s="9">
        <v>47108099999</v>
      </c>
      <c r="M468" s="9" t="s">
        <v>189</v>
      </c>
      <c r="N468" s="10">
        <v>1.02</v>
      </c>
      <c r="O468" s="10">
        <v>11.2</v>
      </c>
      <c r="P468" s="10">
        <v>-6.2</v>
      </c>
      <c r="Q468" s="10">
        <v>3.6</v>
      </c>
      <c r="R468" s="10">
        <v>1.4888795842044189</v>
      </c>
      <c r="S468" s="10">
        <v>28.95</v>
      </c>
      <c r="T468" s="9">
        <v>0</v>
      </c>
      <c r="U468" s="11">
        <v>60</v>
      </c>
      <c r="V468" s="9">
        <v>9</v>
      </c>
      <c r="W468" s="11">
        <v>0</v>
      </c>
      <c r="X468" s="9">
        <v>9.1</v>
      </c>
      <c r="Y468" s="9">
        <v>11.8</v>
      </c>
      <c r="Z468" s="9">
        <v>5.8</v>
      </c>
      <c r="AA468" s="12">
        <v>8.5856481481481492E-2</v>
      </c>
      <c r="AB468" s="12">
        <v>8.7233796296296295E-2</v>
      </c>
      <c r="AC468" s="12">
        <v>8.818287037037037E-2</v>
      </c>
      <c r="AD468" s="12">
        <v>8.8321759259259267E-2</v>
      </c>
      <c r="AE468" s="12">
        <v>8.8495370370370363E-2</v>
      </c>
      <c r="AF468" s="9"/>
      <c r="AG468" s="13"/>
      <c r="AH468" s="13"/>
      <c r="AI468" s="13"/>
      <c r="AJ468" s="12"/>
      <c r="AK468" s="12"/>
      <c r="AL468" s="12"/>
    </row>
    <row r="469" spans="1:38" x14ac:dyDescent="0.75">
      <c r="A469" s="9" t="s">
        <v>165</v>
      </c>
      <c r="B469" s="9" t="s">
        <v>117</v>
      </c>
      <c r="C469" s="9" t="s">
        <v>162</v>
      </c>
      <c r="D469" s="9" t="s">
        <v>152</v>
      </c>
      <c r="E469" s="9" t="s">
        <v>96</v>
      </c>
      <c r="F469" s="9">
        <v>17</v>
      </c>
      <c r="G469" s="9">
        <v>3</v>
      </c>
      <c r="H469" s="9">
        <v>2013</v>
      </c>
      <c r="I469" s="13">
        <v>0.33333333333333331</v>
      </c>
      <c r="J469" s="9">
        <v>37.566679100000002</v>
      </c>
      <c r="K469" s="9">
        <v>126.978291</v>
      </c>
      <c r="L469" s="9">
        <v>47108099999</v>
      </c>
      <c r="M469" s="9" t="s">
        <v>189</v>
      </c>
      <c r="N469" s="10">
        <v>1.02</v>
      </c>
      <c r="O469" s="10">
        <v>11.2</v>
      </c>
      <c r="P469" s="10">
        <v>-6.2</v>
      </c>
      <c r="Q469" s="10">
        <v>3.6</v>
      </c>
      <c r="R469" s="10">
        <v>1.4888795842044189</v>
      </c>
      <c r="S469" s="10">
        <v>28.95</v>
      </c>
      <c r="T469" s="9">
        <v>0</v>
      </c>
      <c r="U469" s="11">
        <v>60</v>
      </c>
      <c r="V469" s="9">
        <v>9</v>
      </c>
      <c r="W469" s="11">
        <v>0</v>
      </c>
      <c r="X469" s="9">
        <v>9.1</v>
      </c>
      <c r="Y469" s="9">
        <v>11.8</v>
      </c>
      <c r="Z469" s="9">
        <v>5.8</v>
      </c>
      <c r="AA469" s="12">
        <v>9.403935185185186E-2</v>
      </c>
      <c r="AB469" s="13">
        <v>9.7118055555555569E-2</v>
      </c>
      <c r="AC469" s="13">
        <v>0.10119212962962963</v>
      </c>
      <c r="AD469" s="13">
        <v>0.10130787037037037</v>
      </c>
      <c r="AE469" s="13">
        <v>0.10159722222222223</v>
      </c>
      <c r="AF469" s="9"/>
      <c r="AG469" s="13"/>
      <c r="AH469" s="13"/>
      <c r="AI469" s="13"/>
      <c r="AJ469" s="12"/>
      <c r="AK469" s="12"/>
      <c r="AL469" s="12"/>
    </row>
    <row r="470" spans="1:38" x14ac:dyDescent="0.75">
      <c r="A470" s="9" t="s">
        <v>165</v>
      </c>
      <c r="B470" s="9" t="s">
        <v>117</v>
      </c>
      <c r="C470" s="9" t="s">
        <v>161</v>
      </c>
      <c r="D470" s="9" t="s">
        <v>157</v>
      </c>
      <c r="E470" s="9" t="s">
        <v>98</v>
      </c>
      <c r="F470" s="9">
        <v>1</v>
      </c>
      <c r="G470" s="9">
        <v>12</v>
      </c>
      <c r="H470" s="9">
        <v>2013</v>
      </c>
      <c r="I470" s="13">
        <v>0.3125</v>
      </c>
      <c r="J470" s="9">
        <v>31.225298500000001</v>
      </c>
      <c r="K470" s="9">
        <v>121.48904899999999</v>
      </c>
      <c r="L470" s="9">
        <v>58367099999</v>
      </c>
      <c r="M470" s="9" t="s">
        <v>215</v>
      </c>
      <c r="N470" s="10">
        <v>14.83</v>
      </c>
      <c r="O470" s="10">
        <v>13</v>
      </c>
      <c r="P470" s="10">
        <v>-1</v>
      </c>
      <c r="Q470" s="10">
        <v>5</v>
      </c>
      <c r="R470" s="10">
        <v>2.0678883113950262</v>
      </c>
      <c r="S470" s="10">
        <v>37.97</v>
      </c>
      <c r="T470" s="9">
        <v>1</v>
      </c>
      <c r="U470" s="11">
        <v>0</v>
      </c>
      <c r="V470" s="9">
        <v>8</v>
      </c>
      <c r="W470" s="11">
        <v>0</v>
      </c>
      <c r="X470" s="9">
        <v>11.3</v>
      </c>
      <c r="Y470" s="9">
        <v>13.5</v>
      </c>
      <c r="Z470" s="9">
        <v>8.1</v>
      </c>
      <c r="AA470" s="12">
        <v>8.5682870370370368E-2</v>
      </c>
      <c r="AB470" s="13">
        <v>8.9594907407407401E-2</v>
      </c>
      <c r="AC470" s="13">
        <v>8.9930555555555555E-2</v>
      </c>
      <c r="AD470" s="13">
        <v>9.0138888888888893E-2</v>
      </c>
      <c r="AE470" s="13">
        <v>9.0162037037037027E-2</v>
      </c>
      <c r="AF470" s="9"/>
      <c r="AG470" s="13"/>
      <c r="AH470" s="13"/>
      <c r="AI470" s="13"/>
      <c r="AJ470" s="12"/>
      <c r="AK470" s="12"/>
      <c r="AL470" s="12"/>
    </row>
    <row r="471" spans="1:38" x14ac:dyDescent="0.75">
      <c r="A471" s="9" t="s">
        <v>165</v>
      </c>
      <c r="B471" s="9" t="s">
        <v>117</v>
      </c>
      <c r="C471" s="9" t="s">
        <v>162</v>
      </c>
      <c r="D471" s="9" t="s">
        <v>157</v>
      </c>
      <c r="E471" s="9" t="s">
        <v>98</v>
      </c>
      <c r="F471" s="9">
        <v>1</v>
      </c>
      <c r="G471" s="9">
        <v>12</v>
      </c>
      <c r="H471" s="9">
        <v>2013</v>
      </c>
      <c r="I471" s="13">
        <v>0.3125</v>
      </c>
      <c r="J471" s="9">
        <v>31.225298500000001</v>
      </c>
      <c r="K471" s="9">
        <v>121.48904899999999</v>
      </c>
      <c r="L471" s="9">
        <v>58367099999</v>
      </c>
      <c r="M471" s="9" t="s">
        <v>215</v>
      </c>
      <c r="N471" s="10">
        <v>14.83</v>
      </c>
      <c r="O471" s="10">
        <v>13</v>
      </c>
      <c r="P471" s="10">
        <v>-1</v>
      </c>
      <c r="Q471" s="10">
        <v>5</v>
      </c>
      <c r="R471" s="10">
        <v>2.0678883113950262</v>
      </c>
      <c r="S471" s="10">
        <v>37.97</v>
      </c>
      <c r="T471" s="9">
        <v>1</v>
      </c>
      <c r="U471" s="11">
        <v>0</v>
      </c>
      <c r="V471" s="9">
        <v>8</v>
      </c>
      <c r="W471" s="11">
        <v>0</v>
      </c>
      <c r="X471" s="9">
        <v>11.3</v>
      </c>
      <c r="Y471" s="9">
        <v>13.5</v>
      </c>
      <c r="Z471" s="9">
        <v>8.1</v>
      </c>
      <c r="AA471" s="12">
        <v>9.403935185185186E-2</v>
      </c>
      <c r="AB471" s="13">
        <v>9.9386574074074072E-2</v>
      </c>
      <c r="AC471" s="13">
        <v>9.9629629629629624E-2</v>
      </c>
      <c r="AD471" s="13">
        <v>0.1017361111111111</v>
      </c>
      <c r="AE471" s="13">
        <v>0.1017824074074074</v>
      </c>
      <c r="AF471" s="9"/>
      <c r="AG471" s="13"/>
      <c r="AH471" s="13"/>
      <c r="AI471" s="13"/>
      <c r="AJ471" s="12"/>
      <c r="AK471" s="12"/>
      <c r="AL471" s="12"/>
    </row>
    <row r="472" spans="1:38" x14ac:dyDescent="0.75">
      <c r="A472" s="9" t="s">
        <v>165</v>
      </c>
      <c r="B472" s="9" t="s">
        <v>117</v>
      </c>
      <c r="C472" s="9" t="s">
        <v>161</v>
      </c>
      <c r="D472" s="9" t="s">
        <v>149</v>
      </c>
      <c r="E472" s="9" t="s">
        <v>75</v>
      </c>
      <c r="F472" s="9">
        <v>22</v>
      </c>
      <c r="G472" s="9">
        <v>9</v>
      </c>
      <c r="H472" s="9">
        <v>2013</v>
      </c>
      <c r="I472" s="13">
        <v>0.29166666666666669</v>
      </c>
      <c r="J472" s="9">
        <v>-33.854815000000002</v>
      </c>
      <c r="K472" s="9">
        <v>151.216453</v>
      </c>
      <c r="L472" s="9">
        <v>94768099999</v>
      </c>
      <c r="M472" s="9" t="s">
        <v>190</v>
      </c>
      <c r="N472" s="10">
        <v>1.61</v>
      </c>
      <c r="O472" s="10">
        <v>19.8</v>
      </c>
      <c r="P472" s="10">
        <v>11</v>
      </c>
      <c r="Q472" s="10">
        <v>0</v>
      </c>
      <c r="R472" s="10">
        <v>0</v>
      </c>
      <c r="S472" s="10">
        <v>56.89</v>
      </c>
      <c r="T472" s="9">
        <v>3</v>
      </c>
      <c r="U472" s="11">
        <v>60</v>
      </c>
      <c r="V472" s="9">
        <v>10</v>
      </c>
      <c r="W472" s="11">
        <v>692.36555547179216</v>
      </c>
      <c r="X472" s="9">
        <v>19.3</v>
      </c>
      <c r="Y472" s="9">
        <v>20.3</v>
      </c>
      <c r="Z472" s="9">
        <v>26.6</v>
      </c>
      <c r="AA472" s="12">
        <v>8.5856481481481492E-2</v>
      </c>
      <c r="AB472" s="12">
        <v>9.1574074074074072E-2</v>
      </c>
      <c r="AC472" s="12">
        <v>9.2916666666666661E-2</v>
      </c>
      <c r="AD472" s="12">
        <v>9.3379629629629632E-2</v>
      </c>
      <c r="AE472" s="12">
        <v>9.4421296296296295E-2</v>
      </c>
      <c r="AF472" s="9"/>
      <c r="AG472" s="13"/>
      <c r="AH472" s="13"/>
      <c r="AI472" s="13"/>
      <c r="AJ472" s="12"/>
      <c r="AK472" s="12"/>
      <c r="AL472" s="12"/>
    </row>
    <row r="473" spans="1:38" x14ac:dyDescent="0.75">
      <c r="A473" s="9" t="s">
        <v>165</v>
      </c>
      <c r="B473" s="9" t="s">
        <v>117</v>
      </c>
      <c r="C473" s="9" t="s">
        <v>162</v>
      </c>
      <c r="D473" s="9" t="s">
        <v>149</v>
      </c>
      <c r="E473" s="9" t="s">
        <v>75</v>
      </c>
      <c r="F473" s="9">
        <v>22</v>
      </c>
      <c r="G473" s="9">
        <v>9</v>
      </c>
      <c r="H473" s="9">
        <v>2013</v>
      </c>
      <c r="I473" s="13">
        <v>0.29166666666666669</v>
      </c>
      <c r="J473" s="9">
        <v>-33.854815000000002</v>
      </c>
      <c r="K473" s="9">
        <v>151.216453</v>
      </c>
      <c r="L473" s="9">
        <v>94768099999</v>
      </c>
      <c r="M473" s="9" t="s">
        <v>190</v>
      </c>
      <c r="N473" s="10">
        <v>1.61</v>
      </c>
      <c r="O473" s="10">
        <v>19.8</v>
      </c>
      <c r="P473" s="10">
        <v>11</v>
      </c>
      <c r="Q473" s="10">
        <v>0</v>
      </c>
      <c r="R473" s="10">
        <v>0</v>
      </c>
      <c r="S473" s="10">
        <v>56.89</v>
      </c>
      <c r="T473" s="9">
        <v>3</v>
      </c>
      <c r="U473" s="11">
        <v>60</v>
      </c>
      <c r="V473" s="9">
        <v>10</v>
      </c>
      <c r="W473" s="11">
        <v>692.36555547179216</v>
      </c>
      <c r="X473" s="9">
        <v>19.3</v>
      </c>
      <c r="Y473" s="9">
        <v>20.3</v>
      </c>
      <c r="Z473" s="9">
        <v>26.6</v>
      </c>
      <c r="AA473" s="12">
        <v>9.403935185185186E-2</v>
      </c>
      <c r="AB473" s="12">
        <v>0.10984953703703704</v>
      </c>
      <c r="AC473" s="12">
        <v>0.10604166666666666</v>
      </c>
      <c r="AD473" s="12">
        <v>0.10642361111111111</v>
      </c>
      <c r="AE473" s="12">
        <v>0.10990740740740741</v>
      </c>
      <c r="AF473" s="9"/>
      <c r="AG473" s="13"/>
      <c r="AH473" s="13"/>
      <c r="AI473" s="13"/>
      <c r="AJ473" s="12"/>
      <c r="AK473" s="12"/>
      <c r="AL473" s="12"/>
    </row>
    <row r="474" spans="1:38" x14ac:dyDescent="0.75">
      <c r="A474" s="9" t="s">
        <v>165</v>
      </c>
      <c r="B474" s="9" t="s">
        <v>117</v>
      </c>
      <c r="C474" s="9" t="s">
        <v>161</v>
      </c>
      <c r="D474" s="9" t="s">
        <v>48</v>
      </c>
      <c r="E474" s="9" t="s">
        <v>49</v>
      </c>
      <c r="F474" s="9">
        <v>24</v>
      </c>
      <c r="G474" s="9">
        <v>2</v>
      </c>
      <c r="H474" s="9">
        <v>2013</v>
      </c>
      <c r="I474" s="13">
        <v>0.375</v>
      </c>
      <c r="J474" s="9">
        <v>35.682838699999998</v>
      </c>
      <c r="K474" s="9">
        <v>139.75945400000001</v>
      </c>
      <c r="L474" s="9">
        <v>47662099999</v>
      </c>
      <c r="M474" s="9" t="s">
        <v>187</v>
      </c>
      <c r="N474" s="10">
        <v>0.65</v>
      </c>
      <c r="O474" s="10">
        <v>3.2</v>
      </c>
      <c r="P474" s="10">
        <v>-13.1</v>
      </c>
      <c r="Q474" s="10">
        <v>6.2</v>
      </c>
      <c r="R474" s="10">
        <v>2.5641815061298323</v>
      </c>
      <c r="S474" s="10">
        <v>29.03</v>
      </c>
      <c r="T474" s="9">
        <v>0</v>
      </c>
      <c r="U474" s="11">
        <v>0</v>
      </c>
      <c r="V474" s="9">
        <v>9</v>
      </c>
      <c r="W474" s="11">
        <v>66.455854918441133</v>
      </c>
      <c r="X474" s="9">
        <v>3.2</v>
      </c>
      <c r="Y474" s="9">
        <v>6.6</v>
      </c>
      <c r="Z474" s="9">
        <v>-0.4</v>
      </c>
      <c r="AA474" s="12">
        <v>8.5856481481481492E-2</v>
      </c>
      <c r="AB474" s="12">
        <v>8.7881944000000004E-2</v>
      </c>
      <c r="AC474" s="12">
        <v>8.8078703999999994E-2</v>
      </c>
      <c r="AD474" s="12">
        <v>8.8171295999999996E-2</v>
      </c>
      <c r="AE474" s="12">
        <v>8.8807869999999997E-2</v>
      </c>
      <c r="AF474" s="9"/>
      <c r="AG474" s="13"/>
      <c r="AH474" s="13"/>
      <c r="AI474" s="13"/>
      <c r="AJ474" s="12"/>
      <c r="AK474" s="12"/>
      <c r="AL474" s="12"/>
    </row>
    <row r="475" spans="1:38" x14ac:dyDescent="0.75">
      <c r="A475" s="9" t="s">
        <v>165</v>
      </c>
      <c r="B475" s="9" t="s">
        <v>117</v>
      </c>
      <c r="C475" s="9" t="s">
        <v>162</v>
      </c>
      <c r="D475" s="9" t="s">
        <v>48</v>
      </c>
      <c r="E475" s="9" t="s">
        <v>49</v>
      </c>
      <c r="F475" s="9">
        <v>24</v>
      </c>
      <c r="G475" s="9">
        <v>2</v>
      </c>
      <c r="H475" s="9">
        <v>2013</v>
      </c>
      <c r="I475" s="13">
        <v>0.375</v>
      </c>
      <c r="J475" s="9">
        <v>35.682838699999998</v>
      </c>
      <c r="K475" s="9">
        <v>139.75945400000001</v>
      </c>
      <c r="L475" s="9">
        <v>47662099999</v>
      </c>
      <c r="M475" s="9" t="s">
        <v>187</v>
      </c>
      <c r="N475" s="10">
        <v>0.65</v>
      </c>
      <c r="O475" s="10">
        <v>3.2</v>
      </c>
      <c r="P475" s="10">
        <v>-13.1</v>
      </c>
      <c r="Q475" s="10">
        <v>6.2</v>
      </c>
      <c r="R475" s="10">
        <v>2.5641815061298323</v>
      </c>
      <c r="S475" s="10">
        <v>29.03</v>
      </c>
      <c r="T475" s="9">
        <v>0</v>
      </c>
      <c r="U475" s="11">
        <v>0</v>
      </c>
      <c r="V475" s="9">
        <v>9</v>
      </c>
      <c r="W475" s="11">
        <v>66.455854918441133</v>
      </c>
      <c r="X475" s="9">
        <v>3.2</v>
      </c>
      <c r="Y475" s="9">
        <v>6.6</v>
      </c>
      <c r="Z475" s="9">
        <v>-0.4</v>
      </c>
      <c r="AA475" s="12">
        <v>9.403935185185186E-2</v>
      </c>
      <c r="AB475" s="12">
        <v>0.10101851851851851</v>
      </c>
      <c r="AC475" s="12">
        <v>0.10108796296296296</v>
      </c>
      <c r="AD475" s="12">
        <v>0.10140046296296296</v>
      </c>
      <c r="AE475" s="12">
        <v>0.10186342592592594</v>
      </c>
      <c r="AF475" s="9"/>
      <c r="AG475" s="13"/>
      <c r="AH475" s="13"/>
      <c r="AI475" s="13"/>
      <c r="AJ475" s="12"/>
      <c r="AK475" s="12"/>
      <c r="AL475" s="12"/>
    </row>
    <row r="476" spans="1:38" x14ac:dyDescent="0.75">
      <c r="A476" s="9" t="s">
        <v>165</v>
      </c>
      <c r="B476" s="9" t="s">
        <v>117</v>
      </c>
      <c r="C476" s="9" t="s">
        <v>161</v>
      </c>
      <c r="D476" s="9" t="s">
        <v>147</v>
      </c>
      <c r="E476" s="9" t="s">
        <v>72</v>
      </c>
      <c r="F476" s="9">
        <v>17</v>
      </c>
      <c r="G476" s="9">
        <v>11</v>
      </c>
      <c r="H476" s="9">
        <v>2013</v>
      </c>
      <c r="I476" s="13">
        <v>0.35416666666666669</v>
      </c>
      <c r="J476" s="9">
        <v>39.469706500000001</v>
      </c>
      <c r="K476" s="9">
        <v>-0.37633529999999998</v>
      </c>
      <c r="L476" s="9">
        <v>8284099999</v>
      </c>
      <c r="M476" s="9" t="s">
        <v>229</v>
      </c>
      <c r="N476" s="10">
        <v>9.2899999999999991</v>
      </c>
      <c r="O476" s="10">
        <v>10</v>
      </c>
      <c r="P476" s="10">
        <v>3</v>
      </c>
      <c r="Q476" s="10">
        <v>3.1</v>
      </c>
      <c r="R476" s="10">
        <v>1.2820907530649162</v>
      </c>
      <c r="S476" s="10">
        <v>61.76</v>
      </c>
      <c r="T476" s="9">
        <v>4</v>
      </c>
      <c r="U476" s="11">
        <v>0</v>
      </c>
      <c r="V476" s="9">
        <v>2</v>
      </c>
      <c r="W476" s="11">
        <v>0</v>
      </c>
      <c r="X476" s="9">
        <v>8.6999999999999993</v>
      </c>
      <c r="Y476" s="9">
        <v>12.6</v>
      </c>
      <c r="Z476" s="9">
        <v>7.1</v>
      </c>
      <c r="AA476" s="12">
        <v>8.5682870370370368E-2</v>
      </c>
      <c r="AB476" s="13">
        <v>8.8877314814814812E-2</v>
      </c>
      <c r="AC476" s="13">
        <v>8.8356481481481494E-2</v>
      </c>
      <c r="AD476" s="13">
        <v>8.9085648148148136E-2</v>
      </c>
      <c r="AE476" s="13">
        <v>9.0219907407407415E-2</v>
      </c>
      <c r="AF476" s="9"/>
      <c r="AG476" s="13"/>
      <c r="AH476" s="13"/>
      <c r="AI476" s="13"/>
      <c r="AJ476" s="12"/>
      <c r="AK476" s="12"/>
      <c r="AL476" s="12"/>
    </row>
    <row r="477" spans="1:38" x14ac:dyDescent="0.75">
      <c r="A477" s="9" t="s">
        <v>165</v>
      </c>
      <c r="B477" s="9" t="s">
        <v>117</v>
      </c>
      <c r="C477" s="9" t="s">
        <v>162</v>
      </c>
      <c r="D477" s="9" t="s">
        <v>147</v>
      </c>
      <c r="E477" s="9" t="s">
        <v>72</v>
      </c>
      <c r="F477" s="9">
        <v>17</v>
      </c>
      <c r="G477" s="9">
        <v>11</v>
      </c>
      <c r="H477" s="9">
        <v>2013</v>
      </c>
      <c r="I477" s="13">
        <v>0.35416666666666669</v>
      </c>
      <c r="J477" s="9">
        <v>39.469706500000001</v>
      </c>
      <c r="K477" s="9">
        <v>-0.37633529999999998</v>
      </c>
      <c r="L477" s="9">
        <v>8284099999</v>
      </c>
      <c r="M477" s="9" t="s">
        <v>229</v>
      </c>
      <c r="N477" s="10">
        <v>9.2899999999999991</v>
      </c>
      <c r="O477" s="10">
        <v>10</v>
      </c>
      <c r="P477" s="10">
        <v>3</v>
      </c>
      <c r="Q477" s="10">
        <v>3.1</v>
      </c>
      <c r="R477" s="10">
        <v>1.2820907530649162</v>
      </c>
      <c r="S477" s="10">
        <v>61.76</v>
      </c>
      <c r="T477" s="9">
        <v>4</v>
      </c>
      <c r="U477" s="11">
        <v>0</v>
      </c>
      <c r="V477" s="9">
        <v>2</v>
      </c>
      <c r="W477" s="11">
        <v>0</v>
      </c>
      <c r="X477" s="9">
        <v>8.6999999999999993</v>
      </c>
      <c r="Y477" s="9">
        <v>12.6</v>
      </c>
      <c r="Z477" s="9">
        <v>7.1</v>
      </c>
      <c r="AA477" s="12">
        <v>9.403935185185186E-2</v>
      </c>
      <c r="AB477" s="12">
        <v>0.10287037037037038</v>
      </c>
      <c r="AC477" s="13">
        <v>0.10209490740740741</v>
      </c>
      <c r="AD477" s="13">
        <v>0.10340277777777777</v>
      </c>
      <c r="AE477" s="13">
        <v>0.10472222222222222</v>
      </c>
      <c r="AF477" s="9"/>
      <c r="AG477" s="13"/>
      <c r="AH477" s="13"/>
      <c r="AI477" s="13"/>
      <c r="AJ477" s="12"/>
      <c r="AK477" s="12"/>
      <c r="AL477" s="12"/>
    </row>
    <row r="478" spans="1:38" x14ac:dyDescent="0.75">
      <c r="A478" s="9" t="s">
        <v>165</v>
      </c>
      <c r="B478" s="9" t="s">
        <v>117</v>
      </c>
      <c r="C478" s="9" t="s">
        <v>161</v>
      </c>
      <c r="D478" s="9" t="s">
        <v>90</v>
      </c>
      <c r="E478" s="9" t="s">
        <v>91</v>
      </c>
      <c r="F478" s="9">
        <v>14</v>
      </c>
      <c r="G478" s="9">
        <v>4</v>
      </c>
      <c r="H478" s="9">
        <v>2013</v>
      </c>
      <c r="I478" s="13">
        <v>0.375</v>
      </c>
      <c r="J478" s="9">
        <v>48.208353700000004</v>
      </c>
      <c r="K478" s="9">
        <v>16.372504200000002</v>
      </c>
      <c r="L478" s="9">
        <v>11034099999</v>
      </c>
      <c r="M478" s="9" t="s">
        <v>226</v>
      </c>
      <c r="N478" s="10">
        <v>1.02</v>
      </c>
      <c r="O478" s="10">
        <v>15.5</v>
      </c>
      <c r="P478" s="10">
        <v>5.7</v>
      </c>
      <c r="Q478" s="10">
        <v>1</v>
      </c>
      <c r="R478" s="10">
        <v>0.41357766227900522</v>
      </c>
      <c r="S478" s="10">
        <v>52.06</v>
      </c>
      <c r="T478" s="9">
        <v>2</v>
      </c>
      <c r="U478" s="11">
        <v>0</v>
      </c>
      <c r="V478" s="9">
        <v>2</v>
      </c>
      <c r="W478" s="11">
        <v>0</v>
      </c>
      <c r="X478" s="9">
        <v>14.5</v>
      </c>
      <c r="Y478" s="9">
        <v>16.3</v>
      </c>
      <c r="Z478" s="9">
        <v>11.2</v>
      </c>
      <c r="AA478" s="12">
        <v>8.5856481481481492E-2</v>
      </c>
      <c r="AB478" s="12">
        <v>8.8171295999999996E-2</v>
      </c>
      <c r="AC478" s="12">
        <v>8.9108796000000004E-2</v>
      </c>
      <c r="AD478" s="12">
        <v>8.9282406999999994E-2</v>
      </c>
      <c r="AE478" s="12">
        <v>8.9374999999999996E-2</v>
      </c>
      <c r="AF478" s="9"/>
      <c r="AG478" s="13"/>
      <c r="AH478" s="13"/>
      <c r="AI478" s="13"/>
      <c r="AJ478" s="12"/>
      <c r="AK478" s="12"/>
      <c r="AL478" s="12"/>
    </row>
    <row r="479" spans="1:38" x14ac:dyDescent="0.75">
      <c r="A479" s="9" t="s">
        <v>165</v>
      </c>
      <c r="B479" s="9" t="s">
        <v>117</v>
      </c>
      <c r="C479" s="9" t="s">
        <v>162</v>
      </c>
      <c r="D479" s="9" t="s">
        <v>90</v>
      </c>
      <c r="E479" s="9" t="s">
        <v>91</v>
      </c>
      <c r="F479" s="9">
        <v>14</v>
      </c>
      <c r="G479" s="9">
        <v>4</v>
      </c>
      <c r="H479" s="9">
        <v>2013</v>
      </c>
      <c r="I479" s="13">
        <v>0.375</v>
      </c>
      <c r="J479" s="9">
        <v>48.208353700000004</v>
      </c>
      <c r="K479" s="9">
        <v>16.372504200000002</v>
      </c>
      <c r="L479" s="9">
        <v>11034099999</v>
      </c>
      <c r="M479" s="9" t="s">
        <v>226</v>
      </c>
      <c r="N479" s="10">
        <v>1.02</v>
      </c>
      <c r="O479" s="10">
        <v>15.5</v>
      </c>
      <c r="P479" s="10">
        <v>5.7</v>
      </c>
      <c r="Q479" s="10">
        <v>1</v>
      </c>
      <c r="R479" s="10">
        <v>0.41357766227900522</v>
      </c>
      <c r="S479" s="10">
        <v>52.06</v>
      </c>
      <c r="T479" s="9">
        <v>2</v>
      </c>
      <c r="U479" s="11">
        <v>0</v>
      </c>
      <c r="V479" s="9">
        <v>2</v>
      </c>
      <c r="W479" s="11">
        <v>0</v>
      </c>
      <c r="X479" s="9">
        <v>14.5</v>
      </c>
      <c r="Y479" s="9">
        <v>16.3</v>
      </c>
      <c r="Z479" s="9">
        <v>11.2</v>
      </c>
      <c r="AA479" s="12">
        <v>9.403935185185186E-2</v>
      </c>
      <c r="AB479" s="12">
        <v>9.9849537037037028E-2</v>
      </c>
      <c r="AC479" s="12">
        <v>0.10039351851851852</v>
      </c>
      <c r="AD479" s="12">
        <v>0.10506944444444444</v>
      </c>
      <c r="AE479" s="12">
        <v>0.10583333333333333</v>
      </c>
      <c r="AF479" s="9"/>
      <c r="AG479" s="13"/>
      <c r="AH479" s="13"/>
      <c r="AI479" s="13"/>
      <c r="AJ479" s="12"/>
      <c r="AK479" s="12"/>
      <c r="AL479" s="12"/>
    </row>
    <row r="480" spans="1:38" x14ac:dyDescent="0.75">
      <c r="A480" s="9" t="s">
        <v>165</v>
      </c>
      <c r="B480" s="9" t="s">
        <v>117</v>
      </c>
      <c r="C480" s="9" t="s">
        <v>161</v>
      </c>
      <c r="D480" s="9" t="s">
        <v>156</v>
      </c>
      <c r="E480" s="9" t="s">
        <v>98</v>
      </c>
      <c r="F480" s="9">
        <v>5</v>
      </c>
      <c r="G480" s="9">
        <v>1</v>
      </c>
      <c r="H480" s="9">
        <v>2013</v>
      </c>
      <c r="I480" s="13">
        <v>0.3125</v>
      </c>
      <c r="J480" s="9">
        <v>24.4758496</v>
      </c>
      <c r="K480" s="9">
        <v>118.07468299999999</v>
      </c>
      <c r="L480" s="9">
        <v>59134099999</v>
      </c>
      <c r="M480" s="9" t="s">
        <v>232</v>
      </c>
      <c r="N480" s="10">
        <v>9.2799999999999994</v>
      </c>
      <c r="O480" s="10">
        <v>16</v>
      </c>
      <c r="P480" s="10">
        <v>10</v>
      </c>
      <c r="Q480" s="10">
        <v>6</v>
      </c>
      <c r="R480" s="10">
        <v>2.4814659736740312</v>
      </c>
      <c r="S480" s="10">
        <v>67.569999999999993</v>
      </c>
      <c r="T480" s="9">
        <v>5</v>
      </c>
      <c r="U480" s="11">
        <v>30</v>
      </c>
      <c r="V480" s="9">
        <v>8</v>
      </c>
      <c r="W480" s="11">
        <v>247.25553723773768</v>
      </c>
      <c r="X480" s="9">
        <v>15.4</v>
      </c>
      <c r="Y480" s="9">
        <v>17.8</v>
      </c>
      <c r="Z480" s="9">
        <v>14.5</v>
      </c>
      <c r="AA480" s="12">
        <v>8.5856481481481492E-2</v>
      </c>
      <c r="AB480" s="13">
        <v>8.8622685185185179E-2</v>
      </c>
      <c r="AC480" s="13">
        <v>8.8564814814814818E-2</v>
      </c>
      <c r="AD480" s="13">
        <v>8.8703703703703715E-2</v>
      </c>
      <c r="AE480" s="13">
        <v>8.9340277777777768E-2</v>
      </c>
      <c r="AF480" s="9"/>
      <c r="AG480" s="13"/>
      <c r="AH480" s="13"/>
      <c r="AI480" s="13"/>
      <c r="AJ480" s="12"/>
      <c r="AK480" s="12"/>
      <c r="AL480" s="12"/>
    </row>
    <row r="481" spans="1:38" x14ac:dyDescent="0.75">
      <c r="A481" s="9" t="s">
        <v>165</v>
      </c>
      <c r="B481" s="9" t="s">
        <v>117</v>
      </c>
      <c r="C481" s="9" t="s">
        <v>162</v>
      </c>
      <c r="D481" s="9" t="s">
        <v>156</v>
      </c>
      <c r="E481" s="9" t="s">
        <v>98</v>
      </c>
      <c r="F481" s="9">
        <v>5</v>
      </c>
      <c r="G481" s="9">
        <v>1</v>
      </c>
      <c r="H481" s="9">
        <v>2013</v>
      </c>
      <c r="I481" s="13">
        <v>0.3125</v>
      </c>
      <c r="J481" s="9">
        <v>24.4758496</v>
      </c>
      <c r="K481" s="9">
        <v>118.07468299999999</v>
      </c>
      <c r="L481" s="9">
        <v>59134099999</v>
      </c>
      <c r="M481" s="9" t="s">
        <v>232</v>
      </c>
      <c r="N481" s="10">
        <v>9.2799999999999994</v>
      </c>
      <c r="O481" s="10">
        <v>16</v>
      </c>
      <c r="P481" s="10">
        <v>10</v>
      </c>
      <c r="Q481" s="10">
        <v>6</v>
      </c>
      <c r="R481" s="10">
        <v>2.4814659736740312</v>
      </c>
      <c r="S481" s="10">
        <v>67.569999999999993</v>
      </c>
      <c r="T481" s="9">
        <v>5</v>
      </c>
      <c r="U481" s="11">
        <v>30</v>
      </c>
      <c r="V481" s="9">
        <v>8</v>
      </c>
      <c r="W481" s="11">
        <v>247.25553723773768</v>
      </c>
      <c r="X481" s="9">
        <v>15.4</v>
      </c>
      <c r="Y481" s="9">
        <v>17.8</v>
      </c>
      <c r="Z481" s="9">
        <v>14.5</v>
      </c>
      <c r="AA481" s="12">
        <v>9.403935185185186E-2</v>
      </c>
      <c r="AB481" s="12">
        <v>9.9050925925925917E-2</v>
      </c>
      <c r="AC481" s="13">
        <v>0.10248842592592593</v>
      </c>
      <c r="AD481" s="13">
        <v>0.10416666666666667</v>
      </c>
      <c r="AE481" s="13">
        <v>0.10730324074074075</v>
      </c>
      <c r="AF481" s="9"/>
      <c r="AG481" s="13"/>
      <c r="AH481" s="13"/>
      <c r="AI481" s="13"/>
      <c r="AJ481" s="12"/>
      <c r="AK481" s="12"/>
      <c r="AL481" s="12"/>
    </row>
    <row r="482" spans="1:38" x14ac:dyDescent="0.75">
      <c r="A482" s="9" t="s">
        <v>165</v>
      </c>
      <c r="B482" s="9" t="s">
        <v>117</v>
      </c>
      <c r="C482" s="9" t="s">
        <v>161</v>
      </c>
      <c r="D482" s="9" t="s">
        <v>92</v>
      </c>
      <c r="E482" s="9" t="s">
        <v>93</v>
      </c>
      <c r="F482" s="9">
        <v>19</v>
      </c>
      <c r="G482" s="9">
        <v>10</v>
      </c>
      <c r="H482" s="9">
        <v>2014</v>
      </c>
      <c r="I482" s="13">
        <v>0.39583333333333331</v>
      </c>
      <c r="J482" s="9">
        <v>52.3745403</v>
      </c>
      <c r="K482" s="9">
        <v>4.8979755000000003</v>
      </c>
      <c r="L482" s="9">
        <v>6240099999</v>
      </c>
      <c r="M482" s="9" t="s">
        <v>218</v>
      </c>
      <c r="N482" s="10">
        <v>11.69</v>
      </c>
      <c r="O482" s="10">
        <v>19</v>
      </c>
      <c r="P482" s="10">
        <v>16</v>
      </c>
      <c r="Q482" s="10">
        <v>8.1999999999999993</v>
      </c>
      <c r="R482" s="10">
        <v>3.3913368306878424</v>
      </c>
      <c r="S482" s="10">
        <v>82.77</v>
      </c>
      <c r="T482" s="9">
        <v>7</v>
      </c>
      <c r="U482" s="11">
        <v>5</v>
      </c>
      <c r="V482" s="9">
        <v>2</v>
      </c>
      <c r="W482" s="11">
        <v>2.3534725328648322E-3</v>
      </c>
      <c r="X482" s="9">
        <v>19.100000000000001</v>
      </c>
      <c r="Y482" s="9">
        <v>21.9</v>
      </c>
      <c r="Z482" s="9">
        <v>17.399999999999999</v>
      </c>
      <c r="AA482" s="12">
        <v>8.5381944444444455E-2</v>
      </c>
      <c r="AB482" s="12">
        <v>8.7210648000000002E-2</v>
      </c>
      <c r="AC482" s="12">
        <v>8.775463E-2</v>
      </c>
      <c r="AD482" s="12">
        <v>8.8391204000000001E-2</v>
      </c>
      <c r="AE482" s="12">
        <v>8.8518519000000004E-2</v>
      </c>
      <c r="AF482" s="9"/>
      <c r="AG482" s="9"/>
      <c r="AH482" s="9"/>
      <c r="AI482" s="9"/>
      <c r="AJ482" s="12"/>
      <c r="AK482" s="12"/>
      <c r="AL482" s="12"/>
    </row>
    <row r="483" spans="1:38" x14ac:dyDescent="0.75">
      <c r="A483" s="9" t="s">
        <v>165</v>
      </c>
      <c r="B483" s="9" t="s">
        <v>117</v>
      </c>
      <c r="C483" s="9" t="s">
        <v>162</v>
      </c>
      <c r="D483" s="9" t="s">
        <v>92</v>
      </c>
      <c r="E483" s="9" t="s">
        <v>93</v>
      </c>
      <c r="F483" s="9">
        <v>19</v>
      </c>
      <c r="G483" s="9">
        <v>10</v>
      </c>
      <c r="H483" s="9">
        <v>2014</v>
      </c>
      <c r="I483" s="13">
        <v>0.39583333333333331</v>
      </c>
      <c r="J483" s="9">
        <v>52.3745403</v>
      </c>
      <c r="K483" s="9">
        <v>4.8979755000000003</v>
      </c>
      <c r="L483" s="9">
        <v>6240099999</v>
      </c>
      <c r="M483" s="9" t="s">
        <v>218</v>
      </c>
      <c r="N483" s="10">
        <v>11.69</v>
      </c>
      <c r="O483" s="10">
        <v>19</v>
      </c>
      <c r="P483" s="10">
        <v>16</v>
      </c>
      <c r="Q483" s="10">
        <v>8.1999999999999993</v>
      </c>
      <c r="R483" s="10">
        <v>3.3913368306878424</v>
      </c>
      <c r="S483" s="10">
        <v>82.77</v>
      </c>
      <c r="T483" s="9">
        <v>7</v>
      </c>
      <c r="U483" s="11">
        <v>5</v>
      </c>
      <c r="V483" s="9">
        <v>2</v>
      </c>
      <c r="W483" s="11">
        <v>2.3534725328648322E-3</v>
      </c>
      <c r="X483" s="9">
        <v>19.100000000000001</v>
      </c>
      <c r="Y483" s="9">
        <v>21.9</v>
      </c>
      <c r="Z483" s="9">
        <v>17.399999999999999</v>
      </c>
      <c r="AA483" s="12">
        <v>9.403935185185186E-2</v>
      </c>
      <c r="AB483" s="12">
        <v>9.8009259259259254E-2</v>
      </c>
      <c r="AC483" s="12">
        <v>0.10315972222222221</v>
      </c>
      <c r="AD483" s="12">
        <v>0.10361111111111111</v>
      </c>
      <c r="AE483" s="12">
        <v>0.1038425925925926</v>
      </c>
      <c r="AF483" s="9"/>
      <c r="AG483" s="9"/>
      <c r="AH483" s="9"/>
      <c r="AI483" s="9"/>
      <c r="AJ483" s="12"/>
      <c r="AK483" s="12"/>
      <c r="AL483" s="12"/>
    </row>
    <row r="484" spans="1:38" x14ac:dyDescent="0.75">
      <c r="A484" s="9" t="s">
        <v>165</v>
      </c>
      <c r="B484" s="9" t="s">
        <v>117</v>
      </c>
      <c r="C484" s="9" t="s">
        <v>161</v>
      </c>
      <c r="D484" s="9" t="s">
        <v>84</v>
      </c>
      <c r="E484" s="9" t="s">
        <v>50</v>
      </c>
      <c r="F484" s="9">
        <v>28</v>
      </c>
      <c r="G484" s="9">
        <v>9</v>
      </c>
      <c r="H484" s="9">
        <v>2014</v>
      </c>
      <c r="I484" s="13">
        <v>0.375</v>
      </c>
      <c r="J484" s="9">
        <v>52.517036500000003</v>
      </c>
      <c r="K484" s="9">
        <v>13.3888599</v>
      </c>
      <c r="L484" s="9">
        <v>10382099999</v>
      </c>
      <c r="M484" s="9" t="s">
        <v>219</v>
      </c>
      <c r="N484" s="10">
        <v>8.32</v>
      </c>
      <c r="O484" s="10">
        <v>16</v>
      </c>
      <c r="P484" s="10">
        <v>8</v>
      </c>
      <c r="Q484" s="10">
        <v>0.5</v>
      </c>
      <c r="R484" s="10">
        <v>0.20678883113950261</v>
      </c>
      <c r="S484" s="10">
        <v>59.05</v>
      </c>
      <c r="T484" s="9">
        <v>3</v>
      </c>
      <c r="U484" s="11">
        <v>10</v>
      </c>
      <c r="V484" s="9">
        <v>2</v>
      </c>
      <c r="W484" s="11">
        <v>60.715727028250228</v>
      </c>
      <c r="X484" s="9">
        <v>15.2</v>
      </c>
      <c r="Y484" s="9">
        <v>17.2</v>
      </c>
      <c r="Z484" s="9">
        <v>12.9</v>
      </c>
      <c r="AA484" s="12">
        <v>8.5381944444444455E-2</v>
      </c>
      <c r="AB484" s="12">
        <v>8.5682869999999994E-2</v>
      </c>
      <c r="AC484" s="12">
        <v>8.5381944000000001E-2</v>
      </c>
      <c r="AD484" s="12">
        <v>8.5567130000000005E-2</v>
      </c>
      <c r="AE484" s="12">
        <v>8.7453703999999993E-2</v>
      </c>
      <c r="AF484" s="9"/>
      <c r="AG484" s="13"/>
      <c r="AH484" s="13"/>
      <c r="AI484" s="13"/>
      <c r="AJ484" s="12"/>
      <c r="AK484" s="12"/>
      <c r="AL484" s="12"/>
    </row>
    <row r="485" spans="1:38" x14ac:dyDescent="0.75">
      <c r="A485" s="9" t="s">
        <v>165</v>
      </c>
      <c r="B485" s="9" t="s">
        <v>117</v>
      </c>
      <c r="C485" s="9" t="s">
        <v>162</v>
      </c>
      <c r="D485" s="9" t="s">
        <v>84</v>
      </c>
      <c r="E485" s="9" t="s">
        <v>50</v>
      </c>
      <c r="F485" s="9">
        <v>28</v>
      </c>
      <c r="G485" s="9">
        <v>9</v>
      </c>
      <c r="H485" s="9">
        <v>2014</v>
      </c>
      <c r="I485" s="13">
        <v>0.375</v>
      </c>
      <c r="J485" s="9">
        <v>52.517036500000003</v>
      </c>
      <c r="K485" s="9">
        <v>13.3888599</v>
      </c>
      <c r="L485" s="9">
        <v>10382099999</v>
      </c>
      <c r="M485" s="9" t="s">
        <v>219</v>
      </c>
      <c r="N485" s="10">
        <v>8.32</v>
      </c>
      <c r="O485" s="10">
        <v>16</v>
      </c>
      <c r="P485" s="10">
        <v>8</v>
      </c>
      <c r="Q485" s="10">
        <v>0.5</v>
      </c>
      <c r="R485" s="10">
        <v>0.20678883113950261</v>
      </c>
      <c r="S485" s="10">
        <v>59.05</v>
      </c>
      <c r="T485" s="9">
        <v>3</v>
      </c>
      <c r="U485" s="11">
        <v>10</v>
      </c>
      <c r="V485" s="9">
        <v>2</v>
      </c>
      <c r="W485" s="11">
        <v>60.715727028250228</v>
      </c>
      <c r="X485" s="9">
        <v>15.2</v>
      </c>
      <c r="Y485" s="9">
        <v>17.2</v>
      </c>
      <c r="Z485" s="9">
        <v>12.9</v>
      </c>
      <c r="AA485" s="12">
        <v>9.403935185185186E-2</v>
      </c>
      <c r="AB485" s="12">
        <v>9.6666666666666665E-2</v>
      </c>
      <c r="AC485" s="12">
        <v>9.7430555555555562E-2</v>
      </c>
      <c r="AD485" s="12">
        <v>9.7534722222222217E-2</v>
      </c>
      <c r="AE485" s="12">
        <v>9.807870370370371E-2</v>
      </c>
      <c r="AF485" s="9"/>
      <c r="AG485" s="13"/>
      <c r="AH485" s="13"/>
      <c r="AI485" s="13"/>
      <c r="AJ485" s="12"/>
      <c r="AK485" s="12"/>
      <c r="AL485" s="12"/>
    </row>
    <row r="486" spans="1:38" x14ac:dyDescent="0.75">
      <c r="A486" s="9" t="s">
        <v>165</v>
      </c>
      <c r="B486" s="9" t="s">
        <v>117</v>
      </c>
      <c r="C486" s="9" t="s">
        <v>161</v>
      </c>
      <c r="D486" s="9" t="s">
        <v>85</v>
      </c>
      <c r="E486" s="9" t="s">
        <v>86</v>
      </c>
      <c r="F486" s="9">
        <v>21</v>
      </c>
      <c r="G486" s="9">
        <v>4</v>
      </c>
      <c r="H486" s="9">
        <v>2014</v>
      </c>
      <c r="I486" s="13">
        <v>0.3972222222222222</v>
      </c>
      <c r="J486" s="9">
        <v>42.360253399999998</v>
      </c>
      <c r="K486" s="9">
        <v>-71.058290999999997</v>
      </c>
      <c r="L486" s="9">
        <v>99497199999</v>
      </c>
      <c r="M486" s="9" t="s">
        <v>220</v>
      </c>
      <c r="N486" s="10">
        <v>1.33</v>
      </c>
      <c r="O486" s="10">
        <v>11</v>
      </c>
      <c r="P486" s="10">
        <v>-3</v>
      </c>
      <c r="Q486" s="10">
        <v>3.0555604444464008</v>
      </c>
      <c r="R486" s="10">
        <v>1.2637115455663406</v>
      </c>
      <c r="S486" s="10">
        <v>37.358791370779663</v>
      </c>
      <c r="T486" s="9">
        <v>0</v>
      </c>
      <c r="U486" s="11"/>
      <c r="V486" s="9">
        <v>-4</v>
      </c>
      <c r="W486" s="11">
        <v>215.6743527580139</v>
      </c>
      <c r="X486" s="9">
        <v>9.1</v>
      </c>
      <c r="Y486" s="9">
        <v>12.1</v>
      </c>
      <c r="Z486" s="9">
        <v>7.8</v>
      </c>
      <c r="AA486" s="12">
        <v>8.5682870370370368E-2</v>
      </c>
      <c r="AB486" s="12">
        <v>8.5439815000000002E-2</v>
      </c>
      <c r="AC486" s="12">
        <v>8.9317129999999995E-2</v>
      </c>
      <c r="AD486" s="12">
        <v>8.9444443999999998E-2</v>
      </c>
      <c r="AE486" s="12">
        <v>8.9467592999999998E-2</v>
      </c>
      <c r="AF486" s="9"/>
      <c r="AG486" s="13"/>
      <c r="AH486" s="13"/>
      <c r="AI486" s="13"/>
      <c r="AJ486" s="12"/>
      <c r="AK486" s="12"/>
      <c r="AL486" s="12"/>
    </row>
    <row r="487" spans="1:38" x14ac:dyDescent="0.75">
      <c r="A487" s="9" t="s">
        <v>165</v>
      </c>
      <c r="B487" s="9" t="s">
        <v>117</v>
      </c>
      <c r="C487" s="9" t="s">
        <v>162</v>
      </c>
      <c r="D487" s="9" t="s">
        <v>85</v>
      </c>
      <c r="E487" s="9" t="s">
        <v>86</v>
      </c>
      <c r="F487" s="9">
        <v>21</v>
      </c>
      <c r="G487" s="9">
        <v>4</v>
      </c>
      <c r="H487" s="9">
        <v>2014</v>
      </c>
      <c r="I487" s="13">
        <v>0.3972222222222222</v>
      </c>
      <c r="J487" s="9">
        <v>42.360253399999998</v>
      </c>
      <c r="K487" s="9">
        <v>-71.058290999999997</v>
      </c>
      <c r="L487" s="9">
        <v>99497199999</v>
      </c>
      <c r="M487" s="9" t="s">
        <v>220</v>
      </c>
      <c r="N487" s="10">
        <v>1.33</v>
      </c>
      <c r="O487" s="10">
        <v>11</v>
      </c>
      <c r="P487" s="10">
        <v>-3</v>
      </c>
      <c r="Q487" s="10">
        <v>3.0555604444464008</v>
      </c>
      <c r="R487" s="10">
        <v>1.2637115455663406</v>
      </c>
      <c r="S487" s="10">
        <v>37.358791370779663</v>
      </c>
      <c r="T487" s="9">
        <v>0</v>
      </c>
      <c r="U487" s="11"/>
      <c r="V487" s="9">
        <v>-4</v>
      </c>
      <c r="W487" s="11">
        <v>215.6743527580139</v>
      </c>
      <c r="X487" s="9">
        <v>9.1</v>
      </c>
      <c r="Y487" s="9">
        <v>12.1</v>
      </c>
      <c r="Z487" s="9">
        <v>7.8</v>
      </c>
      <c r="AA487" s="12">
        <v>9.403935185185186E-2</v>
      </c>
      <c r="AB487" s="12">
        <v>9.7719907407407394E-2</v>
      </c>
      <c r="AC487" s="12">
        <v>9.7210648148148157E-2</v>
      </c>
      <c r="AD487" s="12">
        <v>9.7627314814814806E-2</v>
      </c>
      <c r="AE487" s="12">
        <v>9.7696759259259261E-2</v>
      </c>
      <c r="AF487" s="9"/>
      <c r="AG487" s="13"/>
      <c r="AH487" s="13"/>
      <c r="AI487" s="13"/>
      <c r="AJ487" s="12"/>
      <c r="AK487" s="12"/>
      <c r="AL487" s="12"/>
    </row>
    <row r="488" spans="1:38" x14ac:dyDescent="0.75">
      <c r="A488" s="9" t="s">
        <v>165</v>
      </c>
      <c r="B488" s="9" t="s">
        <v>117</v>
      </c>
      <c r="C488" s="9" t="s">
        <v>161</v>
      </c>
      <c r="D488" s="9" t="s">
        <v>87</v>
      </c>
      <c r="E488" s="9" t="s">
        <v>30</v>
      </c>
      <c r="F488" s="9">
        <v>12</v>
      </c>
      <c r="G488" s="9">
        <v>10</v>
      </c>
      <c r="H488" s="9">
        <v>2014</v>
      </c>
      <c r="I488" s="13">
        <v>0.3125</v>
      </c>
      <c r="J488" s="9">
        <v>41.875561599999997</v>
      </c>
      <c r="K488" s="9">
        <v>-87.624420999999998</v>
      </c>
      <c r="L488" s="9">
        <v>99849999999</v>
      </c>
      <c r="M488" s="9" t="s">
        <v>222</v>
      </c>
      <c r="N488" s="10">
        <v>2.52</v>
      </c>
      <c r="O488" s="10">
        <v>8</v>
      </c>
      <c r="P488" s="10">
        <v>3</v>
      </c>
      <c r="Q488" s="10">
        <v>3.6111168888912006</v>
      </c>
      <c r="R488" s="10">
        <v>1.493477281123857</v>
      </c>
      <c r="S488" s="10">
        <v>70.67596936911265</v>
      </c>
      <c r="T488" s="9">
        <v>5</v>
      </c>
      <c r="U488" s="11"/>
      <c r="V488" s="9">
        <v>-5</v>
      </c>
      <c r="W488" s="11">
        <v>93.963192922259296</v>
      </c>
      <c r="X488" s="9">
        <v>6.7</v>
      </c>
      <c r="Y488" s="9">
        <v>11.5</v>
      </c>
      <c r="Z488" s="9">
        <v>6.5</v>
      </c>
      <c r="AA488" s="12">
        <v>8.5381944444444455E-2</v>
      </c>
      <c r="AB488" s="12">
        <v>8.59375E-2</v>
      </c>
      <c r="AC488" s="12">
        <v>8.6238426000000007E-2</v>
      </c>
      <c r="AD488" s="12">
        <v>8.6435184999999998E-2</v>
      </c>
      <c r="AE488" s="12">
        <v>8.6481480999999999E-2</v>
      </c>
      <c r="AF488" s="9"/>
      <c r="AG488" s="13"/>
      <c r="AH488" s="13"/>
      <c r="AI488" s="13"/>
      <c r="AJ488" s="12"/>
      <c r="AK488" s="12"/>
      <c r="AL488" s="12"/>
    </row>
    <row r="489" spans="1:38" x14ac:dyDescent="0.75">
      <c r="A489" s="9" t="s">
        <v>165</v>
      </c>
      <c r="B489" s="9" t="s">
        <v>117</v>
      </c>
      <c r="C489" s="9" t="s">
        <v>162</v>
      </c>
      <c r="D489" s="9" t="s">
        <v>87</v>
      </c>
      <c r="E489" s="9" t="s">
        <v>30</v>
      </c>
      <c r="F489" s="9">
        <v>12</v>
      </c>
      <c r="G489" s="9">
        <v>10</v>
      </c>
      <c r="H489" s="9">
        <v>2014</v>
      </c>
      <c r="I489" s="13">
        <v>0.3125</v>
      </c>
      <c r="J489" s="9">
        <v>41.875561599999997</v>
      </c>
      <c r="K489" s="9">
        <v>-87.624420999999998</v>
      </c>
      <c r="L489" s="9">
        <v>99849999999</v>
      </c>
      <c r="M489" s="9" t="s">
        <v>222</v>
      </c>
      <c r="N489" s="10">
        <v>2.52</v>
      </c>
      <c r="O489" s="10">
        <v>8</v>
      </c>
      <c r="P489" s="10">
        <v>3</v>
      </c>
      <c r="Q489" s="10">
        <v>3.6111168888912006</v>
      </c>
      <c r="R489" s="10">
        <v>1.493477281123857</v>
      </c>
      <c r="S489" s="10">
        <v>70.67596936911265</v>
      </c>
      <c r="T489" s="9">
        <v>5</v>
      </c>
      <c r="U489" s="11"/>
      <c r="V489" s="9">
        <v>-5</v>
      </c>
      <c r="W489" s="11">
        <v>93.963192922259296</v>
      </c>
      <c r="X489" s="9">
        <v>6.7</v>
      </c>
      <c r="Y489" s="9">
        <v>11.5</v>
      </c>
      <c r="Z489" s="9">
        <v>6.5</v>
      </c>
      <c r="AA489" s="12">
        <v>9.403935185185186E-2</v>
      </c>
      <c r="AB489" s="12">
        <v>9.5347222222222208E-2</v>
      </c>
      <c r="AC489" s="12">
        <v>0.10112268518518519</v>
      </c>
      <c r="AD489" s="12">
        <v>0.10135416666666668</v>
      </c>
      <c r="AE489" s="12">
        <v>0.10210648148148149</v>
      </c>
      <c r="AF489" s="9"/>
      <c r="AG489" s="13"/>
      <c r="AH489" s="13"/>
      <c r="AI489" s="13"/>
      <c r="AJ489" s="12"/>
      <c r="AK489" s="12"/>
      <c r="AL489" s="12"/>
    </row>
    <row r="490" spans="1:38" x14ac:dyDescent="0.75">
      <c r="A490" s="9" t="s">
        <v>165</v>
      </c>
      <c r="B490" s="9" t="s">
        <v>117</v>
      </c>
      <c r="C490" s="9" t="s">
        <v>161</v>
      </c>
      <c r="D490" s="9" t="s">
        <v>154</v>
      </c>
      <c r="E490" s="9" t="s">
        <v>95</v>
      </c>
      <c r="F490" s="9">
        <v>7</v>
      </c>
      <c r="G490" s="9">
        <v>12</v>
      </c>
      <c r="H490" s="9">
        <v>2014</v>
      </c>
      <c r="I490" s="13">
        <v>0.35416666666666669</v>
      </c>
      <c r="J490" s="9">
        <v>33.625124100000001</v>
      </c>
      <c r="K490" s="9">
        <v>130.61800099999999</v>
      </c>
      <c r="L490" s="9">
        <v>47809099999</v>
      </c>
      <c r="M490" s="9" t="s">
        <v>231</v>
      </c>
      <c r="N490" s="10">
        <v>8.07</v>
      </c>
      <c r="O490" s="10">
        <v>7.5</v>
      </c>
      <c r="P490" s="10">
        <v>0.5</v>
      </c>
      <c r="Q490" s="10">
        <v>2.1</v>
      </c>
      <c r="R490" s="10">
        <v>0.86851309078591099</v>
      </c>
      <c r="S490" s="10">
        <v>61.14</v>
      </c>
      <c r="T490" s="9">
        <v>3</v>
      </c>
      <c r="U490" s="11">
        <v>30</v>
      </c>
      <c r="V490" s="9">
        <v>9</v>
      </c>
      <c r="W490" s="11">
        <v>0</v>
      </c>
      <c r="X490" s="9">
        <v>5.9</v>
      </c>
      <c r="Y490" s="9">
        <v>10.7</v>
      </c>
      <c r="Z490" s="9">
        <v>4.5999999999999996</v>
      </c>
      <c r="AA490" s="12">
        <v>8.5381944444444455E-2</v>
      </c>
      <c r="AB490" s="13">
        <v>8.7013888888888891E-2</v>
      </c>
      <c r="AC490" s="13">
        <v>8.9143518518518525E-2</v>
      </c>
      <c r="AD490" s="13">
        <v>8.9444444444444438E-2</v>
      </c>
      <c r="AE490" s="13">
        <v>8.9467592592592585E-2</v>
      </c>
      <c r="AF490" s="9"/>
      <c r="AG490" s="13"/>
      <c r="AH490" s="13"/>
      <c r="AI490" s="13"/>
      <c r="AJ490" s="12"/>
      <c r="AK490" s="12"/>
      <c r="AL490" s="12"/>
    </row>
    <row r="491" spans="1:38" x14ac:dyDescent="0.75">
      <c r="A491" s="9" t="s">
        <v>172</v>
      </c>
      <c r="B491" s="9" t="s">
        <v>117</v>
      </c>
      <c r="C491" s="9" t="s">
        <v>161</v>
      </c>
      <c r="D491" s="9" t="s">
        <v>171</v>
      </c>
      <c r="E491" s="9" t="s">
        <v>167</v>
      </c>
      <c r="F491" s="9">
        <v>27</v>
      </c>
      <c r="G491" s="9">
        <v>7</v>
      </c>
      <c r="H491" s="9">
        <v>2014</v>
      </c>
      <c r="I491" s="13">
        <v>0.35416666666666669</v>
      </c>
      <c r="J491" s="9">
        <v>55.860982499999999</v>
      </c>
      <c r="K491" s="9">
        <v>-4.2488786999999997</v>
      </c>
      <c r="L491" s="9">
        <v>3140099999</v>
      </c>
      <c r="M491" s="9" t="s">
        <v>185</v>
      </c>
      <c r="N491" s="10">
        <v>11.55</v>
      </c>
      <c r="O491" s="10">
        <v>15</v>
      </c>
      <c r="P491" s="10">
        <v>13</v>
      </c>
      <c r="Q491" s="10">
        <v>5.0999999999999996</v>
      </c>
      <c r="R491" s="10">
        <v>2.1092460776229265</v>
      </c>
      <c r="S491" s="10">
        <v>87.85</v>
      </c>
      <c r="T491" s="9">
        <v>8</v>
      </c>
      <c r="U491" s="11">
        <v>10</v>
      </c>
      <c r="V491" s="9">
        <v>1</v>
      </c>
      <c r="W491" s="11">
        <v>196.4159620503923</v>
      </c>
      <c r="X491" s="9">
        <v>14.9</v>
      </c>
      <c r="Y491" s="9">
        <v>18.3</v>
      </c>
      <c r="Z491" s="9">
        <v>14.9</v>
      </c>
      <c r="AA491" s="12">
        <v>8.5682870370370368E-2</v>
      </c>
      <c r="AB491" s="13">
        <v>8.9722222222222217E-2</v>
      </c>
      <c r="AC491" s="13">
        <v>9.1145833333333329E-2</v>
      </c>
      <c r="AD491" s="13">
        <v>9.1643518518518527E-2</v>
      </c>
      <c r="AE491" s="13">
        <v>9.1932870370370359E-2</v>
      </c>
      <c r="AF491" s="13">
        <v>9.1967592592592587E-2</v>
      </c>
      <c r="AG491" s="13">
        <v>9.2141203703703711E-2</v>
      </c>
      <c r="AH491" s="13">
        <v>9.2870370370370367E-2</v>
      </c>
      <c r="AI491" s="13">
        <v>9.2928240740740742E-2</v>
      </c>
      <c r="AJ491" s="13">
        <v>9.3159722222222227E-2</v>
      </c>
      <c r="AK491" s="13">
        <v>9.3229166666666655E-2</v>
      </c>
      <c r="AL491" s="13">
        <v>9.3935185185185177E-2</v>
      </c>
    </row>
    <row r="492" spans="1:38" x14ac:dyDescent="0.75">
      <c r="A492" s="9" t="s">
        <v>172</v>
      </c>
      <c r="B492" s="9" t="s">
        <v>117</v>
      </c>
      <c r="C492" s="9" t="s">
        <v>162</v>
      </c>
      <c r="D492" s="9" t="s">
        <v>171</v>
      </c>
      <c r="E492" s="9" t="s">
        <v>167</v>
      </c>
      <c r="F492" s="9">
        <v>27</v>
      </c>
      <c r="G492" s="9">
        <v>7</v>
      </c>
      <c r="H492" s="9">
        <v>2014</v>
      </c>
      <c r="I492" s="13">
        <v>0.35416666666666669</v>
      </c>
      <c r="J492" s="9">
        <v>55.860982499999999</v>
      </c>
      <c r="K492" s="9">
        <v>-4.2488786999999997</v>
      </c>
      <c r="L492" s="9">
        <v>3140099999</v>
      </c>
      <c r="M492" s="9" t="s">
        <v>185</v>
      </c>
      <c r="N492" s="10">
        <v>11.55</v>
      </c>
      <c r="O492" s="10">
        <v>15</v>
      </c>
      <c r="P492" s="10">
        <v>13</v>
      </c>
      <c r="Q492" s="10">
        <v>5.0999999999999996</v>
      </c>
      <c r="R492" s="10">
        <v>2.1092460776229265</v>
      </c>
      <c r="S492" s="10">
        <v>87.85</v>
      </c>
      <c r="T492" s="9">
        <v>8</v>
      </c>
      <c r="U492" s="11">
        <v>10</v>
      </c>
      <c r="V492" s="9">
        <v>1</v>
      </c>
      <c r="W492" s="11">
        <v>196.4159620503923</v>
      </c>
      <c r="X492" s="9">
        <v>14.9</v>
      </c>
      <c r="Y492" s="9">
        <v>18.3</v>
      </c>
      <c r="Z492" s="9">
        <v>14.9</v>
      </c>
      <c r="AA492" s="12">
        <v>9.5625000000000002E-2</v>
      </c>
      <c r="AB492" s="13">
        <v>0.10101851851851851</v>
      </c>
      <c r="AC492" s="13">
        <v>0.10190972222222222</v>
      </c>
      <c r="AD492" s="14">
        <v>0.10219907407407408</v>
      </c>
      <c r="AE492" s="13">
        <v>0.10430555555555555</v>
      </c>
      <c r="AF492" s="13">
        <v>0.10502314814814816</v>
      </c>
      <c r="AG492" s="13">
        <v>0.1055787037037037</v>
      </c>
      <c r="AH492" s="13">
        <v>0.10576388888888888</v>
      </c>
      <c r="AI492" s="13">
        <v>0.10623842592592592</v>
      </c>
      <c r="AJ492" s="13">
        <v>0.10765046296296295</v>
      </c>
      <c r="AK492" s="13">
        <v>0.10770833333333334</v>
      </c>
      <c r="AL492" s="13">
        <v>0.10788194444444445</v>
      </c>
    </row>
    <row r="493" spans="1:38" x14ac:dyDescent="0.75">
      <c r="A493" s="9" t="s">
        <v>165</v>
      </c>
      <c r="B493" s="9" t="s">
        <v>117</v>
      </c>
      <c r="C493" s="9" t="s">
        <v>161</v>
      </c>
      <c r="D493" s="9" t="s">
        <v>151</v>
      </c>
      <c r="E493" s="9" t="s">
        <v>95</v>
      </c>
      <c r="F493" s="9">
        <v>2</v>
      </c>
      <c r="G493" s="9">
        <v>3</v>
      </c>
      <c r="H493" s="9">
        <v>2014</v>
      </c>
      <c r="I493" s="13">
        <v>0.38541666666666669</v>
      </c>
      <c r="J493" s="9">
        <v>35.249435699999999</v>
      </c>
      <c r="K493" s="9">
        <v>136.08345700000001</v>
      </c>
      <c r="L493" s="9">
        <v>47761099999</v>
      </c>
      <c r="M493" s="9" t="s">
        <v>227</v>
      </c>
      <c r="N493" s="10">
        <v>15.57</v>
      </c>
      <c r="O493" s="10">
        <v>7.9</v>
      </c>
      <c r="P493" s="10">
        <v>3.2</v>
      </c>
      <c r="Q493" s="10">
        <v>4.0999999999999996</v>
      </c>
      <c r="R493" s="10">
        <v>1.6956684153439212</v>
      </c>
      <c r="S493" s="10">
        <v>72.17</v>
      </c>
      <c r="T493" s="9">
        <v>5</v>
      </c>
      <c r="U493" s="11">
        <v>15</v>
      </c>
      <c r="V493" s="9">
        <v>9</v>
      </c>
      <c r="W493" s="11">
        <v>0</v>
      </c>
      <c r="X493" s="9">
        <v>6.6</v>
      </c>
      <c r="Y493" s="9">
        <v>11.4</v>
      </c>
      <c r="Z493" s="9">
        <v>5.8</v>
      </c>
      <c r="AA493" s="12">
        <v>8.5682870370370368E-2</v>
      </c>
      <c r="AB493" s="12">
        <v>8.7650462962962972E-2</v>
      </c>
      <c r="AC493" s="12">
        <v>8.969907407407407E-2</v>
      </c>
      <c r="AD493" s="12">
        <v>9.0127314814814827E-2</v>
      </c>
      <c r="AE493" s="12">
        <v>9.0208333333333335E-2</v>
      </c>
      <c r="AF493" s="9"/>
      <c r="AG493" s="13"/>
      <c r="AH493" s="13"/>
      <c r="AI493" s="13"/>
      <c r="AJ493" s="12"/>
      <c r="AK493" s="12"/>
      <c r="AL493" s="12"/>
    </row>
    <row r="494" spans="1:38" x14ac:dyDescent="0.75">
      <c r="A494" s="9" t="s">
        <v>165</v>
      </c>
      <c r="B494" s="9" t="s">
        <v>117</v>
      </c>
      <c r="C494" s="9" t="s">
        <v>161</v>
      </c>
      <c r="D494" s="9" t="s">
        <v>33</v>
      </c>
      <c r="E494" s="9" t="s">
        <v>23</v>
      </c>
      <c r="F494" s="9">
        <v>13</v>
      </c>
      <c r="G494" s="9">
        <v>4</v>
      </c>
      <c r="H494" s="9">
        <v>2014</v>
      </c>
      <c r="I494" s="13">
        <v>0.41666666666666669</v>
      </c>
      <c r="J494" s="9">
        <v>51.507321900000001</v>
      </c>
      <c r="K494" s="9">
        <v>-0.12764739999999999</v>
      </c>
      <c r="L494" s="9">
        <v>3770099999</v>
      </c>
      <c r="M494" s="9" t="s">
        <v>193</v>
      </c>
      <c r="N494" s="10">
        <v>1.1100000000000001</v>
      </c>
      <c r="O494" s="10">
        <v>12.7</v>
      </c>
      <c r="P494" s="10">
        <v>2.1</v>
      </c>
      <c r="Q494" s="10">
        <v>0</v>
      </c>
      <c r="R494" s="10">
        <v>0</v>
      </c>
      <c r="S494" s="10">
        <v>48.45</v>
      </c>
      <c r="T494" s="9">
        <v>2</v>
      </c>
      <c r="U494" s="11">
        <v>0</v>
      </c>
      <c r="V494" s="9">
        <v>1</v>
      </c>
      <c r="W494" s="11">
        <v>0</v>
      </c>
      <c r="X494" s="9">
        <v>11.3</v>
      </c>
      <c r="Y494" s="9">
        <v>13.9</v>
      </c>
      <c r="Z494" s="9">
        <v>7.8</v>
      </c>
      <c r="AA494" s="12">
        <v>8.5682870370370368E-2</v>
      </c>
      <c r="AB494" s="12">
        <v>8.6574074000000001E-2</v>
      </c>
      <c r="AC494" s="12">
        <v>8.6446758999999998E-2</v>
      </c>
      <c r="AD494" s="12">
        <v>8.6747685000000005E-2</v>
      </c>
      <c r="AE494" s="12">
        <v>8.7847222000000003E-2</v>
      </c>
      <c r="AF494" s="9"/>
      <c r="AG494" s="13"/>
      <c r="AH494" s="13"/>
      <c r="AI494" s="13"/>
      <c r="AJ494" s="12"/>
      <c r="AK494" s="12"/>
      <c r="AL494" s="12"/>
    </row>
    <row r="495" spans="1:38" x14ac:dyDescent="0.75">
      <c r="A495" s="9" t="s">
        <v>165</v>
      </c>
      <c r="B495" s="9" t="s">
        <v>117</v>
      </c>
      <c r="C495" s="9" t="s">
        <v>162</v>
      </c>
      <c r="D495" s="9" t="s">
        <v>33</v>
      </c>
      <c r="E495" s="9" t="s">
        <v>23</v>
      </c>
      <c r="F495" s="9">
        <v>13</v>
      </c>
      <c r="G495" s="9">
        <v>4</v>
      </c>
      <c r="H495" s="9">
        <v>2014</v>
      </c>
      <c r="I495" s="13">
        <v>0.41666666666666669</v>
      </c>
      <c r="J495" s="9">
        <v>51.507321900000001</v>
      </c>
      <c r="K495" s="9">
        <v>-0.12764739999999999</v>
      </c>
      <c r="L495" s="9">
        <v>3770099999</v>
      </c>
      <c r="M495" s="9" t="s">
        <v>193</v>
      </c>
      <c r="N495" s="10">
        <v>1.1100000000000001</v>
      </c>
      <c r="O495" s="10">
        <v>12.7</v>
      </c>
      <c r="P495" s="10">
        <v>2.1</v>
      </c>
      <c r="Q495" s="10">
        <v>0</v>
      </c>
      <c r="R495" s="10">
        <v>0</v>
      </c>
      <c r="S495" s="10">
        <v>48.45</v>
      </c>
      <c r="T495" s="9">
        <v>2</v>
      </c>
      <c r="U495" s="11">
        <v>0</v>
      </c>
      <c r="V495" s="9">
        <v>1</v>
      </c>
      <c r="W495" s="11">
        <v>0</v>
      </c>
      <c r="X495" s="9">
        <v>11.3</v>
      </c>
      <c r="Y495" s="9">
        <v>13.9</v>
      </c>
      <c r="Z495" s="9">
        <v>7.8</v>
      </c>
      <c r="AA495" s="12">
        <v>9.403935185185186E-2</v>
      </c>
      <c r="AB495" s="12">
        <v>9.403935185185186E-2</v>
      </c>
      <c r="AC495" s="12">
        <v>9.746527777777779E-2</v>
      </c>
      <c r="AD495" s="12">
        <v>9.7499999999999989E-2</v>
      </c>
      <c r="AE495" s="12">
        <v>9.7627314814814806E-2</v>
      </c>
      <c r="AF495" s="9"/>
      <c r="AG495" s="13"/>
      <c r="AH495" s="13"/>
      <c r="AI495" s="13"/>
      <c r="AJ495" s="12"/>
      <c r="AK495" s="12"/>
      <c r="AL495" s="12"/>
    </row>
    <row r="496" spans="1:38" x14ac:dyDescent="0.75">
      <c r="A496" s="9" t="s">
        <v>165</v>
      </c>
      <c r="B496" s="9" t="s">
        <v>117</v>
      </c>
      <c r="C496" s="9" t="s">
        <v>161</v>
      </c>
      <c r="D496" s="9" t="s">
        <v>88</v>
      </c>
      <c r="E496" s="9" t="s">
        <v>30</v>
      </c>
      <c r="F496" s="9">
        <v>2</v>
      </c>
      <c r="G496" s="9">
        <v>11</v>
      </c>
      <c r="H496" s="9">
        <v>2014</v>
      </c>
      <c r="I496" s="13">
        <v>0.39583333333333331</v>
      </c>
      <c r="J496" s="9">
        <v>40.7127281</v>
      </c>
      <c r="K496" s="9">
        <v>-74.006015000000005</v>
      </c>
      <c r="L496" s="9">
        <v>99727199999</v>
      </c>
      <c r="M496" s="9" t="s">
        <v>224</v>
      </c>
      <c r="N496" s="10">
        <v>1.47</v>
      </c>
      <c r="O496" s="10">
        <v>7</v>
      </c>
      <c r="P496" s="10">
        <v>-2</v>
      </c>
      <c r="Q496" s="10">
        <v>8.3333400000000015</v>
      </c>
      <c r="R496" s="10">
        <v>3.4464832761761262</v>
      </c>
      <c r="S496" s="10">
        <v>52.698893593041504</v>
      </c>
      <c r="T496" s="9">
        <v>3</v>
      </c>
      <c r="U496" s="11"/>
      <c r="V496" s="9">
        <v>-4</v>
      </c>
      <c r="W496" s="11">
        <v>538.16895944955149</v>
      </c>
      <c r="X496" s="9">
        <v>5.0999999999999996</v>
      </c>
      <c r="Y496" s="9">
        <v>10</v>
      </c>
      <c r="Z496" s="9">
        <v>6.5</v>
      </c>
      <c r="AA496" s="12">
        <v>8.5381944444444455E-2</v>
      </c>
      <c r="AB496" s="12">
        <v>8.6863425999999994E-2</v>
      </c>
      <c r="AC496" s="12">
        <v>9.0960648000000005E-2</v>
      </c>
      <c r="AD496" s="12">
        <v>9.1041667000000007E-2</v>
      </c>
      <c r="AE496" s="12">
        <v>9.1817129999999997E-2</v>
      </c>
      <c r="AF496" s="9"/>
      <c r="AG496" s="13"/>
      <c r="AH496" s="13"/>
      <c r="AI496" s="13"/>
      <c r="AJ496" s="12"/>
      <c r="AK496" s="12"/>
      <c r="AL496" s="12"/>
    </row>
    <row r="497" spans="1:38" x14ac:dyDescent="0.75">
      <c r="A497" s="9" t="s">
        <v>165</v>
      </c>
      <c r="B497" s="9" t="s">
        <v>117</v>
      </c>
      <c r="C497" s="9" t="s">
        <v>162</v>
      </c>
      <c r="D497" s="9" t="s">
        <v>88</v>
      </c>
      <c r="E497" s="9" t="s">
        <v>30</v>
      </c>
      <c r="F497" s="9">
        <v>2</v>
      </c>
      <c r="G497" s="9">
        <v>11</v>
      </c>
      <c r="H497" s="9">
        <v>2014</v>
      </c>
      <c r="I497" s="13">
        <v>0.39583333333333331</v>
      </c>
      <c r="J497" s="9">
        <v>40.7127281</v>
      </c>
      <c r="K497" s="9">
        <v>-74.006015000000005</v>
      </c>
      <c r="L497" s="9">
        <v>99727199999</v>
      </c>
      <c r="M497" s="9" t="s">
        <v>224</v>
      </c>
      <c r="N497" s="10">
        <v>1.47</v>
      </c>
      <c r="O497" s="10">
        <v>7</v>
      </c>
      <c r="P497" s="10">
        <v>-2</v>
      </c>
      <c r="Q497" s="10">
        <v>8.3333400000000015</v>
      </c>
      <c r="R497" s="10">
        <v>3.4464832761761262</v>
      </c>
      <c r="S497" s="10">
        <v>52.698893593041504</v>
      </c>
      <c r="T497" s="9">
        <v>3</v>
      </c>
      <c r="U497" s="11"/>
      <c r="V497" s="9">
        <v>-4</v>
      </c>
      <c r="W497" s="11">
        <v>538.16895944955149</v>
      </c>
      <c r="X497" s="9">
        <v>5.0999999999999996</v>
      </c>
      <c r="Y497" s="9">
        <v>10</v>
      </c>
      <c r="Z497" s="9">
        <v>6.5</v>
      </c>
      <c r="AA497" s="12">
        <v>9.403935185185186E-2</v>
      </c>
      <c r="AB497" s="12">
        <v>9.8969907407407409E-2</v>
      </c>
      <c r="AC497" s="12">
        <v>0.10077546296296297</v>
      </c>
      <c r="AD497" s="12">
        <v>0.10081018518518518</v>
      </c>
      <c r="AE497" s="12">
        <v>0.1013888888888889</v>
      </c>
      <c r="AF497" s="9"/>
      <c r="AG497" s="13"/>
      <c r="AH497" s="13"/>
      <c r="AI497" s="13"/>
      <c r="AJ497" s="12"/>
      <c r="AK497" s="12"/>
      <c r="AL497" s="12"/>
    </row>
    <row r="498" spans="1:38" x14ac:dyDescent="0.75">
      <c r="A498" s="9" t="s">
        <v>165</v>
      </c>
      <c r="B498" s="9" t="s">
        <v>117</v>
      </c>
      <c r="C498" s="9" t="s">
        <v>161</v>
      </c>
      <c r="D498" s="9" t="s">
        <v>36</v>
      </c>
      <c r="E498" s="9" t="s">
        <v>37</v>
      </c>
      <c r="F498" s="9">
        <v>6</v>
      </c>
      <c r="G498" s="9">
        <v>4</v>
      </c>
      <c r="H498" s="9">
        <v>2014</v>
      </c>
      <c r="I498" s="13">
        <v>0.375</v>
      </c>
      <c r="J498" s="9">
        <v>48.856696900000003</v>
      </c>
      <c r="K498" s="9">
        <v>2.3514615999999999</v>
      </c>
      <c r="L498" s="9">
        <v>7156099999</v>
      </c>
      <c r="M498" s="9" t="s">
        <v>196</v>
      </c>
      <c r="N498" s="10">
        <v>4.6399999999999997</v>
      </c>
      <c r="O498" s="10">
        <v>17.600000000000001</v>
      </c>
      <c r="P498" s="10">
        <v>12.1</v>
      </c>
      <c r="Q498" s="10">
        <v>3.6</v>
      </c>
      <c r="R498" s="10">
        <v>1.4888795842044189</v>
      </c>
      <c r="S498" s="10">
        <v>70.19</v>
      </c>
      <c r="T498" s="9">
        <v>5</v>
      </c>
      <c r="U498" s="11">
        <v>0</v>
      </c>
      <c r="V498" s="9">
        <v>2</v>
      </c>
      <c r="W498" s="11">
        <v>31.988005768324264</v>
      </c>
      <c r="X498" s="9">
        <v>17.2</v>
      </c>
      <c r="Y498" s="9">
        <v>19.5</v>
      </c>
      <c r="Z498" s="9">
        <v>15.1</v>
      </c>
      <c r="AA498" s="12">
        <v>8.5682870370370368E-2</v>
      </c>
      <c r="AB498" s="12">
        <v>8.6932869999999995E-2</v>
      </c>
      <c r="AC498" s="12">
        <v>8.6851851999999993E-2</v>
      </c>
      <c r="AD498" s="12">
        <v>8.8055555999999993E-2</v>
      </c>
      <c r="AE498" s="12">
        <v>8.8877314999999998E-2</v>
      </c>
      <c r="AF498" s="9"/>
      <c r="AG498" s="13"/>
      <c r="AH498" s="13"/>
      <c r="AI498" s="13"/>
      <c r="AJ498" s="12"/>
      <c r="AK498" s="12"/>
      <c r="AL498" s="12"/>
    </row>
    <row r="499" spans="1:38" x14ac:dyDescent="0.75">
      <c r="A499" s="9" t="s">
        <v>165</v>
      </c>
      <c r="B499" s="9" t="s">
        <v>117</v>
      </c>
      <c r="C499" s="9" t="s">
        <v>162</v>
      </c>
      <c r="D499" s="9" t="s">
        <v>36</v>
      </c>
      <c r="E499" s="9" t="s">
        <v>37</v>
      </c>
      <c r="F499" s="9">
        <v>6</v>
      </c>
      <c r="G499" s="9">
        <v>4</v>
      </c>
      <c r="H499" s="9">
        <v>2014</v>
      </c>
      <c r="I499" s="13">
        <v>0.375</v>
      </c>
      <c r="J499" s="9">
        <v>48.856696900000003</v>
      </c>
      <c r="K499" s="9">
        <v>2.3514615999999999</v>
      </c>
      <c r="L499" s="9">
        <v>7156099999</v>
      </c>
      <c r="M499" s="9" t="s">
        <v>196</v>
      </c>
      <c r="N499" s="10">
        <v>4.6399999999999997</v>
      </c>
      <c r="O499" s="10">
        <v>17.600000000000001</v>
      </c>
      <c r="P499" s="10">
        <v>12.1</v>
      </c>
      <c r="Q499" s="10">
        <v>3.6</v>
      </c>
      <c r="R499" s="10">
        <v>1.4888795842044189</v>
      </c>
      <c r="S499" s="10">
        <v>70.19</v>
      </c>
      <c r="T499" s="9">
        <v>5</v>
      </c>
      <c r="U499" s="11">
        <v>0</v>
      </c>
      <c r="V499" s="9">
        <v>2</v>
      </c>
      <c r="W499" s="11">
        <v>31.988005768324264</v>
      </c>
      <c r="X499" s="9">
        <v>17.2</v>
      </c>
      <c r="Y499" s="9">
        <v>19.5</v>
      </c>
      <c r="Z499" s="9">
        <v>15.1</v>
      </c>
      <c r="AA499" s="12">
        <v>9.403935185185186E-2</v>
      </c>
      <c r="AB499" s="12">
        <v>9.7974537037037027E-2</v>
      </c>
      <c r="AC499" s="12">
        <v>9.9085648148148145E-2</v>
      </c>
      <c r="AD499" s="12">
        <v>0.10160879629629631</v>
      </c>
      <c r="AE499" s="12">
        <v>0.10386574074074073</v>
      </c>
      <c r="AF499" s="9"/>
      <c r="AG499" s="13"/>
      <c r="AH499" s="13"/>
      <c r="AI499" s="13"/>
      <c r="AJ499" s="12"/>
      <c r="AK499" s="12"/>
      <c r="AL499" s="12"/>
    </row>
    <row r="500" spans="1:38" x14ac:dyDescent="0.75">
      <c r="A500" s="9" t="s">
        <v>165</v>
      </c>
      <c r="B500" s="9" t="s">
        <v>117</v>
      </c>
      <c r="C500" s="9" t="s">
        <v>161</v>
      </c>
      <c r="D500" s="9" t="s">
        <v>153</v>
      </c>
      <c r="E500" s="9" t="s">
        <v>97</v>
      </c>
      <c r="F500" s="9">
        <v>13</v>
      </c>
      <c r="G500" s="9">
        <v>4</v>
      </c>
      <c r="H500" s="9">
        <v>2014</v>
      </c>
      <c r="I500" s="13">
        <v>0.41666666666666669</v>
      </c>
      <c r="J500" s="9">
        <v>51.922895799999999</v>
      </c>
      <c r="K500" s="9">
        <v>4.4631727000000003</v>
      </c>
      <c r="L500" s="9">
        <v>6344099999</v>
      </c>
      <c r="M500" s="9" t="s">
        <v>230</v>
      </c>
      <c r="N500" s="10">
        <v>4.18</v>
      </c>
      <c r="O500" s="10">
        <v>12</v>
      </c>
      <c r="P500" s="10">
        <v>5.8</v>
      </c>
      <c r="Q500" s="10">
        <v>5</v>
      </c>
      <c r="R500" s="10">
        <v>2.0678883113950262</v>
      </c>
      <c r="S500" s="10">
        <v>65.8</v>
      </c>
      <c r="T500" s="9">
        <v>4</v>
      </c>
      <c r="U500" s="11">
        <v>0</v>
      </c>
      <c r="V500" s="9">
        <v>2</v>
      </c>
      <c r="W500" s="11">
        <v>164.3942840114278</v>
      </c>
      <c r="X500" s="9">
        <v>11</v>
      </c>
      <c r="Y500" s="9">
        <v>14.4</v>
      </c>
      <c r="Z500" s="9">
        <v>10.3</v>
      </c>
      <c r="AA500" s="12">
        <v>8.5682870370370368E-2</v>
      </c>
      <c r="AB500" s="13">
        <v>8.6412037037037037E-2</v>
      </c>
      <c r="AC500" s="13">
        <v>8.6805555555555566E-2</v>
      </c>
      <c r="AD500" s="13">
        <v>8.7581018518518516E-2</v>
      </c>
      <c r="AE500" s="13">
        <v>8.8854166666666665E-2</v>
      </c>
      <c r="AF500" s="9"/>
      <c r="AG500" s="13"/>
      <c r="AH500" s="13"/>
      <c r="AI500" s="13"/>
      <c r="AJ500" s="12"/>
      <c r="AK500" s="12"/>
      <c r="AL500" s="12"/>
    </row>
    <row r="501" spans="1:38" x14ac:dyDescent="0.75">
      <c r="A501" s="9" t="s">
        <v>165</v>
      </c>
      <c r="B501" s="9" t="s">
        <v>117</v>
      </c>
      <c r="C501" s="9" t="s">
        <v>162</v>
      </c>
      <c r="D501" s="9" t="s">
        <v>153</v>
      </c>
      <c r="E501" s="9" t="s">
        <v>97</v>
      </c>
      <c r="F501" s="9">
        <v>13</v>
      </c>
      <c r="G501" s="9">
        <v>4</v>
      </c>
      <c r="H501" s="9">
        <v>2014</v>
      </c>
      <c r="I501" s="13">
        <v>0.41666666666666669</v>
      </c>
      <c r="J501" s="9">
        <v>51.922895799999999</v>
      </c>
      <c r="K501" s="9">
        <v>4.4631727000000003</v>
      </c>
      <c r="L501" s="9">
        <v>6344099999</v>
      </c>
      <c r="M501" s="9" t="s">
        <v>230</v>
      </c>
      <c r="N501" s="10">
        <v>4.18</v>
      </c>
      <c r="O501" s="10">
        <v>12</v>
      </c>
      <c r="P501" s="10">
        <v>5.8</v>
      </c>
      <c r="Q501" s="10">
        <v>5</v>
      </c>
      <c r="R501" s="10">
        <v>2.0678883113950262</v>
      </c>
      <c r="S501" s="10">
        <v>65.8</v>
      </c>
      <c r="T501" s="9">
        <v>4</v>
      </c>
      <c r="U501" s="11">
        <v>0</v>
      </c>
      <c r="V501" s="9">
        <v>2</v>
      </c>
      <c r="W501" s="11">
        <v>164.3942840114278</v>
      </c>
      <c r="X501" s="9">
        <v>11</v>
      </c>
      <c r="Y501" s="9">
        <v>14.4</v>
      </c>
      <c r="Z501" s="9">
        <v>10.3</v>
      </c>
      <c r="AA501" s="12">
        <v>9.403935185185186E-2</v>
      </c>
      <c r="AB501" s="13">
        <v>9.6504629629629635E-2</v>
      </c>
      <c r="AC501" s="13">
        <v>0.10266203703703704</v>
      </c>
      <c r="AD501" s="13">
        <v>0.10443287037037037</v>
      </c>
      <c r="AE501" s="13">
        <v>0.10486111111111111</v>
      </c>
      <c r="AF501" s="9"/>
      <c r="AG501" s="13"/>
      <c r="AH501" s="13"/>
      <c r="AI501" s="13"/>
      <c r="AJ501" s="12"/>
      <c r="AK501" s="12"/>
      <c r="AL501" s="12"/>
    </row>
    <row r="502" spans="1:38" x14ac:dyDescent="0.75">
      <c r="A502" s="9" t="s">
        <v>165</v>
      </c>
      <c r="B502" s="9" t="s">
        <v>117</v>
      </c>
      <c r="C502" s="9" t="s">
        <v>161</v>
      </c>
      <c r="D502" s="9" t="s">
        <v>152</v>
      </c>
      <c r="E502" s="9" t="s">
        <v>96</v>
      </c>
      <c r="F502" s="9">
        <v>16</v>
      </c>
      <c r="G502" s="9">
        <v>3</v>
      </c>
      <c r="H502" s="9">
        <v>2014</v>
      </c>
      <c r="I502" s="13">
        <v>0.33333333333333331</v>
      </c>
      <c r="J502" s="9">
        <v>37.566679100000002</v>
      </c>
      <c r="K502" s="9">
        <v>126.978291</v>
      </c>
      <c r="L502" s="9">
        <v>47108099999</v>
      </c>
      <c r="M502" s="9" t="s">
        <v>189</v>
      </c>
      <c r="N502" s="10">
        <v>1.02</v>
      </c>
      <c r="O502" s="10">
        <v>15.8</v>
      </c>
      <c r="P502" s="10">
        <v>7.2</v>
      </c>
      <c r="Q502" s="10">
        <v>3.1</v>
      </c>
      <c r="R502" s="10">
        <v>1.2820907530649162</v>
      </c>
      <c r="S502" s="10">
        <v>56.63</v>
      </c>
      <c r="T502" s="9">
        <v>3</v>
      </c>
      <c r="U502" s="11">
        <v>60</v>
      </c>
      <c r="V502" s="9">
        <v>9</v>
      </c>
      <c r="W502" s="11">
        <v>0</v>
      </c>
      <c r="X502" s="9">
        <v>14.9</v>
      </c>
      <c r="Y502" s="9">
        <v>16.899999999999999</v>
      </c>
      <c r="Z502" s="9">
        <v>12.1</v>
      </c>
      <c r="AA502" s="12">
        <v>8.5682870370370368E-2</v>
      </c>
      <c r="AB502" s="12">
        <v>8.7233796296296295E-2</v>
      </c>
      <c r="AC502" s="12">
        <v>8.7696759259259252E-2</v>
      </c>
      <c r="AD502" s="12">
        <v>8.7777777777777774E-2</v>
      </c>
      <c r="AE502" s="12">
        <v>8.8009259259259245E-2</v>
      </c>
      <c r="AF502" s="9"/>
      <c r="AG502" s="13"/>
      <c r="AH502" s="13"/>
      <c r="AI502" s="13"/>
      <c r="AJ502" s="12"/>
      <c r="AK502" s="12"/>
      <c r="AL502" s="12"/>
    </row>
    <row r="503" spans="1:38" x14ac:dyDescent="0.75">
      <c r="A503" s="9" t="s">
        <v>165</v>
      </c>
      <c r="B503" s="9" t="s">
        <v>117</v>
      </c>
      <c r="C503" s="9" t="s">
        <v>162</v>
      </c>
      <c r="D503" s="9" t="s">
        <v>152</v>
      </c>
      <c r="E503" s="9" t="s">
        <v>96</v>
      </c>
      <c r="F503" s="9">
        <v>16</v>
      </c>
      <c r="G503" s="9">
        <v>3</v>
      </c>
      <c r="H503" s="9">
        <v>2014</v>
      </c>
      <c r="I503" s="13">
        <v>0.33333333333333331</v>
      </c>
      <c r="J503" s="9">
        <v>37.566679100000002</v>
      </c>
      <c r="K503" s="9">
        <v>126.978291</v>
      </c>
      <c r="L503" s="9">
        <v>47108099999</v>
      </c>
      <c r="M503" s="9" t="s">
        <v>189</v>
      </c>
      <c r="N503" s="10">
        <v>1.02</v>
      </c>
      <c r="O503" s="10">
        <v>15.8</v>
      </c>
      <c r="P503" s="10">
        <v>7.2</v>
      </c>
      <c r="Q503" s="10">
        <v>3.1</v>
      </c>
      <c r="R503" s="10">
        <v>1.2820907530649162</v>
      </c>
      <c r="S503" s="10">
        <v>56.63</v>
      </c>
      <c r="T503" s="9">
        <v>3</v>
      </c>
      <c r="U503" s="11">
        <v>60</v>
      </c>
      <c r="V503" s="9">
        <v>9</v>
      </c>
      <c r="W503" s="11">
        <v>0</v>
      </c>
      <c r="X503" s="9">
        <v>14.9</v>
      </c>
      <c r="Y503" s="9">
        <v>16.899999999999999</v>
      </c>
      <c r="Z503" s="9">
        <v>12.1</v>
      </c>
      <c r="AA503" s="12">
        <v>9.403935185185186E-2</v>
      </c>
      <c r="AB503" s="13">
        <v>9.7118055555555569E-2</v>
      </c>
      <c r="AC503" s="13">
        <v>0.10241898148148149</v>
      </c>
      <c r="AD503" s="13">
        <v>0.10260416666666666</v>
      </c>
      <c r="AE503" s="13">
        <v>0.10309027777777778</v>
      </c>
      <c r="AF503" s="9"/>
      <c r="AG503" s="13"/>
      <c r="AH503" s="13"/>
      <c r="AI503" s="13"/>
      <c r="AJ503" s="12"/>
      <c r="AK503" s="12"/>
      <c r="AL503" s="12"/>
    </row>
    <row r="504" spans="1:38" x14ac:dyDescent="0.75">
      <c r="A504" s="9" t="s">
        <v>165</v>
      </c>
      <c r="B504" s="9" t="s">
        <v>117</v>
      </c>
      <c r="C504" s="9" t="s">
        <v>161</v>
      </c>
      <c r="D504" s="9" t="s">
        <v>157</v>
      </c>
      <c r="E504" s="9" t="s">
        <v>98</v>
      </c>
      <c r="F504" s="9">
        <v>2</v>
      </c>
      <c r="G504" s="9">
        <v>11</v>
      </c>
      <c r="H504" s="9">
        <v>2014</v>
      </c>
      <c r="I504" s="13">
        <v>0.3125</v>
      </c>
      <c r="J504" s="9">
        <v>31.225298500000001</v>
      </c>
      <c r="K504" s="9">
        <v>121.48904899999999</v>
      </c>
      <c r="L504" s="9">
        <v>58367099999</v>
      </c>
      <c r="M504" s="9" t="s">
        <v>215</v>
      </c>
      <c r="N504" s="10">
        <v>14.83</v>
      </c>
      <c r="O504" s="10">
        <v>19</v>
      </c>
      <c r="P504" s="10">
        <v>3</v>
      </c>
      <c r="Q504" s="10">
        <v>7</v>
      </c>
      <c r="R504" s="10">
        <v>2.8950436359530367</v>
      </c>
      <c r="S504" s="10">
        <v>34.54</v>
      </c>
      <c r="T504" s="9">
        <v>0</v>
      </c>
      <c r="U504" s="11">
        <v>0</v>
      </c>
      <c r="V504" s="9">
        <v>8</v>
      </c>
      <c r="W504" s="11">
        <v>0</v>
      </c>
      <c r="X504" s="9">
        <v>17.899999999999999</v>
      </c>
      <c r="Y504" s="9">
        <v>17.7</v>
      </c>
      <c r="Z504" s="9">
        <v>12.9</v>
      </c>
      <c r="AA504" s="12">
        <v>8.5381944444444455E-2</v>
      </c>
      <c r="AB504" s="13">
        <v>8.9594907407407401E-2</v>
      </c>
      <c r="AC504" s="13">
        <v>8.9386574074074077E-2</v>
      </c>
      <c r="AD504" s="13">
        <v>8.9432870370370357E-2</v>
      </c>
      <c r="AE504" s="13">
        <v>8.953703703703704E-2</v>
      </c>
      <c r="AF504" s="9"/>
      <c r="AG504" s="13"/>
      <c r="AH504" s="13"/>
      <c r="AI504" s="13"/>
      <c r="AJ504" s="12"/>
      <c r="AK504" s="12"/>
      <c r="AL504" s="12"/>
    </row>
    <row r="505" spans="1:38" x14ac:dyDescent="0.75">
      <c r="A505" s="9" t="s">
        <v>165</v>
      </c>
      <c r="B505" s="9" t="s">
        <v>117</v>
      </c>
      <c r="C505" s="9" t="s">
        <v>162</v>
      </c>
      <c r="D505" s="9" t="s">
        <v>157</v>
      </c>
      <c r="E505" s="9" t="s">
        <v>98</v>
      </c>
      <c r="F505" s="9">
        <v>2</v>
      </c>
      <c r="G505" s="9">
        <v>11</v>
      </c>
      <c r="H505" s="9">
        <v>2014</v>
      </c>
      <c r="I505" s="13">
        <v>0.3125</v>
      </c>
      <c r="J505" s="9">
        <v>31.225298500000001</v>
      </c>
      <c r="K505" s="9">
        <v>121.48904899999999</v>
      </c>
      <c r="L505" s="9">
        <v>58367099999</v>
      </c>
      <c r="M505" s="9" t="s">
        <v>215</v>
      </c>
      <c r="N505" s="10">
        <v>14.83</v>
      </c>
      <c r="O505" s="10">
        <v>19</v>
      </c>
      <c r="P505" s="10">
        <v>3</v>
      </c>
      <c r="Q505" s="10">
        <v>7</v>
      </c>
      <c r="R505" s="10">
        <v>2.8950436359530367</v>
      </c>
      <c r="S505" s="10">
        <v>34.54</v>
      </c>
      <c r="T505" s="9">
        <v>0</v>
      </c>
      <c r="U505" s="11">
        <v>0</v>
      </c>
      <c r="V505" s="9">
        <v>8</v>
      </c>
      <c r="W505" s="11">
        <v>0</v>
      </c>
      <c r="X505" s="9">
        <v>17.899999999999999</v>
      </c>
      <c r="Y505" s="9">
        <v>17.7</v>
      </c>
      <c r="Z505" s="9">
        <v>12.9</v>
      </c>
      <c r="AA505" s="12">
        <v>9.403935185185186E-2</v>
      </c>
      <c r="AB505" s="13">
        <v>9.9386574074074072E-2</v>
      </c>
      <c r="AC505" s="13">
        <v>9.8518518518518519E-2</v>
      </c>
      <c r="AD505" s="13">
        <v>0.10094907407407407</v>
      </c>
      <c r="AE505" s="13">
        <v>0.10350694444444446</v>
      </c>
      <c r="AF505" s="9"/>
      <c r="AG505" s="13"/>
      <c r="AH505" s="13"/>
      <c r="AI505" s="13"/>
      <c r="AJ505" s="12"/>
      <c r="AK505" s="12"/>
      <c r="AL505" s="12"/>
    </row>
    <row r="506" spans="1:38" x14ac:dyDescent="0.75">
      <c r="A506" s="9" t="s">
        <v>165</v>
      </c>
      <c r="B506" s="9" t="s">
        <v>117</v>
      </c>
      <c r="C506" s="9" t="s">
        <v>161</v>
      </c>
      <c r="D506" s="9" t="s">
        <v>149</v>
      </c>
      <c r="E506" s="9" t="s">
        <v>75</v>
      </c>
      <c r="F506" s="9">
        <v>21</v>
      </c>
      <c r="G506" s="9">
        <v>9</v>
      </c>
      <c r="H506" s="9">
        <v>2014</v>
      </c>
      <c r="I506" s="13">
        <v>0.29166666666666669</v>
      </c>
      <c r="J506" s="9">
        <v>-33.854815000000002</v>
      </c>
      <c r="K506" s="9">
        <v>151.216453</v>
      </c>
      <c r="L506" s="9">
        <v>94768099999</v>
      </c>
      <c r="M506" s="9" t="s">
        <v>190</v>
      </c>
      <c r="N506" s="10">
        <v>1.61</v>
      </c>
      <c r="O506" s="10">
        <v>17.100000000000001</v>
      </c>
      <c r="P506" s="10">
        <v>7.2</v>
      </c>
      <c r="Q506" s="10">
        <v>0</v>
      </c>
      <c r="R506" s="10">
        <v>0</v>
      </c>
      <c r="S506" s="10">
        <v>52.14</v>
      </c>
      <c r="T506" s="9">
        <v>2</v>
      </c>
      <c r="U506" s="11">
        <v>0</v>
      </c>
      <c r="V506" s="9">
        <v>10</v>
      </c>
      <c r="W506" s="11">
        <v>809.33787410943557</v>
      </c>
      <c r="X506" s="9">
        <v>16.2</v>
      </c>
      <c r="Y506" s="9">
        <v>17.600000000000001</v>
      </c>
      <c r="Z506" s="9">
        <v>26</v>
      </c>
      <c r="AA506" s="12">
        <v>8.5682870370370368E-2</v>
      </c>
      <c r="AB506" s="12">
        <v>9.1574074074074072E-2</v>
      </c>
      <c r="AC506" s="12">
        <v>9.1180555555555556E-2</v>
      </c>
      <c r="AD506" s="12">
        <v>9.1527777777777777E-2</v>
      </c>
      <c r="AE506" s="12">
        <v>9.1759259259259263E-2</v>
      </c>
      <c r="AF506" s="9"/>
      <c r="AG506" s="13"/>
      <c r="AH506" s="13"/>
      <c r="AI506" s="13"/>
      <c r="AJ506" s="12"/>
      <c r="AK506" s="12"/>
      <c r="AL506" s="12"/>
    </row>
    <row r="507" spans="1:38" x14ac:dyDescent="0.75">
      <c r="A507" s="9" t="s">
        <v>165</v>
      </c>
      <c r="B507" s="9" t="s">
        <v>117</v>
      </c>
      <c r="C507" s="9" t="s">
        <v>162</v>
      </c>
      <c r="D507" s="9" t="s">
        <v>149</v>
      </c>
      <c r="E507" s="9" t="s">
        <v>75</v>
      </c>
      <c r="F507" s="9">
        <v>21</v>
      </c>
      <c r="G507" s="9">
        <v>9</v>
      </c>
      <c r="H507" s="9">
        <v>2014</v>
      </c>
      <c r="I507" s="13">
        <v>0.29166666666666669</v>
      </c>
      <c r="J507" s="9">
        <v>-33.854815000000002</v>
      </c>
      <c r="K507" s="9">
        <v>151.216453</v>
      </c>
      <c r="L507" s="9">
        <v>94768099999</v>
      </c>
      <c r="M507" s="9" t="s">
        <v>190</v>
      </c>
      <c r="N507" s="10">
        <v>1.61</v>
      </c>
      <c r="O507" s="10">
        <v>17.100000000000001</v>
      </c>
      <c r="P507" s="10">
        <v>7.2</v>
      </c>
      <c r="Q507" s="10">
        <v>0</v>
      </c>
      <c r="R507" s="10">
        <v>0</v>
      </c>
      <c r="S507" s="10">
        <v>52.14</v>
      </c>
      <c r="T507" s="9">
        <v>2</v>
      </c>
      <c r="U507" s="11">
        <v>0</v>
      </c>
      <c r="V507" s="9">
        <v>10</v>
      </c>
      <c r="W507" s="11">
        <v>809.33787410943557</v>
      </c>
      <c r="X507" s="9">
        <v>16.2</v>
      </c>
      <c r="Y507" s="9">
        <v>17.600000000000001</v>
      </c>
      <c r="Z507" s="9">
        <v>26</v>
      </c>
      <c r="AA507" s="12">
        <v>9.403935185185186E-2</v>
      </c>
      <c r="AB507" s="12">
        <v>0.10604166666666666</v>
      </c>
      <c r="AC507" s="12">
        <v>0.10395833333333333</v>
      </c>
      <c r="AD507" s="12">
        <v>0.10564814814814816</v>
      </c>
      <c r="AE507" s="12">
        <v>0.10646990740740742</v>
      </c>
      <c r="AF507" s="9"/>
      <c r="AG507" s="13"/>
      <c r="AH507" s="13"/>
      <c r="AI507" s="13"/>
      <c r="AJ507" s="12"/>
      <c r="AK507" s="12"/>
      <c r="AL507" s="12"/>
    </row>
    <row r="508" spans="1:38" x14ac:dyDescent="0.75">
      <c r="A508" s="9" t="s">
        <v>165</v>
      </c>
      <c r="B508" s="9" t="s">
        <v>117</v>
      </c>
      <c r="C508" s="9" t="s">
        <v>161</v>
      </c>
      <c r="D508" s="9" t="s">
        <v>48</v>
      </c>
      <c r="E508" s="9" t="s">
        <v>49</v>
      </c>
      <c r="F508" s="9">
        <v>23</v>
      </c>
      <c r="G508" s="9">
        <v>2</v>
      </c>
      <c r="H508" s="9">
        <v>2014</v>
      </c>
      <c r="I508" s="13">
        <v>0.375</v>
      </c>
      <c r="J508" s="9">
        <v>35.682838699999998</v>
      </c>
      <c r="K508" s="9">
        <v>139.75945400000001</v>
      </c>
      <c r="L508" s="9">
        <v>47662099999</v>
      </c>
      <c r="M508" s="9" t="s">
        <v>187</v>
      </c>
      <c r="N508" s="10">
        <v>0.65</v>
      </c>
      <c r="O508" s="10">
        <v>7.8</v>
      </c>
      <c r="P508" s="10">
        <v>-2.8</v>
      </c>
      <c r="Q508" s="10">
        <v>3.1</v>
      </c>
      <c r="R508" s="10">
        <v>1.2820907530649162</v>
      </c>
      <c r="S508" s="10">
        <v>47.02</v>
      </c>
      <c r="T508" s="9">
        <v>2</v>
      </c>
      <c r="U508" s="11">
        <v>0</v>
      </c>
      <c r="V508" s="9">
        <v>9</v>
      </c>
      <c r="W508" s="11">
        <v>0</v>
      </c>
      <c r="X508" s="9">
        <v>5.9</v>
      </c>
      <c r="Y508" s="9">
        <v>10.3</v>
      </c>
      <c r="Z508" s="9">
        <v>4.0999999999999996</v>
      </c>
      <c r="AA508" s="12">
        <v>8.5682870370370368E-2</v>
      </c>
      <c r="AB508" s="12">
        <v>8.7881944000000004E-2</v>
      </c>
      <c r="AC508" s="12">
        <v>8.7291667000000003E-2</v>
      </c>
      <c r="AD508" s="12">
        <v>8.7465277999999994E-2</v>
      </c>
      <c r="AE508" s="12">
        <v>8.7847222000000003E-2</v>
      </c>
      <c r="AF508" s="9"/>
      <c r="AG508" s="13"/>
      <c r="AH508" s="13"/>
      <c r="AI508" s="13"/>
      <c r="AJ508" s="12"/>
      <c r="AK508" s="12"/>
      <c r="AL508" s="12"/>
    </row>
    <row r="509" spans="1:38" x14ac:dyDescent="0.75">
      <c r="A509" s="9" t="s">
        <v>165</v>
      </c>
      <c r="B509" s="9" t="s">
        <v>117</v>
      </c>
      <c r="C509" s="9" t="s">
        <v>162</v>
      </c>
      <c r="D509" s="9" t="s">
        <v>48</v>
      </c>
      <c r="E509" s="9" t="s">
        <v>49</v>
      </c>
      <c r="F509" s="9">
        <v>23</v>
      </c>
      <c r="G509" s="9">
        <v>2</v>
      </c>
      <c r="H509" s="9">
        <v>2014</v>
      </c>
      <c r="I509" s="13">
        <v>0.375</v>
      </c>
      <c r="J509" s="9">
        <v>35.682838699999998</v>
      </c>
      <c r="K509" s="9">
        <v>139.75945400000001</v>
      </c>
      <c r="L509" s="9">
        <v>47662099999</v>
      </c>
      <c r="M509" s="9" t="s">
        <v>187</v>
      </c>
      <c r="N509" s="10">
        <v>0.65</v>
      </c>
      <c r="O509" s="10">
        <v>7.8</v>
      </c>
      <c r="P509" s="10">
        <v>-2.8</v>
      </c>
      <c r="Q509" s="10">
        <v>3.1</v>
      </c>
      <c r="R509" s="10">
        <v>1.2820907530649162</v>
      </c>
      <c r="S509" s="10">
        <v>47.02</v>
      </c>
      <c r="T509" s="9">
        <v>2</v>
      </c>
      <c r="U509" s="11">
        <v>0</v>
      </c>
      <c r="V509" s="9">
        <v>9</v>
      </c>
      <c r="W509" s="11">
        <v>0</v>
      </c>
      <c r="X509" s="9">
        <v>5.9</v>
      </c>
      <c r="Y509" s="9">
        <v>10.3</v>
      </c>
      <c r="Z509" s="9">
        <v>4.0999999999999996</v>
      </c>
      <c r="AA509" s="12">
        <v>9.403935185185186E-2</v>
      </c>
      <c r="AB509" s="12">
        <v>0.10101851851851851</v>
      </c>
      <c r="AC509" s="12">
        <v>9.8877314814814821E-2</v>
      </c>
      <c r="AD509" s="12">
        <v>9.8958333333333329E-2</v>
      </c>
      <c r="AE509" s="12">
        <v>0.1001851851851852</v>
      </c>
      <c r="AF509" s="9"/>
      <c r="AG509" s="13"/>
      <c r="AH509" s="13"/>
      <c r="AI509" s="13"/>
      <c r="AJ509" s="12"/>
      <c r="AK509" s="12"/>
      <c r="AL509" s="12"/>
    </row>
    <row r="510" spans="1:38" x14ac:dyDescent="0.75">
      <c r="A510" s="9" t="s">
        <v>165</v>
      </c>
      <c r="B510" s="9" t="s">
        <v>117</v>
      </c>
      <c r="C510" s="9" t="s">
        <v>161</v>
      </c>
      <c r="D510" s="9" t="s">
        <v>147</v>
      </c>
      <c r="E510" s="9" t="s">
        <v>72</v>
      </c>
      <c r="F510" s="9">
        <v>16</v>
      </c>
      <c r="G510" s="9">
        <v>11</v>
      </c>
      <c r="H510" s="9">
        <v>2014</v>
      </c>
      <c r="I510" s="13">
        <v>0.35416666666666669</v>
      </c>
      <c r="J510" s="9">
        <v>39.469706500000001</v>
      </c>
      <c r="K510" s="9">
        <v>-0.37633529999999998</v>
      </c>
      <c r="L510" s="9">
        <v>8284099999</v>
      </c>
      <c r="M510" s="9" t="s">
        <v>229</v>
      </c>
      <c r="N510" s="10">
        <v>9.2899999999999991</v>
      </c>
      <c r="O510" s="10">
        <v>15</v>
      </c>
      <c r="P510" s="10">
        <v>7</v>
      </c>
      <c r="Q510" s="10">
        <v>2.6</v>
      </c>
      <c r="R510" s="10">
        <v>1.0753019219254136</v>
      </c>
      <c r="S510" s="10">
        <v>58.8</v>
      </c>
      <c r="T510" s="9">
        <v>3</v>
      </c>
      <c r="U510" s="11">
        <v>0</v>
      </c>
      <c r="V510" s="9">
        <v>2</v>
      </c>
      <c r="W510" s="11">
        <v>0</v>
      </c>
      <c r="X510" s="9">
        <v>14.1</v>
      </c>
      <c r="Y510" s="9">
        <v>16.399999999999999</v>
      </c>
      <c r="Z510" s="9">
        <v>11.5</v>
      </c>
      <c r="AA510" s="12">
        <v>8.5381944444444455E-2</v>
      </c>
      <c r="AB510" s="13">
        <v>8.8356481481481494E-2</v>
      </c>
      <c r="AC510" s="13">
        <v>8.9340277777777768E-2</v>
      </c>
      <c r="AD510" s="13">
        <v>8.969907407407407E-2</v>
      </c>
      <c r="AE510" s="13">
        <v>8.9837962962962967E-2</v>
      </c>
      <c r="AF510" s="9"/>
      <c r="AG510" s="13"/>
      <c r="AH510" s="13"/>
      <c r="AI510" s="13"/>
      <c r="AJ510" s="12"/>
      <c r="AK510" s="12"/>
      <c r="AL510" s="12"/>
    </row>
    <row r="511" spans="1:38" x14ac:dyDescent="0.75">
      <c r="A511" s="9" t="s">
        <v>165</v>
      </c>
      <c r="B511" s="9" t="s">
        <v>117</v>
      </c>
      <c r="C511" s="9" t="s">
        <v>162</v>
      </c>
      <c r="D511" s="9" t="s">
        <v>147</v>
      </c>
      <c r="E511" s="9" t="s">
        <v>72</v>
      </c>
      <c r="F511" s="9">
        <v>16</v>
      </c>
      <c r="G511" s="9">
        <v>11</v>
      </c>
      <c r="H511" s="9">
        <v>2014</v>
      </c>
      <c r="I511" s="13">
        <v>0.35416666666666669</v>
      </c>
      <c r="J511" s="9">
        <v>39.469706500000001</v>
      </c>
      <c r="K511" s="9">
        <v>-0.37633529999999998</v>
      </c>
      <c r="L511" s="9">
        <v>8284099999</v>
      </c>
      <c r="M511" s="9" t="s">
        <v>229</v>
      </c>
      <c r="N511" s="10">
        <v>9.2899999999999991</v>
      </c>
      <c r="O511" s="10">
        <v>15</v>
      </c>
      <c r="P511" s="10">
        <v>7</v>
      </c>
      <c r="Q511" s="10">
        <v>2.6</v>
      </c>
      <c r="R511" s="10">
        <v>1.0753019219254136</v>
      </c>
      <c r="S511" s="10">
        <v>58.8</v>
      </c>
      <c r="T511" s="9">
        <v>3</v>
      </c>
      <c r="U511" s="11">
        <v>0</v>
      </c>
      <c r="V511" s="9">
        <v>2</v>
      </c>
      <c r="W511" s="11">
        <v>0</v>
      </c>
      <c r="X511" s="9">
        <v>14.1</v>
      </c>
      <c r="Y511" s="9">
        <v>16.399999999999999</v>
      </c>
      <c r="Z511" s="9">
        <v>11.5</v>
      </c>
      <c r="AA511" s="12">
        <v>9.403935185185186E-2</v>
      </c>
      <c r="AB511" s="13">
        <v>0.10209490740740741</v>
      </c>
      <c r="AC511" s="13">
        <v>0.10479166666666667</v>
      </c>
      <c r="AD511" s="13">
        <v>0.10509259259259258</v>
      </c>
      <c r="AE511" s="13">
        <v>0.10526620370370371</v>
      </c>
      <c r="AF511" s="9"/>
      <c r="AG511" s="13"/>
      <c r="AH511" s="13"/>
      <c r="AI511" s="13"/>
      <c r="AJ511" s="12"/>
      <c r="AK511" s="12"/>
      <c r="AL511" s="12"/>
    </row>
    <row r="512" spans="1:38" x14ac:dyDescent="0.75">
      <c r="A512" s="9" t="s">
        <v>165</v>
      </c>
      <c r="B512" s="9" t="s">
        <v>117</v>
      </c>
      <c r="C512" s="9" t="s">
        <v>161</v>
      </c>
      <c r="D512" s="9" t="s">
        <v>90</v>
      </c>
      <c r="E512" s="9" t="s">
        <v>91</v>
      </c>
      <c r="F512" s="9">
        <v>13</v>
      </c>
      <c r="G512" s="9">
        <v>4</v>
      </c>
      <c r="H512" s="9">
        <v>2014</v>
      </c>
      <c r="I512" s="13">
        <v>0.375</v>
      </c>
      <c r="J512" s="9">
        <v>48.208353700000004</v>
      </c>
      <c r="K512" s="9">
        <v>16.372504200000002</v>
      </c>
      <c r="L512" s="9">
        <v>11034099999</v>
      </c>
      <c r="M512" s="9" t="s">
        <v>226</v>
      </c>
      <c r="N512" s="10">
        <v>1.02</v>
      </c>
      <c r="O512" s="10">
        <v>12.9</v>
      </c>
      <c r="P512" s="10">
        <v>6.4</v>
      </c>
      <c r="Q512" s="10">
        <v>5</v>
      </c>
      <c r="R512" s="10">
        <v>2.0678883113950262</v>
      </c>
      <c r="S512" s="10">
        <v>64.650000000000006</v>
      </c>
      <c r="T512" s="9">
        <v>4</v>
      </c>
      <c r="U512" s="11">
        <v>0</v>
      </c>
      <c r="V512" s="9">
        <v>2</v>
      </c>
      <c r="W512" s="11">
        <v>0</v>
      </c>
      <c r="X512" s="9">
        <v>11.9</v>
      </c>
      <c r="Y512" s="9">
        <v>15</v>
      </c>
      <c r="Z512" s="9">
        <v>10.1</v>
      </c>
      <c r="AA512" s="12">
        <v>8.5682870370370368E-2</v>
      </c>
      <c r="AB512" s="12">
        <v>8.8171295999999996E-2</v>
      </c>
      <c r="AC512" s="12">
        <v>8.7280093000000003E-2</v>
      </c>
      <c r="AD512" s="12">
        <v>8.9212963000000006E-2</v>
      </c>
      <c r="AE512" s="12">
        <v>8.9560185E-2</v>
      </c>
      <c r="AF512" s="9"/>
      <c r="AG512" s="13"/>
      <c r="AH512" s="13"/>
      <c r="AI512" s="13"/>
      <c r="AJ512" s="12"/>
      <c r="AK512" s="12"/>
      <c r="AL512" s="12"/>
    </row>
    <row r="513" spans="1:38" x14ac:dyDescent="0.75">
      <c r="A513" s="9" t="s">
        <v>165</v>
      </c>
      <c r="B513" s="9" t="s">
        <v>117</v>
      </c>
      <c r="C513" s="9" t="s">
        <v>162</v>
      </c>
      <c r="D513" s="9" t="s">
        <v>90</v>
      </c>
      <c r="E513" s="9" t="s">
        <v>91</v>
      </c>
      <c r="F513" s="9">
        <v>13</v>
      </c>
      <c r="G513" s="9">
        <v>4</v>
      </c>
      <c r="H513" s="9">
        <v>2014</v>
      </c>
      <c r="I513" s="13">
        <v>0.375</v>
      </c>
      <c r="J513" s="9">
        <v>48.208353700000004</v>
      </c>
      <c r="K513" s="9">
        <v>16.372504200000002</v>
      </c>
      <c r="L513" s="9">
        <v>11034099999</v>
      </c>
      <c r="M513" s="9" t="s">
        <v>226</v>
      </c>
      <c r="N513" s="10">
        <v>1.02</v>
      </c>
      <c r="O513" s="10">
        <v>12.9</v>
      </c>
      <c r="P513" s="10">
        <v>6.4</v>
      </c>
      <c r="Q513" s="10">
        <v>5</v>
      </c>
      <c r="R513" s="10">
        <v>2.0678883113950262</v>
      </c>
      <c r="S513" s="10">
        <v>64.650000000000006</v>
      </c>
      <c r="T513" s="9">
        <v>4</v>
      </c>
      <c r="U513" s="11">
        <v>0</v>
      </c>
      <c r="V513" s="9">
        <v>2</v>
      </c>
      <c r="W513" s="11">
        <v>0</v>
      </c>
      <c r="X513" s="9">
        <v>11.9</v>
      </c>
      <c r="Y513" s="9">
        <v>15</v>
      </c>
      <c r="Z513" s="9">
        <v>10.1</v>
      </c>
      <c r="AA513" s="12">
        <v>9.403935185185186E-2</v>
      </c>
      <c r="AB513" s="12">
        <v>9.9849537037037028E-2</v>
      </c>
      <c r="AC513" s="12">
        <v>0.10346064814814815</v>
      </c>
      <c r="AD513" s="12">
        <v>0.10368055555555555</v>
      </c>
      <c r="AE513" s="12">
        <v>0.10497685185185185</v>
      </c>
      <c r="AF513" s="9"/>
      <c r="AG513" s="13"/>
      <c r="AH513" s="13"/>
      <c r="AI513" s="13"/>
      <c r="AJ513" s="12"/>
      <c r="AK513" s="12"/>
      <c r="AL513" s="12"/>
    </row>
    <row r="514" spans="1:38" x14ac:dyDescent="0.75">
      <c r="A514" s="9" t="s">
        <v>165</v>
      </c>
      <c r="B514" s="9" t="s">
        <v>117</v>
      </c>
      <c r="C514" s="9" t="s">
        <v>161</v>
      </c>
      <c r="D514" s="9" t="s">
        <v>156</v>
      </c>
      <c r="E514" s="9" t="s">
        <v>98</v>
      </c>
      <c r="F514" s="9">
        <v>2</v>
      </c>
      <c r="G514" s="9">
        <v>1</v>
      </c>
      <c r="H514" s="9">
        <v>2014</v>
      </c>
      <c r="I514" s="13">
        <v>0.3125</v>
      </c>
      <c r="J514" s="9">
        <v>24.4758496</v>
      </c>
      <c r="K514" s="9">
        <v>118.07468299999999</v>
      </c>
      <c r="L514" s="9">
        <v>59134099999</v>
      </c>
      <c r="M514" s="9" t="s">
        <v>232</v>
      </c>
      <c r="N514" s="10">
        <v>9.2799999999999994</v>
      </c>
      <c r="O514" s="10">
        <v>20</v>
      </c>
      <c r="P514" s="10">
        <v>10</v>
      </c>
      <c r="Q514" s="10">
        <v>2</v>
      </c>
      <c r="R514" s="10">
        <v>0.82715532455801044</v>
      </c>
      <c r="S514" s="10">
        <v>52.57</v>
      </c>
      <c r="T514" s="9">
        <v>2</v>
      </c>
      <c r="U514" s="11">
        <v>30</v>
      </c>
      <c r="V514" s="9">
        <v>8</v>
      </c>
      <c r="W514" s="11">
        <v>66.577946847173266</v>
      </c>
      <c r="X514" s="9">
        <v>19.399999999999999</v>
      </c>
      <c r="Y514" s="9">
        <v>20.100000000000001</v>
      </c>
      <c r="Z514" s="9">
        <v>16</v>
      </c>
      <c r="AA514" s="12">
        <v>8.5682870370370368E-2</v>
      </c>
      <c r="AB514" s="13">
        <v>8.8564814814814818E-2</v>
      </c>
      <c r="AC514" s="13">
        <v>8.895833333333332E-2</v>
      </c>
      <c r="AD514" s="13">
        <v>8.9907407407407394E-2</v>
      </c>
      <c r="AE514" s="13">
        <v>8.998842592592593E-2</v>
      </c>
      <c r="AF514" s="9"/>
      <c r="AG514" s="13"/>
      <c r="AH514" s="13"/>
      <c r="AI514" s="13"/>
      <c r="AJ514" s="12"/>
      <c r="AK514" s="12"/>
      <c r="AL514" s="12"/>
    </row>
    <row r="515" spans="1:38" x14ac:dyDescent="0.75">
      <c r="A515" s="9" t="s">
        <v>165</v>
      </c>
      <c r="B515" s="9" t="s">
        <v>117</v>
      </c>
      <c r="C515" s="9" t="s">
        <v>162</v>
      </c>
      <c r="D515" s="9" t="s">
        <v>156</v>
      </c>
      <c r="E515" s="9" t="s">
        <v>98</v>
      </c>
      <c r="F515" s="9">
        <v>2</v>
      </c>
      <c r="G515" s="9">
        <v>1</v>
      </c>
      <c r="H515" s="9">
        <v>2014</v>
      </c>
      <c r="I515" s="13">
        <v>0.3125</v>
      </c>
      <c r="J515" s="9">
        <v>24.4758496</v>
      </c>
      <c r="K515" s="9">
        <v>118.07468299999999</v>
      </c>
      <c r="L515" s="9">
        <v>59134099999</v>
      </c>
      <c r="M515" s="9" t="s">
        <v>232</v>
      </c>
      <c r="N515" s="10">
        <v>9.2799999999999994</v>
      </c>
      <c r="O515" s="10">
        <v>20</v>
      </c>
      <c r="P515" s="10">
        <v>10</v>
      </c>
      <c r="Q515" s="10">
        <v>2</v>
      </c>
      <c r="R515" s="10">
        <v>0.82715532455801044</v>
      </c>
      <c r="S515" s="10">
        <v>52.57</v>
      </c>
      <c r="T515" s="9">
        <v>2</v>
      </c>
      <c r="U515" s="11">
        <v>30</v>
      </c>
      <c r="V515" s="9">
        <v>8</v>
      </c>
      <c r="W515" s="11">
        <v>66.577946847173266</v>
      </c>
      <c r="X515" s="9">
        <v>19.399999999999999</v>
      </c>
      <c r="Y515" s="9">
        <v>20.100000000000001</v>
      </c>
      <c r="Z515" s="9">
        <v>16</v>
      </c>
      <c r="AA515" s="12">
        <v>9.403935185185186E-2</v>
      </c>
      <c r="AB515" s="12">
        <v>9.9050925925925917E-2</v>
      </c>
      <c r="AC515" s="13">
        <v>9.8333333333333328E-2</v>
      </c>
      <c r="AD515" s="13">
        <v>0.10180555555555555</v>
      </c>
      <c r="AE515" s="13">
        <v>0.10684027777777778</v>
      </c>
      <c r="AF515" s="9"/>
      <c r="AG515" s="13"/>
      <c r="AH515" s="13"/>
      <c r="AI515" s="13"/>
      <c r="AJ515" s="12"/>
      <c r="AK515" s="12"/>
      <c r="AL515" s="12"/>
    </row>
    <row r="516" spans="1:38" x14ac:dyDescent="0.75">
      <c r="A516" s="9" t="s">
        <v>165</v>
      </c>
      <c r="B516" s="9" t="s">
        <v>117</v>
      </c>
      <c r="C516" s="9" t="s">
        <v>161</v>
      </c>
      <c r="D516" s="9" t="s">
        <v>92</v>
      </c>
      <c r="E516" s="9" t="s">
        <v>93</v>
      </c>
      <c r="F516" s="9">
        <v>18</v>
      </c>
      <c r="G516" s="9">
        <v>10</v>
      </c>
      <c r="H516" s="9">
        <v>2015</v>
      </c>
      <c r="I516" s="13">
        <v>0.39583333333333331</v>
      </c>
      <c r="J516" s="9">
        <v>52.3745403</v>
      </c>
      <c r="K516" s="9">
        <v>4.8979755000000003</v>
      </c>
      <c r="L516" s="9">
        <v>6240099999</v>
      </c>
      <c r="M516" s="9" t="s">
        <v>218</v>
      </c>
      <c r="N516" s="10">
        <v>11.69</v>
      </c>
      <c r="O516" s="10">
        <v>9</v>
      </c>
      <c r="P516" s="10">
        <v>8</v>
      </c>
      <c r="Q516" s="10">
        <v>2.1</v>
      </c>
      <c r="R516" s="10">
        <v>0.86851309078591099</v>
      </c>
      <c r="S516" s="10">
        <v>93.45</v>
      </c>
      <c r="T516" s="9">
        <v>8</v>
      </c>
      <c r="U516" s="11">
        <v>5</v>
      </c>
      <c r="V516" s="9">
        <v>2</v>
      </c>
      <c r="W516" s="11">
        <v>1.1033476707537482E-2</v>
      </c>
      <c r="X516" s="9">
        <v>8.4</v>
      </c>
      <c r="Y516" s="9">
        <v>13.3</v>
      </c>
      <c r="Z516" s="9">
        <v>8</v>
      </c>
      <c r="AA516" s="12">
        <v>8.5381944444444455E-2</v>
      </c>
      <c r="AB516" s="12">
        <v>8.7210648000000002E-2</v>
      </c>
      <c r="AC516" s="12">
        <v>8.7719907E-2</v>
      </c>
      <c r="AD516" s="12">
        <v>8.8402778000000001E-2</v>
      </c>
      <c r="AE516" s="12"/>
      <c r="AF516" s="9"/>
      <c r="AG516" s="9"/>
      <c r="AH516" s="12"/>
      <c r="AI516" s="12"/>
      <c r="AJ516" s="12"/>
      <c r="AK516" s="12"/>
      <c r="AL516" s="12"/>
    </row>
    <row r="517" spans="1:38" x14ac:dyDescent="0.75">
      <c r="A517" s="9" t="s">
        <v>165</v>
      </c>
      <c r="B517" s="9" t="s">
        <v>117</v>
      </c>
      <c r="C517" s="9" t="s">
        <v>162</v>
      </c>
      <c r="D517" s="9" t="s">
        <v>92</v>
      </c>
      <c r="E517" s="9" t="s">
        <v>93</v>
      </c>
      <c r="F517" s="9">
        <v>18</v>
      </c>
      <c r="G517" s="9">
        <v>10</v>
      </c>
      <c r="H517" s="9">
        <v>2015</v>
      </c>
      <c r="I517" s="13">
        <v>0.39583333333333331</v>
      </c>
      <c r="J517" s="9">
        <v>52.3745403</v>
      </c>
      <c r="K517" s="9">
        <v>4.8979755000000003</v>
      </c>
      <c r="L517" s="9">
        <v>6240099999</v>
      </c>
      <c r="M517" s="9" t="s">
        <v>218</v>
      </c>
      <c r="N517" s="10">
        <v>11.69</v>
      </c>
      <c r="O517" s="10">
        <v>9</v>
      </c>
      <c r="P517" s="10">
        <v>8</v>
      </c>
      <c r="Q517" s="10">
        <v>2.1</v>
      </c>
      <c r="R517" s="10">
        <v>0.86851309078591099</v>
      </c>
      <c r="S517" s="10">
        <v>93.45</v>
      </c>
      <c r="T517" s="9">
        <v>8</v>
      </c>
      <c r="U517" s="11">
        <v>5</v>
      </c>
      <c r="V517" s="9">
        <v>2</v>
      </c>
      <c r="W517" s="11">
        <v>1.1033476707537482E-2</v>
      </c>
      <c r="X517" s="9">
        <v>8.4</v>
      </c>
      <c r="Y517" s="9">
        <v>13.3</v>
      </c>
      <c r="Z517" s="9">
        <v>8</v>
      </c>
      <c r="AA517" s="12">
        <v>9.403935185185186E-2</v>
      </c>
      <c r="AB517" s="12">
        <v>9.8009259259259254E-2</v>
      </c>
      <c r="AC517" s="12">
        <v>0.10012731481481481</v>
      </c>
      <c r="AD517" s="12">
        <v>0.10041666666666667</v>
      </c>
      <c r="AE517" s="12">
        <v>0.10353009259259259</v>
      </c>
      <c r="AF517" s="9"/>
      <c r="AG517" s="9"/>
      <c r="AH517" s="12"/>
      <c r="AI517" s="12"/>
      <c r="AJ517" s="12"/>
      <c r="AK517" s="12"/>
      <c r="AL517" s="12"/>
    </row>
    <row r="518" spans="1:38" x14ac:dyDescent="0.75">
      <c r="A518" s="9" t="s">
        <v>175</v>
      </c>
      <c r="B518" s="9" t="s">
        <v>117</v>
      </c>
      <c r="C518" s="9" t="s">
        <v>161</v>
      </c>
      <c r="D518" s="9" t="s">
        <v>63</v>
      </c>
      <c r="E518" s="9" t="s">
        <v>43</v>
      </c>
      <c r="F518" s="9">
        <v>22</v>
      </c>
      <c r="G518" s="9">
        <v>8</v>
      </c>
      <c r="H518" s="9">
        <v>2015</v>
      </c>
      <c r="I518" s="13">
        <v>0.31597222222222221</v>
      </c>
      <c r="J518" s="9">
        <v>39.906216999999998</v>
      </c>
      <c r="K518" s="9">
        <v>116.39127499999999</v>
      </c>
      <c r="L518" s="9">
        <v>54511099999</v>
      </c>
      <c r="M518" s="9" t="s">
        <v>192</v>
      </c>
      <c r="N518" s="10">
        <v>25.38</v>
      </c>
      <c r="O518" s="10">
        <v>30</v>
      </c>
      <c r="P518" s="10">
        <v>18</v>
      </c>
      <c r="Q518" s="10">
        <v>4</v>
      </c>
      <c r="R518" s="10">
        <v>1.6543106491160209</v>
      </c>
      <c r="S518" s="10">
        <v>48.69</v>
      </c>
      <c r="T518" s="9">
        <v>2</v>
      </c>
      <c r="U518" s="11">
        <v>5</v>
      </c>
      <c r="V518" s="9">
        <v>8</v>
      </c>
      <c r="W518" s="11">
        <v>879.65849874620335</v>
      </c>
      <c r="X518" s="9">
        <v>30.8</v>
      </c>
      <c r="Y518" s="9">
        <v>29.1</v>
      </c>
      <c r="Z518" s="9">
        <v>28.4</v>
      </c>
      <c r="AA518" s="12">
        <v>8.5381944444444455E-2</v>
      </c>
      <c r="AB518" s="12">
        <v>8.8124999999999995E-2</v>
      </c>
      <c r="AC518" s="12">
        <v>9.1990741000000001E-2</v>
      </c>
      <c r="AD518" s="12">
        <v>9.2453703999999998E-2</v>
      </c>
      <c r="AE518" s="12">
        <v>9.2708333000000004E-2</v>
      </c>
      <c r="AF518" s="12">
        <v>9.3321759000000004E-2</v>
      </c>
      <c r="AG518" s="12">
        <v>9.3460647999999993E-2</v>
      </c>
      <c r="AH518" s="12">
        <v>9.3553240999999995E-2</v>
      </c>
      <c r="AI518" s="12">
        <v>9.3680555999999998E-2</v>
      </c>
      <c r="AJ518" s="12">
        <v>9.3680555999999998E-2</v>
      </c>
      <c r="AK518" s="12">
        <v>9.3831019000000002E-2</v>
      </c>
      <c r="AL518" s="12">
        <v>9.3935185000000004E-2</v>
      </c>
    </row>
    <row r="519" spans="1:38" x14ac:dyDescent="0.75">
      <c r="A519" s="9" t="s">
        <v>175</v>
      </c>
      <c r="B519" s="9" t="s">
        <v>117</v>
      </c>
      <c r="C519" s="9" t="s">
        <v>162</v>
      </c>
      <c r="D519" s="9" t="s">
        <v>63</v>
      </c>
      <c r="E519" s="9" t="s">
        <v>43</v>
      </c>
      <c r="F519" s="9">
        <v>30</v>
      </c>
      <c r="G519" s="9">
        <v>8</v>
      </c>
      <c r="H519" s="9">
        <v>2015</v>
      </c>
      <c r="I519" s="13">
        <v>0.3125</v>
      </c>
      <c r="J519" s="9">
        <v>39.906216999999998</v>
      </c>
      <c r="K519" s="9">
        <v>116.39127499999999</v>
      </c>
      <c r="L519" s="9">
        <v>54511099999</v>
      </c>
      <c r="M519" s="9" t="s">
        <v>192</v>
      </c>
      <c r="N519" s="10">
        <v>25.38</v>
      </c>
      <c r="O519" s="10">
        <v>23</v>
      </c>
      <c r="P519" s="10">
        <v>18</v>
      </c>
      <c r="Q519" s="10">
        <v>2</v>
      </c>
      <c r="R519" s="10">
        <v>0.82715532455801044</v>
      </c>
      <c r="S519" s="10">
        <v>73.5</v>
      </c>
      <c r="T519" s="9">
        <v>6</v>
      </c>
      <c r="U519" s="11">
        <v>0</v>
      </c>
      <c r="V519" s="9">
        <v>8</v>
      </c>
      <c r="W519" s="11">
        <v>620.56920868579232</v>
      </c>
      <c r="X519" s="9">
        <v>23.3</v>
      </c>
      <c r="Y519" s="9">
        <v>25.1</v>
      </c>
      <c r="Z519" s="9">
        <v>24.8</v>
      </c>
      <c r="AA519" s="12">
        <v>9.5625000000000002E-2</v>
      </c>
      <c r="AB519" s="12">
        <v>9.7881943999999999E-2</v>
      </c>
      <c r="AC519" s="12">
        <v>0.10248842599999999</v>
      </c>
      <c r="AD519" s="12">
        <v>0.10249999999999999</v>
      </c>
      <c r="AE519" s="12">
        <v>0.10253472199999999</v>
      </c>
      <c r="AF519" s="12">
        <v>0.102569444</v>
      </c>
      <c r="AG519" s="12">
        <v>0.10298611100000001</v>
      </c>
      <c r="AH519" s="12">
        <v>0.10361111100000001</v>
      </c>
      <c r="AI519" s="12">
        <v>0.104027778</v>
      </c>
      <c r="AJ519" s="12">
        <v>0.10479166700000001</v>
      </c>
      <c r="AK519" s="12">
        <v>0.10484953700000001</v>
      </c>
      <c r="AL519" s="12">
        <v>0.10493055599999999</v>
      </c>
    </row>
    <row r="520" spans="1:38" x14ac:dyDescent="0.75">
      <c r="A520" s="9" t="s">
        <v>165</v>
      </c>
      <c r="B520" s="9" t="s">
        <v>117</v>
      </c>
      <c r="C520" s="9" t="s">
        <v>161</v>
      </c>
      <c r="D520" s="9" t="s">
        <v>84</v>
      </c>
      <c r="E520" s="9" t="s">
        <v>50</v>
      </c>
      <c r="F520" s="9">
        <v>27</v>
      </c>
      <c r="G520" s="9">
        <v>9</v>
      </c>
      <c r="H520" s="9">
        <v>2015</v>
      </c>
      <c r="I520" s="13">
        <v>0.375</v>
      </c>
      <c r="J520" s="9">
        <v>52.517036500000003</v>
      </c>
      <c r="K520" s="9">
        <v>13.3888599</v>
      </c>
      <c r="L520" s="9">
        <v>10382099999</v>
      </c>
      <c r="M520" s="9" t="s">
        <v>219</v>
      </c>
      <c r="N520" s="10">
        <v>8.32</v>
      </c>
      <c r="O520" s="10">
        <v>14</v>
      </c>
      <c r="P520" s="10">
        <v>9</v>
      </c>
      <c r="Q520" s="10">
        <v>3.1</v>
      </c>
      <c r="R520" s="10">
        <v>1.2820907530649162</v>
      </c>
      <c r="S520" s="10">
        <v>71.849999999999994</v>
      </c>
      <c r="T520" s="9">
        <v>5</v>
      </c>
      <c r="U520" s="11">
        <v>10</v>
      </c>
      <c r="V520" s="9">
        <v>2</v>
      </c>
      <c r="W520" s="11">
        <v>56.767807985649441</v>
      </c>
      <c r="X520" s="9">
        <v>13.3</v>
      </c>
      <c r="Y520" s="9">
        <v>16.399999999999999</v>
      </c>
      <c r="Z520" s="9">
        <v>12</v>
      </c>
      <c r="AA520" s="12">
        <v>8.5381944444444455E-2</v>
      </c>
      <c r="AB520" s="12">
        <v>8.5381944000000001E-2</v>
      </c>
      <c r="AC520" s="12">
        <v>8.6111111000000004E-2</v>
      </c>
      <c r="AD520" s="12">
        <v>8.7048610999999998E-2</v>
      </c>
      <c r="AE520" s="12">
        <v>8.8159721999999996E-2</v>
      </c>
      <c r="AF520" s="9"/>
      <c r="AG520" s="13"/>
      <c r="AH520" s="13"/>
      <c r="AI520" s="13"/>
      <c r="AJ520" s="12"/>
      <c r="AK520" s="12"/>
      <c r="AL520" s="12"/>
    </row>
    <row r="521" spans="1:38" x14ac:dyDescent="0.75">
      <c r="A521" s="9" t="s">
        <v>165</v>
      </c>
      <c r="B521" s="9" t="s">
        <v>117</v>
      </c>
      <c r="C521" s="9" t="s">
        <v>162</v>
      </c>
      <c r="D521" s="9" t="s">
        <v>84</v>
      </c>
      <c r="E521" s="9" t="s">
        <v>50</v>
      </c>
      <c r="F521" s="9">
        <v>27</v>
      </c>
      <c r="G521" s="9">
        <v>9</v>
      </c>
      <c r="H521" s="9">
        <v>2015</v>
      </c>
      <c r="I521" s="13">
        <v>0.375</v>
      </c>
      <c r="J521" s="9">
        <v>52.517036500000003</v>
      </c>
      <c r="K521" s="9">
        <v>13.3888599</v>
      </c>
      <c r="L521" s="9">
        <v>10382099999</v>
      </c>
      <c r="M521" s="9" t="s">
        <v>219</v>
      </c>
      <c r="N521" s="10">
        <v>8.32</v>
      </c>
      <c r="O521" s="10">
        <v>14</v>
      </c>
      <c r="P521" s="10">
        <v>9</v>
      </c>
      <c r="Q521" s="10">
        <v>3.1</v>
      </c>
      <c r="R521" s="10">
        <v>1.2820907530649162</v>
      </c>
      <c r="S521" s="10">
        <v>71.849999999999994</v>
      </c>
      <c r="T521" s="9">
        <v>5</v>
      </c>
      <c r="U521" s="11">
        <v>10</v>
      </c>
      <c r="V521" s="9">
        <v>2</v>
      </c>
      <c r="W521" s="11">
        <v>56.767807985649441</v>
      </c>
      <c r="X521" s="9">
        <v>13.3</v>
      </c>
      <c r="Y521" s="9">
        <v>16.399999999999999</v>
      </c>
      <c r="Z521" s="9">
        <v>12</v>
      </c>
      <c r="AA521" s="12">
        <v>9.403935185185186E-2</v>
      </c>
      <c r="AB521" s="12">
        <v>9.6666666666666665E-2</v>
      </c>
      <c r="AC521" s="12">
        <v>9.6817129629629628E-2</v>
      </c>
      <c r="AD521" s="12">
        <v>9.7777777777777783E-2</v>
      </c>
      <c r="AE521" s="12">
        <v>0.10038194444444444</v>
      </c>
      <c r="AF521" s="9"/>
      <c r="AG521" s="13"/>
      <c r="AH521" s="13"/>
      <c r="AI521" s="13"/>
      <c r="AJ521" s="12"/>
      <c r="AK521" s="12"/>
      <c r="AL521" s="12"/>
    </row>
    <row r="522" spans="1:38" x14ac:dyDescent="0.75">
      <c r="A522" s="9" t="s">
        <v>165</v>
      </c>
      <c r="B522" s="9" t="s">
        <v>117</v>
      </c>
      <c r="C522" s="9" t="s">
        <v>161</v>
      </c>
      <c r="D522" s="9" t="s">
        <v>85</v>
      </c>
      <c r="E522" s="9" t="s">
        <v>86</v>
      </c>
      <c r="F522" s="9">
        <v>20</v>
      </c>
      <c r="G522" s="9">
        <v>4</v>
      </c>
      <c r="H522" s="9">
        <v>2015</v>
      </c>
      <c r="I522" s="13">
        <v>0.375</v>
      </c>
      <c r="J522" s="9">
        <v>42.360253399999998</v>
      </c>
      <c r="K522" s="9">
        <v>-71.058290999999997</v>
      </c>
      <c r="L522" s="9">
        <v>72509014739</v>
      </c>
      <c r="M522" s="9" t="s">
        <v>220</v>
      </c>
      <c r="N522" s="10">
        <v>3.99</v>
      </c>
      <c r="O522" s="10">
        <v>5</v>
      </c>
      <c r="P522" s="10">
        <v>4</v>
      </c>
      <c r="Q522" s="10">
        <v>4.0999999999999996</v>
      </c>
      <c r="R522" s="10">
        <v>1.6956684153439212</v>
      </c>
      <c r="S522" s="10">
        <v>93.24</v>
      </c>
      <c r="T522" s="9">
        <v>5</v>
      </c>
      <c r="U522" s="11">
        <v>1</v>
      </c>
      <c r="V522" s="9">
        <v>-4</v>
      </c>
      <c r="W522" s="11">
        <v>273.72038222680902</v>
      </c>
      <c r="X522" s="9">
        <v>4</v>
      </c>
      <c r="Y522" s="9">
        <v>10</v>
      </c>
      <c r="Z522" s="9">
        <v>5.9</v>
      </c>
      <c r="AA522" s="12">
        <v>8.5381944444444455E-2</v>
      </c>
      <c r="AB522" s="12">
        <v>8.5439815000000002E-2</v>
      </c>
      <c r="AC522" s="12">
        <v>8.9780093000000005E-2</v>
      </c>
      <c r="AD522" s="12">
        <v>9.0138889E-2</v>
      </c>
      <c r="AE522" s="12">
        <v>9.0532406999999995E-2</v>
      </c>
      <c r="AF522" s="9"/>
      <c r="AG522" s="13"/>
      <c r="AH522" s="13"/>
      <c r="AI522" s="13"/>
      <c r="AJ522" s="12"/>
      <c r="AK522" s="12"/>
      <c r="AL522" s="12"/>
    </row>
    <row r="523" spans="1:38" x14ac:dyDescent="0.75">
      <c r="A523" s="9" t="s">
        <v>165</v>
      </c>
      <c r="B523" s="9" t="s">
        <v>117</v>
      </c>
      <c r="C523" s="9" t="s">
        <v>162</v>
      </c>
      <c r="D523" s="9" t="s">
        <v>85</v>
      </c>
      <c r="E523" s="9" t="s">
        <v>86</v>
      </c>
      <c r="F523" s="9">
        <v>20</v>
      </c>
      <c r="G523" s="9">
        <v>4</v>
      </c>
      <c r="H523" s="9">
        <v>2015</v>
      </c>
      <c r="I523" s="13">
        <v>0.375</v>
      </c>
      <c r="J523" s="9">
        <v>42.360253399999998</v>
      </c>
      <c r="K523" s="9">
        <v>-71.058290999999997</v>
      </c>
      <c r="L523" s="9">
        <v>72509014739</v>
      </c>
      <c r="M523" s="9" t="s">
        <v>220</v>
      </c>
      <c r="N523" s="10">
        <v>3.99</v>
      </c>
      <c r="O523" s="10">
        <v>5</v>
      </c>
      <c r="P523" s="10">
        <v>4</v>
      </c>
      <c r="Q523" s="10">
        <v>4.0999999999999996</v>
      </c>
      <c r="R523" s="10">
        <v>1.6956684153439212</v>
      </c>
      <c r="S523" s="10">
        <v>93.24</v>
      </c>
      <c r="T523" s="9">
        <v>5</v>
      </c>
      <c r="U523" s="11">
        <v>1</v>
      </c>
      <c r="V523" s="9">
        <v>-4</v>
      </c>
      <c r="W523" s="11">
        <v>273.72038222680902</v>
      </c>
      <c r="X523" s="9">
        <v>4</v>
      </c>
      <c r="Y523" s="9">
        <v>10</v>
      </c>
      <c r="Z523" s="9">
        <v>5.9</v>
      </c>
      <c r="AA523" s="12">
        <v>9.403935185185186E-2</v>
      </c>
      <c r="AB523" s="12">
        <v>9.7210648148148157E-2</v>
      </c>
      <c r="AC523" s="12">
        <v>0.10063657407407407</v>
      </c>
      <c r="AD523" s="12">
        <v>0.10068287037037038</v>
      </c>
      <c r="AE523" s="12">
        <v>0.1007986111111111</v>
      </c>
      <c r="AF523" s="9"/>
      <c r="AG523" s="13"/>
      <c r="AH523" s="13"/>
      <c r="AI523" s="13"/>
      <c r="AJ523" s="12"/>
      <c r="AK523" s="12"/>
      <c r="AL523" s="12"/>
    </row>
    <row r="524" spans="1:38" x14ac:dyDescent="0.75">
      <c r="A524" s="9" t="s">
        <v>165</v>
      </c>
      <c r="B524" s="9" t="s">
        <v>117</v>
      </c>
      <c r="C524" s="9" t="s">
        <v>161</v>
      </c>
      <c r="D524" s="9" t="s">
        <v>87</v>
      </c>
      <c r="E524" s="9" t="s">
        <v>30</v>
      </c>
      <c r="F524" s="9">
        <v>11</v>
      </c>
      <c r="G524" s="9">
        <v>10</v>
      </c>
      <c r="H524" s="9">
        <v>2015</v>
      </c>
      <c r="I524" s="13">
        <v>0.3125</v>
      </c>
      <c r="J524" s="9">
        <v>41.875561599999997</v>
      </c>
      <c r="K524" s="9">
        <v>-87.624420999999998</v>
      </c>
      <c r="L524" s="9">
        <v>72534014819</v>
      </c>
      <c r="M524" s="9" t="s">
        <v>221</v>
      </c>
      <c r="N524" s="10">
        <v>14.52</v>
      </c>
      <c r="O524" s="10">
        <v>12.8</v>
      </c>
      <c r="P524" s="10">
        <v>6.1</v>
      </c>
      <c r="Q524" s="10">
        <v>3.1</v>
      </c>
      <c r="R524" s="10">
        <v>1.2820907530649162</v>
      </c>
      <c r="S524" s="10">
        <v>63.74</v>
      </c>
      <c r="T524" s="9">
        <v>5</v>
      </c>
      <c r="U524" s="11">
        <v>23</v>
      </c>
      <c r="V524" s="9">
        <v>-5</v>
      </c>
      <c r="W524" s="11">
        <v>98.685742352275042</v>
      </c>
      <c r="X524" s="9">
        <v>11.8</v>
      </c>
      <c r="Y524" s="9">
        <v>14.9</v>
      </c>
      <c r="Z524" s="9">
        <v>10.5</v>
      </c>
      <c r="AA524" s="12">
        <v>8.5381944444444455E-2</v>
      </c>
      <c r="AB524" s="12">
        <v>8.59375E-2</v>
      </c>
      <c r="AC524" s="12">
        <v>8.9872684999999994E-2</v>
      </c>
      <c r="AD524" s="12">
        <v>9.0162037E-2</v>
      </c>
      <c r="AE524" s="12">
        <v>9.0347222000000005E-2</v>
      </c>
      <c r="AF524" s="9"/>
      <c r="AG524" s="13"/>
      <c r="AH524" s="13"/>
      <c r="AI524" s="13"/>
      <c r="AJ524" s="12"/>
      <c r="AK524" s="12"/>
      <c r="AL524" s="12"/>
    </row>
    <row r="525" spans="1:38" x14ac:dyDescent="0.75">
      <c r="A525" s="9" t="s">
        <v>165</v>
      </c>
      <c r="B525" s="9" t="s">
        <v>117</v>
      </c>
      <c r="C525" s="9" t="s">
        <v>162</v>
      </c>
      <c r="D525" s="9" t="s">
        <v>87</v>
      </c>
      <c r="E525" s="9" t="s">
        <v>30</v>
      </c>
      <c r="F525" s="9">
        <v>11</v>
      </c>
      <c r="G525" s="9">
        <v>10</v>
      </c>
      <c r="H525" s="9">
        <v>2015</v>
      </c>
      <c r="I525" s="13">
        <v>0.3125</v>
      </c>
      <c r="J525" s="9">
        <v>41.875561599999997</v>
      </c>
      <c r="K525" s="9">
        <v>-87.624420999999998</v>
      </c>
      <c r="L525" s="9">
        <v>72534014819</v>
      </c>
      <c r="M525" s="9" t="s">
        <v>221</v>
      </c>
      <c r="N525" s="10">
        <v>14.52</v>
      </c>
      <c r="O525" s="10">
        <v>12.8</v>
      </c>
      <c r="P525" s="10">
        <v>6.1</v>
      </c>
      <c r="Q525" s="10">
        <v>3.1</v>
      </c>
      <c r="R525" s="10">
        <v>1.2820907530649162</v>
      </c>
      <c r="S525" s="10">
        <v>63.74</v>
      </c>
      <c r="T525" s="9">
        <v>5</v>
      </c>
      <c r="U525" s="11">
        <v>23</v>
      </c>
      <c r="V525" s="9">
        <v>-5</v>
      </c>
      <c r="W525" s="11">
        <v>98.685742352275042</v>
      </c>
      <c r="X525" s="9">
        <v>11.8</v>
      </c>
      <c r="Y525" s="9">
        <v>14.9</v>
      </c>
      <c r="Z525" s="9">
        <v>10.5</v>
      </c>
      <c r="AA525" s="12">
        <v>9.403935185185186E-2</v>
      </c>
      <c r="AB525" s="12">
        <v>9.5347222222222208E-2</v>
      </c>
      <c r="AC525" s="12">
        <v>9.9687499999999998E-2</v>
      </c>
      <c r="AD525" s="12">
        <v>9.9803240740740748E-2</v>
      </c>
      <c r="AE525" s="12">
        <v>0.10027777777777779</v>
      </c>
      <c r="AF525" s="9"/>
      <c r="AG525" s="13"/>
      <c r="AH525" s="13"/>
      <c r="AI525" s="13"/>
      <c r="AJ525" s="12"/>
      <c r="AK525" s="12"/>
      <c r="AL525" s="12"/>
    </row>
    <row r="526" spans="1:38" x14ac:dyDescent="0.75">
      <c r="A526" s="9" t="s">
        <v>165</v>
      </c>
      <c r="B526" s="9" t="s">
        <v>117</v>
      </c>
      <c r="C526" s="9" t="s">
        <v>161</v>
      </c>
      <c r="D526" s="9" t="s">
        <v>154</v>
      </c>
      <c r="E526" s="9" t="s">
        <v>95</v>
      </c>
      <c r="F526" s="9">
        <v>6</v>
      </c>
      <c r="G526" s="9">
        <v>12</v>
      </c>
      <c r="H526" s="9">
        <v>2015</v>
      </c>
      <c r="I526" s="13">
        <v>0.35416666666666669</v>
      </c>
      <c r="J526" s="9">
        <v>33.625124100000001</v>
      </c>
      <c r="K526" s="9">
        <v>130.61800099999999</v>
      </c>
      <c r="L526" s="9">
        <v>47809099999</v>
      </c>
      <c r="M526" s="9" t="s">
        <v>231</v>
      </c>
      <c r="N526" s="10">
        <v>8.07</v>
      </c>
      <c r="O526" s="10">
        <v>11.4</v>
      </c>
      <c r="P526" s="10">
        <v>7.3</v>
      </c>
      <c r="Q526" s="10">
        <v>0.5</v>
      </c>
      <c r="R526" s="10">
        <v>0.20678883113950261</v>
      </c>
      <c r="S526" s="10">
        <v>75.900000000000006</v>
      </c>
      <c r="T526" s="9">
        <v>6</v>
      </c>
      <c r="U526" s="11">
        <v>30</v>
      </c>
      <c r="V526" s="9">
        <v>9</v>
      </c>
      <c r="W526" s="11">
        <v>0</v>
      </c>
      <c r="X526" s="9">
        <v>10.6</v>
      </c>
      <c r="Y526" s="9">
        <v>14.4</v>
      </c>
      <c r="Z526" s="9">
        <v>8.8000000000000007</v>
      </c>
      <c r="AA526" s="12">
        <v>8.5381944444444455E-2</v>
      </c>
      <c r="AB526" s="13">
        <v>8.7013888888888891E-2</v>
      </c>
      <c r="AC526" s="13">
        <v>8.9097222222222217E-2</v>
      </c>
      <c r="AD526" s="13">
        <v>8.924768518518518E-2</v>
      </c>
      <c r="AE526" s="13">
        <v>8.953703703703704E-2</v>
      </c>
      <c r="AF526" s="9"/>
      <c r="AG526" s="13"/>
      <c r="AH526" s="13"/>
      <c r="AI526" s="13"/>
      <c r="AJ526" s="12"/>
      <c r="AK526" s="12"/>
      <c r="AL526" s="12"/>
    </row>
    <row r="527" spans="1:38" x14ac:dyDescent="0.75">
      <c r="A527" s="9" t="s">
        <v>165</v>
      </c>
      <c r="B527" s="9" t="s">
        <v>117</v>
      </c>
      <c r="C527" s="9" t="s">
        <v>161</v>
      </c>
      <c r="D527" s="9" t="s">
        <v>151</v>
      </c>
      <c r="E527" s="9" t="s">
        <v>95</v>
      </c>
      <c r="F527" s="9">
        <v>1</v>
      </c>
      <c r="G527" s="9">
        <v>3</v>
      </c>
      <c r="H527" s="9">
        <v>2015</v>
      </c>
      <c r="I527" s="13">
        <v>0.38541666666666669</v>
      </c>
      <c r="J527" s="9">
        <v>35.249435699999999</v>
      </c>
      <c r="K527" s="9">
        <v>136.08345700000001</v>
      </c>
      <c r="L527" s="9">
        <v>47761099999</v>
      </c>
      <c r="M527" s="9" t="s">
        <v>227</v>
      </c>
      <c r="N527" s="10">
        <v>15.57</v>
      </c>
      <c r="O527" s="10">
        <v>6.3</v>
      </c>
      <c r="P527" s="10">
        <v>4.0999999999999996</v>
      </c>
      <c r="Q527" s="10">
        <v>4.5999999999999996</v>
      </c>
      <c r="R527" s="10">
        <v>1.902457246483424</v>
      </c>
      <c r="S527" s="10">
        <v>85.81</v>
      </c>
      <c r="T527" s="9">
        <v>8</v>
      </c>
      <c r="U527" s="11">
        <v>15</v>
      </c>
      <c r="V527" s="9">
        <v>9</v>
      </c>
      <c r="W527" s="11">
        <v>0</v>
      </c>
      <c r="X527" s="9">
        <v>5.2</v>
      </c>
      <c r="Y527" s="9">
        <v>10.7</v>
      </c>
      <c r="Z527" s="9">
        <v>5.0999999999999996</v>
      </c>
      <c r="AA527" s="12">
        <v>8.5381944444444455E-2</v>
      </c>
      <c r="AB527" s="12">
        <v>8.7650462962962972E-2</v>
      </c>
      <c r="AC527" s="12">
        <v>8.9675925925925923E-2</v>
      </c>
      <c r="AD527" s="12">
        <v>9.1087962962962954E-2</v>
      </c>
      <c r="AE527" s="12">
        <v>9.1180555555555556E-2</v>
      </c>
      <c r="AF527" s="9"/>
      <c r="AG527" s="13"/>
      <c r="AH527" s="13"/>
      <c r="AI527" s="13"/>
      <c r="AJ527" s="12"/>
      <c r="AK527" s="12"/>
      <c r="AL527" s="12"/>
    </row>
    <row r="528" spans="1:38" x14ac:dyDescent="0.75">
      <c r="A528" s="9" t="s">
        <v>165</v>
      </c>
      <c r="B528" s="9" t="s">
        <v>117</v>
      </c>
      <c r="C528" s="9" t="s">
        <v>161</v>
      </c>
      <c r="D528" s="9" t="s">
        <v>33</v>
      </c>
      <c r="E528" s="9" t="s">
        <v>23</v>
      </c>
      <c r="F528" s="9">
        <v>26</v>
      </c>
      <c r="G528" s="9">
        <v>4</v>
      </c>
      <c r="H528" s="9">
        <v>2015</v>
      </c>
      <c r="I528" s="13">
        <v>0.41666666666666669</v>
      </c>
      <c r="J528" s="9">
        <v>51.507321900000001</v>
      </c>
      <c r="K528" s="9">
        <v>-0.12764739999999999</v>
      </c>
      <c r="L528" s="9">
        <v>3770099999</v>
      </c>
      <c r="M528" s="9" t="s">
        <v>193</v>
      </c>
      <c r="N528" s="10">
        <v>1.1100000000000001</v>
      </c>
      <c r="O528" s="10">
        <v>8</v>
      </c>
      <c r="P528" s="10">
        <v>7</v>
      </c>
      <c r="Q528" s="10">
        <v>3.0555604444464008</v>
      </c>
      <c r="R528" s="10">
        <v>1.2637115455663406</v>
      </c>
      <c r="S528" s="10">
        <v>93.400054999769552</v>
      </c>
      <c r="T528" s="9">
        <v>9</v>
      </c>
      <c r="U528" s="11"/>
      <c r="V528" s="9">
        <v>1</v>
      </c>
      <c r="W528" s="11">
        <v>0</v>
      </c>
      <c r="X528" s="9">
        <v>7.3</v>
      </c>
      <c r="Y528" s="9">
        <v>12.4</v>
      </c>
      <c r="Z528" s="9">
        <v>7.1</v>
      </c>
      <c r="AA528" s="12">
        <v>8.5381944444444455E-2</v>
      </c>
      <c r="AB528" s="12">
        <v>8.6446758999999998E-2</v>
      </c>
      <c r="AC528" s="12">
        <v>8.6597222000000001E-2</v>
      </c>
      <c r="AD528" s="12">
        <v>8.6655093000000002E-2</v>
      </c>
      <c r="AE528" s="12">
        <v>8.7384259000000006E-2</v>
      </c>
      <c r="AF528" s="9"/>
      <c r="AG528" s="13"/>
      <c r="AH528" s="13"/>
      <c r="AI528" s="13"/>
      <c r="AJ528" s="12"/>
      <c r="AK528" s="12"/>
      <c r="AL528" s="12"/>
    </row>
    <row r="529" spans="1:38" x14ac:dyDescent="0.75">
      <c r="A529" s="9" t="s">
        <v>165</v>
      </c>
      <c r="B529" s="9" t="s">
        <v>117</v>
      </c>
      <c r="C529" s="9" t="s">
        <v>162</v>
      </c>
      <c r="D529" s="9" t="s">
        <v>33</v>
      </c>
      <c r="E529" s="9" t="s">
        <v>23</v>
      </c>
      <c r="F529" s="9">
        <v>26</v>
      </c>
      <c r="G529" s="9">
        <v>4</v>
      </c>
      <c r="H529" s="9">
        <v>2015</v>
      </c>
      <c r="I529" s="13">
        <v>0.41666666666666669</v>
      </c>
      <c r="J529" s="9">
        <v>51.507321900000001</v>
      </c>
      <c r="K529" s="9">
        <v>-0.12764739999999999</v>
      </c>
      <c r="L529" s="9">
        <v>3770099999</v>
      </c>
      <c r="M529" s="9" t="s">
        <v>193</v>
      </c>
      <c r="N529" s="10">
        <v>1.1100000000000001</v>
      </c>
      <c r="O529" s="10">
        <v>8</v>
      </c>
      <c r="P529" s="10">
        <v>7</v>
      </c>
      <c r="Q529" s="10">
        <v>3.0555604444464008</v>
      </c>
      <c r="R529" s="10">
        <v>1.2637115455663406</v>
      </c>
      <c r="S529" s="10">
        <v>93.400054999769552</v>
      </c>
      <c r="T529" s="9">
        <v>9</v>
      </c>
      <c r="U529" s="11"/>
      <c r="V529" s="9">
        <v>1</v>
      </c>
      <c r="W529" s="11">
        <v>0</v>
      </c>
      <c r="X529" s="9">
        <v>7.3</v>
      </c>
      <c r="Y529" s="9">
        <v>12.4</v>
      </c>
      <c r="Z529" s="9">
        <v>7.1</v>
      </c>
      <c r="AA529" s="12">
        <v>9.403935185185186E-2</v>
      </c>
      <c r="AB529" s="12">
        <v>9.403935185185186E-2</v>
      </c>
      <c r="AC529" s="12">
        <v>9.9560185185185182E-2</v>
      </c>
      <c r="AD529" s="12">
        <v>9.976851851851852E-2</v>
      </c>
      <c r="AE529" s="12">
        <v>9.9780092592592587E-2</v>
      </c>
      <c r="AF529" s="9"/>
      <c r="AG529" s="13"/>
      <c r="AH529" s="13"/>
      <c r="AI529" s="13"/>
      <c r="AJ529" s="12"/>
      <c r="AK529" s="12"/>
      <c r="AL529" s="12"/>
    </row>
    <row r="530" spans="1:38" x14ac:dyDescent="0.75">
      <c r="A530" s="9" t="s">
        <v>165</v>
      </c>
      <c r="B530" s="9" t="s">
        <v>117</v>
      </c>
      <c r="C530" s="9" t="s">
        <v>161</v>
      </c>
      <c r="D530" s="9" t="s">
        <v>88</v>
      </c>
      <c r="E530" s="9" t="s">
        <v>30</v>
      </c>
      <c r="F530" s="9">
        <v>1</v>
      </c>
      <c r="G530" s="9">
        <v>11</v>
      </c>
      <c r="H530" s="9">
        <v>2015</v>
      </c>
      <c r="I530" s="13">
        <v>0.40972222222222227</v>
      </c>
      <c r="J530" s="9">
        <v>40.7127281</v>
      </c>
      <c r="K530" s="9">
        <v>-74.006015000000005</v>
      </c>
      <c r="L530" s="9">
        <v>72505394728</v>
      </c>
      <c r="M530" s="9" t="s">
        <v>223</v>
      </c>
      <c r="N530" s="10">
        <v>7.99</v>
      </c>
      <c r="O530" s="10">
        <v>12.8</v>
      </c>
      <c r="P530" s="10">
        <v>6.7</v>
      </c>
      <c r="Q530" s="10">
        <v>0</v>
      </c>
      <c r="R530" s="10">
        <v>0</v>
      </c>
      <c r="S530" s="10">
        <v>66.430000000000007</v>
      </c>
      <c r="T530" s="9">
        <v>9</v>
      </c>
      <c r="U530" s="11">
        <v>1</v>
      </c>
      <c r="V530" s="9">
        <v>-4</v>
      </c>
      <c r="W530" s="11">
        <v>0</v>
      </c>
      <c r="X530" s="9">
        <v>11.9</v>
      </c>
      <c r="Y530" s="9">
        <v>15.1</v>
      </c>
      <c r="Z530" s="9">
        <v>9.3000000000000007</v>
      </c>
      <c r="AA530" s="12">
        <v>8.5381944444444455E-2</v>
      </c>
      <c r="AB530" s="12">
        <v>8.6863425999999994E-2</v>
      </c>
      <c r="AC530" s="12">
        <v>9.0671295999999998E-2</v>
      </c>
      <c r="AD530" s="12">
        <v>9.0833333000000002E-2</v>
      </c>
      <c r="AE530" s="12">
        <v>9.1782406999999996E-2</v>
      </c>
      <c r="AF530" s="9"/>
      <c r="AG530" s="13"/>
      <c r="AH530" s="13"/>
      <c r="AI530" s="13"/>
      <c r="AJ530" s="12"/>
      <c r="AK530" s="12"/>
      <c r="AL530" s="12"/>
    </row>
    <row r="531" spans="1:38" x14ac:dyDescent="0.75">
      <c r="A531" s="9" t="s">
        <v>165</v>
      </c>
      <c r="B531" s="9" t="s">
        <v>117</v>
      </c>
      <c r="C531" s="9" t="s">
        <v>162</v>
      </c>
      <c r="D531" s="9" t="s">
        <v>88</v>
      </c>
      <c r="E531" s="9" t="s">
        <v>30</v>
      </c>
      <c r="F531" s="9">
        <v>1</v>
      </c>
      <c r="G531" s="9">
        <v>11</v>
      </c>
      <c r="H531" s="9">
        <v>2015</v>
      </c>
      <c r="I531" s="13">
        <v>0.40972222222222227</v>
      </c>
      <c r="J531" s="9">
        <v>40.7127281</v>
      </c>
      <c r="K531" s="9">
        <v>-74.006015000000005</v>
      </c>
      <c r="L531" s="9">
        <v>72505394728</v>
      </c>
      <c r="M531" s="9" t="s">
        <v>223</v>
      </c>
      <c r="N531" s="10">
        <v>7.99</v>
      </c>
      <c r="O531" s="10">
        <v>12.8</v>
      </c>
      <c r="P531" s="10">
        <v>6.7</v>
      </c>
      <c r="Q531" s="10">
        <v>0</v>
      </c>
      <c r="R531" s="10">
        <v>0</v>
      </c>
      <c r="S531" s="10">
        <v>66.430000000000007</v>
      </c>
      <c r="T531" s="9">
        <v>9</v>
      </c>
      <c r="U531" s="11">
        <v>1</v>
      </c>
      <c r="V531" s="9">
        <v>-4</v>
      </c>
      <c r="W531" s="11">
        <v>0</v>
      </c>
      <c r="X531" s="9">
        <v>11.9</v>
      </c>
      <c r="Y531" s="9">
        <v>15.1</v>
      </c>
      <c r="Z531" s="9">
        <v>9.3000000000000007</v>
      </c>
      <c r="AA531" s="12">
        <v>9.403935185185186E-2</v>
      </c>
      <c r="AB531" s="12">
        <v>9.8969907407407409E-2</v>
      </c>
      <c r="AC531" s="12">
        <v>0.10028935185185185</v>
      </c>
      <c r="AD531" s="12">
        <v>0.10106481481481482</v>
      </c>
      <c r="AE531" s="12">
        <v>0.10127314814814814</v>
      </c>
      <c r="AF531" s="9"/>
      <c r="AG531" s="13"/>
      <c r="AH531" s="13"/>
      <c r="AI531" s="13"/>
      <c r="AJ531" s="12"/>
      <c r="AK531" s="12"/>
      <c r="AL531" s="12"/>
    </row>
    <row r="532" spans="1:38" x14ac:dyDescent="0.75">
      <c r="A532" s="9" t="s">
        <v>165</v>
      </c>
      <c r="B532" s="9" t="s">
        <v>117</v>
      </c>
      <c r="C532" s="9" t="s">
        <v>161</v>
      </c>
      <c r="D532" s="9" t="s">
        <v>36</v>
      </c>
      <c r="E532" s="9" t="s">
        <v>37</v>
      </c>
      <c r="F532" s="9">
        <v>12</v>
      </c>
      <c r="G532" s="9">
        <v>4</v>
      </c>
      <c r="H532" s="9">
        <v>2015</v>
      </c>
      <c r="I532" s="13">
        <v>0.375</v>
      </c>
      <c r="J532" s="9">
        <v>48.856696900000003</v>
      </c>
      <c r="K532" s="9">
        <v>2.3514615999999999</v>
      </c>
      <c r="L532" s="9">
        <v>7156099999</v>
      </c>
      <c r="M532" s="9" t="s">
        <v>196</v>
      </c>
      <c r="N532" s="10">
        <v>4.6399999999999997</v>
      </c>
      <c r="O532" s="10">
        <v>7</v>
      </c>
      <c r="P532" s="10">
        <v>7</v>
      </c>
      <c r="Q532" s="10">
        <v>1.0277786000000002</v>
      </c>
      <c r="R532" s="10">
        <v>0.42506627072838887</v>
      </c>
      <c r="S532" s="10">
        <v>100</v>
      </c>
      <c r="T532" s="9">
        <v>10</v>
      </c>
      <c r="U532" s="11"/>
      <c r="V532" s="9">
        <v>2</v>
      </c>
      <c r="W532" s="11">
        <v>0</v>
      </c>
      <c r="X532" s="9">
        <v>6.4</v>
      </c>
      <c r="Y532" s="9">
        <v>11.8</v>
      </c>
      <c r="Z532" s="9">
        <v>6.1</v>
      </c>
      <c r="AA532" s="12">
        <v>8.5381944444444455E-2</v>
      </c>
      <c r="AB532" s="12">
        <v>8.6851851999999993E-2</v>
      </c>
      <c r="AC532" s="12">
        <v>8.7372685000000005E-2</v>
      </c>
      <c r="AD532" s="12">
        <v>8.8402778000000001E-2</v>
      </c>
      <c r="AE532" s="12">
        <v>8.8553241000000005E-2</v>
      </c>
      <c r="AF532" s="9"/>
      <c r="AG532" s="13"/>
      <c r="AH532" s="13"/>
      <c r="AI532" s="13"/>
      <c r="AJ532" s="12"/>
      <c r="AK532" s="12"/>
      <c r="AL532" s="12"/>
    </row>
    <row r="533" spans="1:38" x14ac:dyDescent="0.75">
      <c r="A533" s="9" t="s">
        <v>165</v>
      </c>
      <c r="B533" s="9" t="s">
        <v>117</v>
      </c>
      <c r="C533" s="9" t="s">
        <v>162</v>
      </c>
      <c r="D533" s="9" t="s">
        <v>36</v>
      </c>
      <c r="E533" s="9" t="s">
        <v>37</v>
      </c>
      <c r="F533" s="9">
        <v>12</v>
      </c>
      <c r="G533" s="9">
        <v>4</v>
      </c>
      <c r="H533" s="9">
        <v>2015</v>
      </c>
      <c r="I533" s="13">
        <v>0.375</v>
      </c>
      <c r="J533" s="9">
        <v>48.856696900000003</v>
      </c>
      <c r="K533" s="9">
        <v>2.3514615999999999</v>
      </c>
      <c r="L533" s="9">
        <v>7156099999</v>
      </c>
      <c r="M533" s="9" t="s">
        <v>196</v>
      </c>
      <c r="N533" s="10">
        <v>4.6399999999999997</v>
      </c>
      <c r="O533" s="10">
        <v>7</v>
      </c>
      <c r="P533" s="10">
        <v>7</v>
      </c>
      <c r="Q533" s="10">
        <v>1.0277786000000002</v>
      </c>
      <c r="R533" s="10">
        <v>0.42506627072838887</v>
      </c>
      <c r="S533" s="10">
        <v>100</v>
      </c>
      <c r="T533" s="9">
        <v>10</v>
      </c>
      <c r="U533" s="11"/>
      <c r="V533" s="9">
        <v>2</v>
      </c>
      <c r="W533" s="11">
        <v>0</v>
      </c>
      <c r="X533" s="9">
        <v>6.4</v>
      </c>
      <c r="Y533" s="9">
        <v>11.8</v>
      </c>
      <c r="Z533" s="9">
        <v>6.1</v>
      </c>
      <c r="AA533" s="12">
        <v>9.403935185185186E-2</v>
      </c>
      <c r="AB533" s="12">
        <v>9.7974537037037027E-2</v>
      </c>
      <c r="AC533" s="12">
        <v>9.9606481481481476E-2</v>
      </c>
      <c r="AD533" s="12">
        <v>9.9641203703703704E-2</v>
      </c>
      <c r="AE533" s="12">
        <v>0.10048611111111111</v>
      </c>
      <c r="AF533" s="9"/>
      <c r="AG533" s="13"/>
      <c r="AH533" s="13"/>
      <c r="AI533" s="13"/>
      <c r="AJ533" s="12"/>
      <c r="AK533" s="12"/>
      <c r="AL533" s="12"/>
    </row>
    <row r="534" spans="1:38" x14ac:dyDescent="0.75">
      <c r="A534" s="9" t="s">
        <v>165</v>
      </c>
      <c r="B534" s="9" t="s">
        <v>117</v>
      </c>
      <c r="C534" s="9" t="s">
        <v>161</v>
      </c>
      <c r="D534" s="9" t="s">
        <v>153</v>
      </c>
      <c r="E534" s="9" t="s">
        <v>97</v>
      </c>
      <c r="F534" s="9">
        <v>12</v>
      </c>
      <c r="G534" s="9">
        <v>4</v>
      </c>
      <c r="H534" s="9">
        <v>2015</v>
      </c>
      <c r="I534" s="13">
        <v>0.41666666666666669</v>
      </c>
      <c r="J534" s="9">
        <v>51.922895799999999</v>
      </c>
      <c r="K534" s="9">
        <v>4.4631727000000003</v>
      </c>
      <c r="L534" s="9">
        <v>6344099999</v>
      </c>
      <c r="M534" s="9" t="s">
        <v>230</v>
      </c>
      <c r="N534" s="10">
        <v>4.18</v>
      </c>
      <c r="O534" s="10">
        <v>10</v>
      </c>
      <c r="P534" s="10">
        <v>5</v>
      </c>
      <c r="Q534" s="10">
        <v>5.2777862222256005</v>
      </c>
      <c r="R534" s="10">
        <v>2.1827744877964061</v>
      </c>
      <c r="S534" s="10">
        <v>71.075653622465566</v>
      </c>
      <c r="T534" s="9">
        <v>5</v>
      </c>
      <c r="U534" s="11"/>
      <c r="V534" s="9">
        <v>2</v>
      </c>
      <c r="W534" s="11">
        <v>291.61671813616937</v>
      </c>
      <c r="X534" s="9">
        <v>8.9</v>
      </c>
      <c r="Y534" s="9">
        <v>13</v>
      </c>
      <c r="Z534" s="9">
        <v>9.4</v>
      </c>
      <c r="AA534" s="12">
        <v>8.5381944444444455E-2</v>
      </c>
      <c r="AB534" s="13">
        <v>8.6412037037037037E-2</v>
      </c>
      <c r="AC534" s="13">
        <v>8.8043981481481473E-2</v>
      </c>
      <c r="AD534" s="13">
        <v>8.8437500000000002E-2</v>
      </c>
      <c r="AE534" s="13">
        <v>8.8912037037037039E-2</v>
      </c>
      <c r="AF534" s="9"/>
      <c r="AG534" s="13"/>
      <c r="AH534" s="13"/>
      <c r="AI534" s="13"/>
      <c r="AJ534" s="12"/>
      <c r="AK534" s="12"/>
      <c r="AL534" s="12"/>
    </row>
    <row r="535" spans="1:38" x14ac:dyDescent="0.75">
      <c r="A535" s="9" t="s">
        <v>165</v>
      </c>
      <c r="B535" s="9" t="s">
        <v>117</v>
      </c>
      <c r="C535" s="9" t="s">
        <v>162</v>
      </c>
      <c r="D535" s="9" t="s">
        <v>153</v>
      </c>
      <c r="E535" s="9" t="s">
        <v>97</v>
      </c>
      <c r="F535" s="9">
        <v>12</v>
      </c>
      <c r="G535" s="9">
        <v>4</v>
      </c>
      <c r="H535" s="9">
        <v>2015</v>
      </c>
      <c r="I535" s="13">
        <v>0.41666666666666669</v>
      </c>
      <c r="J535" s="9">
        <v>51.922895799999999</v>
      </c>
      <c r="K535" s="9">
        <v>4.4631727000000003</v>
      </c>
      <c r="L535" s="9">
        <v>6344099999</v>
      </c>
      <c r="M535" s="9" t="s">
        <v>230</v>
      </c>
      <c r="N535" s="10">
        <v>4.18</v>
      </c>
      <c r="O535" s="10">
        <v>10</v>
      </c>
      <c r="P535" s="10">
        <v>5</v>
      </c>
      <c r="Q535" s="10">
        <v>5.2777862222256005</v>
      </c>
      <c r="R535" s="10">
        <v>2.1827744877964061</v>
      </c>
      <c r="S535" s="10">
        <v>71.075653622465566</v>
      </c>
      <c r="T535" s="9">
        <v>5</v>
      </c>
      <c r="U535" s="11"/>
      <c r="V535" s="9">
        <v>2</v>
      </c>
      <c r="W535" s="11">
        <v>291.61671813616937</v>
      </c>
      <c r="X535" s="9">
        <v>8.9</v>
      </c>
      <c r="Y535" s="9">
        <v>13</v>
      </c>
      <c r="Z535" s="9">
        <v>9.4</v>
      </c>
      <c r="AA535" s="12">
        <v>9.403935185185186E-2</v>
      </c>
      <c r="AB535" s="13">
        <v>9.6504629629629635E-2</v>
      </c>
      <c r="AC535" s="13">
        <v>0.1017361111111111</v>
      </c>
      <c r="AD535" s="13">
        <v>0.10291666666666666</v>
      </c>
      <c r="AE535" s="13">
        <v>0.10391203703703704</v>
      </c>
      <c r="AF535" s="9"/>
      <c r="AG535" s="13"/>
      <c r="AH535" s="13"/>
      <c r="AI535" s="13"/>
      <c r="AJ535" s="12"/>
      <c r="AK535" s="12"/>
      <c r="AL535" s="12"/>
    </row>
    <row r="536" spans="1:38" x14ac:dyDescent="0.75">
      <c r="A536" s="9" t="s">
        <v>165</v>
      </c>
      <c r="B536" s="9" t="s">
        <v>117</v>
      </c>
      <c r="C536" s="9" t="s">
        <v>161</v>
      </c>
      <c r="D536" s="9" t="s">
        <v>152</v>
      </c>
      <c r="E536" s="9" t="s">
        <v>96</v>
      </c>
      <c r="F536" s="9">
        <v>15</v>
      </c>
      <c r="G536" s="9">
        <v>3</v>
      </c>
      <c r="H536" s="9">
        <v>2015</v>
      </c>
      <c r="I536" s="13">
        <v>0.33333333333333331</v>
      </c>
      <c r="J536" s="9">
        <v>37.566679100000002</v>
      </c>
      <c r="K536" s="9">
        <v>126.978291</v>
      </c>
      <c r="L536" s="9">
        <v>47108099999</v>
      </c>
      <c r="M536" s="9" t="s">
        <v>189</v>
      </c>
      <c r="N536" s="10">
        <v>1.02</v>
      </c>
      <c r="O536" s="10">
        <v>9</v>
      </c>
      <c r="P536" s="10">
        <v>-9.5</v>
      </c>
      <c r="Q536" s="10">
        <v>3.6</v>
      </c>
      <c r="R536" s="10">
        <v>1.4888795842044189</v>
      </c>
      <c r="S536" s="10">
        <v>25.95</v>
      </c>
      <c r="T536" s="9">
        <v>0</v>
      </c>
      <c r="U536" s="11">
        <v>60</v>
      </c>
      <c r="V536" s="9">
        <v>9</v>
      </c>
      <c r="W536" s="11">
        <v>0</v>
      </c>
      <c r="X536" s="9">
        <v>6.6</v>
      </c>
      <c r="Y536" s="9">
        <v>10.199999999999999</v>
      </c>
      <c r="Z536" s="9">
        <v>3.7</v>
      </c>
      <c r="AA536" s="12">
        <v>8.5381944444444455E-2</v>
      </c>
      <c r="AB536" s="12">
        <v>8.7233796296296295E-2</v>
      </c>
      <c r="AC536" s="12">
        <v>8.7627314814814825E-2</v>
      </c>
      <c r="AD536" s="12">
        <v>8.818287037037037E-2</v>
      </c>
      <c r="AE536" s="12">
        <v>8.8738425925925915E-2</v>
      </c>
      <c r="AF536" s="9"/>
      <c r="AG536" s="13"/>
      <c r="AH536" s="13"/>
      <c r="AI536" s="13"/>
      <c r="AJ536" s="12"/>
      <c r="AK536" s="12"/>
      <c r="AL536" s="12"/>
    </row>
    <row r="537" spans="1:38" x14ac:dyDescent="0.75">
      <c r="A537" s="9" t="s">
        <v>165</v>
      </c>
      <c r="B537" s="9" t="s">
        <v>117</v>
      </c>
      <c r="C537" s="9" t="s">
        <v>162</v>
      </c>
      <c r="D537" s="9" t="s">
        <v>152</v>
      </c>
      <c r="E537" s="9" t="s">
        <v>96</v>
      </c>
      <c r="F537" s="9">
        <v>15</v>
      </c>
      <c r="G537" s="9">
        <v>3</v>
      </c>
      <c r="H537" s="9">
        <v>2015</v>
      </c>
      <c r="I537" s="13">
        <v>0.33333333333333331</v>
      </c>
      <c r="J537" s="9">
        <v>37.566679100000002</v>
      </c>
      <c r="K537" s="9">
        <v>126.978291</v>
      </c>
      <c r="L537" s="9">
        <v>47108099999</v>
      </c>
      <c r="M537" s="9" t="s">
        <v>189</v>
      </c>
      <c r="N537" s="10">
        <v>1.02</v>
      </c>
      <c r="O537" s="10">
        <v>9</v>
      </c>
      <c r="P537" s="10">
        <v>-9.5</v>
      </c>
      <c r="Q537" s="10">
        <v>3.6</v>
      </c>
      <c r="R537" s="10">
        <v>1.4888795842044189</v>
      </c>
      <c r="S537" s="10">
        <v>25.95</v>
      </c>
      <c r="T537" s="9">
        <v>0</v>
      </c>
      <c r="U537" s="11">
        <v>60</v>
      </c>
      <c r="V537" s="9">
        <v>9</v>
      </c>
      <c r="W537" s="11">
        <v>0</v>
      </c>
      <c r="X537" s="9">
        <v>6.6</v>
      </c>
      <c r="Y537" s="9">
        <v>10.199999999999999</v>
      </c>
      <c r="Z537" s="9">
        <v>3.7</v>
      </c>
      <c r="AA537" s="12">
        <v>9.403935185185186E-2</v>
      </c>
      <c r="AB537" s="13">
        <v>9.7118055555555569E-2</v>
      </c>
      <c r="AC537" s="13">
        <v>0.10164351851851851</v>
      </c>
      <c r="AD537" s="13">
        <v>0.10300925925925926</v>
      </c>
      <c r="AE537" s="13">
        <v>0.10322916666666666</v>
      </c>
      <c r="AF537" s="9"/>
      <c r="AG537" s="13"/>
      <c r="AH537" s="13"/>
      <c r="AI537" s="13"/>
      <c r="AJ537" s="12"/>
      <c r="AK537" s="12"/>
      <c r="AL537" s="12"/>
    </row>
    <row r="538" spans="1:38" x14ac:dyDescent="0.75">
      <c r="A538" s="9" t="s">
        <v>165</v>
      </c>
      <c r="B538" s="9" t="s">
        <v>117</v>
      </c>
      <c r="C538" s="9" t="s">
        <v>161</v>
      </c>
      <c r="D538" s="9" t="s">
        <v>157</v>
      </c>
      <c r="E538" s="9" t="s">
        <v>98</v>
      </c>
      <c r="F538" s="9">
        <v>8</v>
      </c>
      <c r="G538" s="9">
        <v>11</v>
      </c>
      <c r="H538" s="9">
        <v>2015</v>
      </c>
      <c r="I538" s="13">
        <v>0.3125</v>
      </c>
      <c r="J538" s="9">
        <v>31.225298500000001</v>
      </c>
      <c r="K538" s="9">
        <v>121.48904899999999</v>
      </c>
      <c r="L538" s="9">
        <v>58367099999</v>
      </c>
      <c r="M538" s="9" t="s">
        <v>215</v>
      </c>
      <c r="N538" s="10">
        <v>14.83</v>
      </c>
      <c r="O538" s="10">
        <v>14</v>
      </c>
      <c r="P538" s="10">
        <v>12</v>
      </c>
      <c r="Q538" s="10">
        <v>4</v>
      </c>
      <c r="R538" s="10">
        <v>1.6543106491160209</v>
      </c>
      <c r="S538" s="10">
        <v>87.75</v>
      </c>
      <c r="T538" s="9">
        <v>8</v>
      </c>
      <c r="U538" s="11">
        <v>0</v>
      </c>
      <c r="V538" s="9">
        <v>8</v>
      </c>
      <c r="W538" s="11">
        <v>7.4515079872130805</v>
      </c>
      <c r="X538" s="9">
        <v>13.7</v>
      </c>
      <c r="Y538" s="9">
        <v>17.399999999999999</v>
      </c>
      <c r="Z538" s="9">
        <v>12.9</v>
      </c>
      <c r="AA538" s="12">
        <v>8.5381944444444455E-2</v>
      </c>
      <c r="AB538" s="13">
        <v>8.9386574074074077E-2</v>
      </c>
      <c r="AC538" s="13">
        <v>8.8356481481481494E-2</v>
      </c>
      <c r="AD538" s="13">
        <v>8.8657407407407407E-2</v>
      </c>
      <c r="AE538" s="13">
        <v>8.9502314814814812E-2</v>
      </c>
      <c r="AF538" s="9"/>
      <c r="AG538" s="13"/>
      <c r="AH538" s="13"/>
      <c r="AI538" s="13"/>
      <c r="AJ538" s="12"/>
      <c r="AK538" s="12"/>
      <c r="AL538" s="12"/>
    </row>
    <row r="539" spans="1:38" s="8" customFormat="1" x14ac:dyDescent="0.75">
      <c r="A539" s="9" t="s">
        <v>165</v>
      </c>
      <c r="B539" s="9" t="s">
        <v>117</v>
      </c>
      <c r="C539" s="9" t="s">
        <v>162</v>
      </c>
      <c r="D539" s="9" t="s">
        <v>157</v>
      </c>
      <c r="E539" s="9" t="s">
        <v>98</v>
      </c>
      <c r="F539" s="9">
        <v>8</v>
      </c>
      <c r="G539" s="9">
        <v>11</v>
      </c>
      <c r="H539" s="9">
        <v>2015</v>
      </c>
      <c r="I539" s="13">
        <v>0.3125</v>
      </c>
      <c r="J539" s="9">
        <v>31.225298500000001</v>
      </c>
      <c r="K539" s="9">
        <v>121.48904899999999</v>
      </c>
      <c r="L539" s="9">
        <v>58367099999</v>
      </c>
      <c r="M539" s="9" t="s">
        <v>215</v>
      </c>
      <c r="N539" s="10">
        <v>14.83</v>
      </c>
      <c r="O539" s="10">
        <v>14</v>
      </c>
      <c r="P539" s="10">
        <v>12</v>
      </c>
      <c r="Q539" s="10">
        <v>4</v>
      </c>
      <c r="R539" s="10">
        <v>1.6543106491160209</v>
      </c>
      <c r="S539" s="10">
        <v>87.75</v>
      </c>
      <c r="T539" s="9">
        <v>8</v>
      </c>
      <c r="U539" s="11">
        <v>0</v>
      </c>
      <c r="V539" s="9">
        <v>8</v>
      </c>
      <c r="W539" s="11">
        <v>7.4515079872130805</v>
      </c>
      <c r="X539" s="9">
        <v>13.7</v>
      </c>
      <c r="Y539" s="9">
        <v>17.399999999999999</v>
      </c>
      <c r="Z539" s="9">
        <v>12.9</v>
      </c>
      <c r="AA539" s="12">
        <v>9.403935185185186E-2</v>
      </c>
      <c r="AB539" s="13">
        <v>9.8518518518518519E-2</v>
      </c>
      <c r="AC539" s="13">
        <v>0.10163194444444446</v>
      </c>
      <c r="AD539" s="13">
        <v>0.10288194444444444</v>
      </c>
      <c r="AE539" s="13">
        <v>0.10688657407407408</v>
      </c>
      <c r="AF539" s="9"/>
      <c r="AG539" s="13"/>
      <c r="AH539" s="13"/>
      <c r="AI539" s="13"/>
      <c r="AJ539" s="12"/>
      <c r="AK539" s="12"/>
      <c r="AL539" s="12"/>
    </row>
    <row r="540" spans="1:38" s="8" customFormat="1" x14ac:dyDescent="0.75">
      <c r="A540" s="9" t="s">
        <v>165</v>
      </c>
      <c r="B540" s="9" t="s">
        <v>117</v>
      </c>
      <c r="C540" s="9" t="s">
        <v>161</v>
      </c>
      <c r="D540" s="9" t="s">
        <v>149</v>
      </c>
      <c r="E540" s="9" t="s">
        <v>75</v>
      </c>
      <c r="F540" s="9">
        <v>20</v>
      </c>
      <c r="G540" s="9">
        <v>9</v>
      </c>
      <c r="H540" s="9">
        <v>2015</v>
      </c>
      <c r="I540" s="13">
        <v>0.29166666666666669</v>
      </c>
      <c r="J540" s="9">
        <v>-33.854815000000002</v>
      </c>
      <c r="K540" s="9">
        <v>151.216453</v>
      </c>
      <c r="L540" s="9">
        <v>94768099999</v>
      </c>
      <c r="M540" s="9" t="s">
        <v>190</v>
      </c>
      <c r="N540" s="10">
        <v>1.61</v>
      </c>
      <c r="O540" s="10">
        <v>16.600000000000001</v>
      </c>
      <c r="P540" s="10">
        <v>11.7</v>
      </c>
      <c r="Q540" s="10">
        <v>0</v>
      </c>
      <c r="R540" s="10">
        <v>0</v>
      </c>
      <c r="S540" s="10">
        <v>72.819999999999993</v>
      </c>
      <c r="T540" s="9">
        <v>6</v>
      </c>
      <c r="U540" s="11">
        <v>0</v>
      </c>
      <c r="V540" s="9">
        <v>10</v>
      </c>
      <c r="W540" s="11">
        <v>614.32415770300622</v>
      </c>
      <c r="X540" s="9">
        <v>16.2</v>
      </c>
      <c r="Y540" s="9">
        <v>18.8</v>
      </c>
      <c r="Z540" s="9">
        <v>24</v>
      </c>
      <c r="AA540" s="12">
        <v>8.5381944444444455E-2</v>
      </c>
      <c r="AB540" s="12">
        <v>9.1180555555555556E-2</v>
      </c>
      <c r="AC540" s="12">
        <v>9.2175925925925925E-2</v>
      </c>
      <c r="AD540" s="12">
        <v>9.2222222222222219E-2</v>
      </c>
      <c r="AE540" s="12">
        <v>9.2465277777777785E-2</v>
      </c>
      <c r="AF540" s="9"/>
      <c r="AG540" s="13"/>
      <c r="AH540" s="13"/>
      <c r="AI540" s="13"/>
      <c r="AJ540" s="12"/>
      <c r="AK540" s="12"/>
      <c r="AL540" s="12"/>
    </row>
    <row r="541" spans="1:38" s="8" customFormat="1" x14ac:dyDescent="0.75">
      <c r="A541" s="9" t="s">
        <v>165</v>
      </c>
      <c r="B541" s="9" t="s">
        <v>117</v>
      </c>
      <c r="C541" s="9" t="s">
        <v>162</v>
      </c>
      <c r="D541" s="9" t="s">
        <v>149</v>
      </c>
      <c r="E541" s="9" t="s">
        <v>75</v>
      </c>
      <c r="F541" s="9">
        <v>20</v>
      </c>
      <c r="G541" s="9">
        <v>9</v>
      </c>
      <c r="H541" s="9">
        <v>2015</v>
      </c>
      <c r="I541" s="13">
        <v>0.29166666666666669</v>
      </c>
      <c r="J541" s="9">
        <v>-33.854815000000002</v>
      </c>
      <c r="K541" s="9">
        <v>151.216453</v>
      </c>
      <c r="L541" s="9">
        <v>94768099999</v>
      </c>
      <c r="M541" s="9" t="s">
        <v>190</v>
      </c>
      <c r="N541" s="10">
        <v>1.61</v>
      </c>
      <c r="O541" s="10">
        <v>16.600000000000001</v>
      </c>
      <c r="P541" s="10">
        <v>11.7</v>
      </c>
      <c r="Q541" s="10">
        <v>0</v>
      </c>
      <c r="R541" s="10">
        <v>0</v>
      </c>
      <c r="S541" s="10">
        <v>72.819999999999993</v>
      </c>
      <c r="T541" s="9">
        <v>6</v>
      </c>
      <c r="U541" s="11">
        <v>0</v>
      </c>
      <c r="V541" s="9">
        <v>10</v>
      </c>
      <c r="W541" s="11">
        <v>614.32415770300622</v>
      </c>
      <c r="X541" s="9">
        <v>16.2</v>
      </c>
      <c r="Y541" s="9">
        <v>18.8</v>
      </c>
      <c r="Z541" s="9">
        <v>24</v>
      </c>
      <c r="AA541" s="12">
        <v>9.403935185185186E-2</v>
      </c>
      <c r="AB541" s="12">
        <v>0.10395833333333333</v>
      </c>
      <c r="AC541" s="12">
        <v>0.10738425925925926</v>
      </c>
      <c r="AD541" s="12">
        <v>0.10813657407407407</v>
      </c>
      <c r="AE541" s="12">
        <v>0.11074074074074074</v>
      </c>
      <c r="AF541" s="9"/>
      <c r="AG541" s="13"/>
      <c r="AH541" s="13"/>
      <c r="AI541" s="13"/>
      <c r="AJ541" s="12"/>
      <c r="AK541" s="12"/>
      <c r="AL541" s="12"/>
    </row>
    <row r="542" spans="1:38" s="8" customFormat="1" x14ac:dyDescent="0.75">
      <c r="A542" s="9" t="s">
        <v>165</v>
      </c>
      <c r="B542" s="9" t="s">
        <v>117</v>
      </c>
      <c r="C542" s="9" t="s">
        <v>161</v>
      </c>
      <c r="D542" s="9" t="s">
        <v>48</v>
      </c>
      <c r="E542" s="9" t="s">
        <v>49</v>
      </c>
      <c r="F542" s="9">
        <v>22</v>
      </c>
      <c r="G542" s="9">
        <v>2</v>
      </c>
      <c r="H542" s="9">
        <v>2015</v>
      </c>
      <c r="I542" s="13">
        <v>0.375</v>
      </c>
      <c r="J542" s="9">
        <v>35.682838699999998</v>
      </c>
      <c r="K542" s="9">
        <v>139.75945400000001</v>
      </c>
      <c r="L542" s="9">
        <v>47662099999</v>
      </c>
      <c r="M542" s="9" t="s">
        <v>187</v>
      </c>
      <c r="N542" s="10">
        <v>0.65</v>
      </c>
      <c r="O542" s="10">
        <v>7.2</v>
      </c>
      <c r="P542" s="10">
        <v>4.2</v>
      </c>
      <c r="Q542" s="10">
        <v>1</v>
      </c>
      <c r="R542" s="10">
        <v>0.41357766227900522</v>
      </c>
      <c r="S542" s="10">
        <v>81.23</v>
      </c>
      <c r="T542" s="9">
        <v>7</v>
      </c>
      <c r="U542" s="11">
        <v>0</v>
      </c>
      <c r="V542" s="9">
        <v>9</v>
      </c>
      <c r="W542" s="11">
        <v>0</v>
      </c>
      <c r="X542" s="9">
        <v>6.1</v>
      </c>
      <c r="Y542" s="9">
        <v>11.3</v>
      </c>
      <c r="Z542" s="9">
        <v>5.2</v>
      </c>
      <c r="AA542" s="12">
        <v>8.5381944444444455E-2</v>
      </c>
      <c r="AB542" s="12">
        <v>8.7291667000000003E-2</v>
      </c>
      <c r="AC542" s="12">
        <v>8.7499999999999994E-2</v>
      </c>
      <c r="AD542" s="12">
        <v>8.7881944000000004E-2</v>
      </c>
      <c r="AE542" s="12">
        <v>8.7893519000000003E-2</v>
      </c>
      <c r="AF542" s="9"/>
      <c r="AG542" s="13"/>
      <c r="AH542" s="13"/>
      <c r="AI542" s="13"/>
      <c r="AJ542" s="12"/>
      <c r="AK542" s="12"/>
      <c r="AL542" s="12"/>
    </row>
    <row r="543" spans="1:38" s="8" customFormat="1" x14ac:dyDescent="0.75">
      <c r="A543" s="9" t="s">
        <v>165</v>
      </c>
      <c r="B543" s="9" t="s">
        <v>117</v>
      </c>
      <c r="C543" s="9" t="s">
        <v>162</v>
      </c>
      <c r="D543" s="9" t="s">
        <v>48</v>
      </c>
      <c r="E543" s="9" t="s">
        <v>49</v>
      </c>
      <c r="F543" s="9">
        <v>22</v>
      </c>
      <c r="G543" s="9">
        <v>2</v>
      </c>
      <c r="H543" s="9">
        <v>2015</v>
      </c>
      <c r="I543" s="13">
        <v>0.375</v>
      </c>
      <c r="J543" s="9">
        <v>35.682838699999998</v>
      </c>
      <c r="K543" s="9">
        <v>139.75945400000001</v>
      </c>
      <c r="L543" s="9">
        <v>47662099999</v>
      </c>
      <c r="M543" s="9" t="s">
        <v>187</v>
      </c>
      <c r="N543" s="10">
        <v>0.65</v>
      </c>
      <c r="O543" s="10">
        <v>7.2</v>
      </c>
      <c r="P543" s="10">
        <v>4.2</v>
      </c>
      <c r="Q543" s="10">
        <v>1</v>
      </c>
      <c r="R543" s="10">
        <v>0.41357766227900522</v>
      </c>
      <c r="S543" s="10">
        <v>81.23</v>
      </c>
      <c r="T543" s="9">
        <v>7</v>
      </c>
      <c r="U543" s="11">
        <v>0</v>
      </c>
      <c r="V543" s="9">
        <v>9</v>
      </c>
      <c r="W543" s="11">
        <v>0</v>
      </c>
      <c r="X543" s="9">
        <v>6.1</v>
      </c>
      <c r="Y543" s="9">
        <v>11.3</v>
      </c>
      <c r="Z543" s="9">
        <v>5.2</v>
      </c>
      <c r="AA543" s="12">
        <v>9.403935185185186E-2</v>
      </c>
      <c r="AB543" s="12">
        <v>9.8877314814814821E-2</v>
      </c>
      <c r="AC543" s="12">
        <v>9.9479166666666674E-2</v>
      </c>
      <c r="AD543" s="12">
        <v>0.10003472222222222</v>
      </c>
      <c r="AE543" s="12">
        <v>0.10030092592592593</v>
      </c>
      <c r="AF543" s="9"/>
      <c r="AG543" s="13"/>
      <c r="AH543" s="13"/>
      <c r="AI543" s="13"/>
      <c r="AJ543" s="12"/>
      <c r="AK543" s="12"/>
      <c r="AL543" s="12"/>
    </row>
    <row r="544" spans="1:38" s="8" customFormat="1" x14ac:dyDescent="0.75">
      <c r="A544" s="9" t="s">
        <v>165</v>
      </c>
      <c r="B544" s="9" t="s">
        <v>117</v>
      </c>
      <c r="C544" s="9" t="s">
        <v>161</v>
      </c>
      <c r="D544" s="9" t="s">
        <v>147</v>
      </c>
      <c r="E544" s="9" t="s">
        <v>72</v>
      </c>
      <c r="F544" s="9">
        <v>15</v>
      </c>
      <c r="G544" s="9">
        <v>11</v>
      </c>
      <c r="H544" s="9">
        <v>2015</v>
      </c>
      <c r="I544" s="13">
        <v>0.35416666666666669</v>
      </c>
      <c r="J544" s="9">
        <v>39.469706500000001</v>
      </c>
      <c r="K544" s="9">
        <v>-0.37633529999999998</v>
      </c>
      <c r="L544" s="9">
        <v>8284099999</v>
      </c>
      <c r="M544" s="9" t="s">
        <v>229</v>
      </c>
      <c r="N544" s="10">
        <v>9.2899999999999991</v>
      </c>
      <c r="O544" s="10">
        <v>12</v>
      </c>
      <c r="P544" s="10">
        <v>10</v>
      </c>
      <c r="Q544" s="10">
        <v>0</v>
      </c>
      <c r="R544" s="10">
        <v>0</v>
      </c>
      <c r="S544" s="10">
        <v>87.57</v>
      </c>
      <c r="T544" s="9">
        <v>8</v>
      </c>
      <c r="U544" s="11">
        <v>0</v>
      </c>
      <c r="V544" s="9">
        <v>2</v>
      </c>
      <c r="W544" s="11">
        <v>0</v>
      </c>
      <c r="X544" s="9">
        <v>11.5</v>
      </c>
      <c r="Y544" s="9">
        <v>15.6</v>
      </c>
      <c r="Z544" s="9">
        <v>9.9</v>
      </c>
      <c r="AA544" s="12">
        <v>8.5381944444444455E-2</v>
      </c>
      <c r="AB544" s="13">
        <v>8.8356481481481494E-2</v>
      </c>
      <c r="AC544" s="13">
        <v>8.7650462962962972E-2</v>
      </c>
      <c r="AD544" s="13">
        <v>8.7881944444444457E-2</v>
      </c>
      <c r="AE544" s="13">
        <v>8.8275462962962958E-2</v>
      </c>
      <c r="AF544" s="9"/>
      <c r="AG544" s="13"/>
      <c r="AH544" s="13"/>
      <c r="AI544" s="13"/>
      <c r="AJ544" s="12"/>
      <c r="AK544" s="12"/>
      <c r="AL544" s="12"/>
    </row>
    <row r="545" spans="1:38" s="8" customFormat="1" x14ac:dyDescent="0.75">
      <c r="A545" s="9" t="s">
        <v>165</v>
      </c>
      <c r="B545" s="9" t="s">
        <v>117</v>
      </c>
      <c r="C545" s="9" t="s">
        <v>162</v>
      </c>
      <c r="D545" s="9" t="s">
        <v>147</v>
      </c>
      <c r="E545" s="9" t="s">
        <v>72</v>
      </c>
      <c r="F545" s="9">
        <v>15</v>
      </c>
      <c r="G545" s="9">
        <v>11</v>
      </c>
      <c r="H545" s="9">
        <v>2015</v>
      </c>
      <c r="I545" s="13">
        <v>0.35416666666666669</v>
      </c>
      <c r="J545" s="9">
        <v>39.469706500000001</v>
      </c>
      <c r="K545" s="9">
        <v>-0.37633529999999998</v>
      </c>
      <c r="L545" s="9">
        <v>8284099999</v>
      </c>
      <c r="M545" s="9" t="s">
        <v>229</v>
      </c>
      <c r="N545" s="10">
        <v>9.2899999999999991</v>
      </c>
      <c r="O545" s="10">
        <v>12</v>
      </c>
      <c r="P545" s="10">
        <v>10</v>
      </c>
      <c r="Q545" s="10">
        <v>0</v>
      </c>
      <c r="R545" s="10">
        <v>0</v>
      </c>
      <c r="S545" s="10">
        <v>87.57</v>
      </c>
      <c r="T545" s="9">
        <v>8</v>
      </c>
      <c r="U545" s="11">
        <v>0</v>
      </c>
      <c r="V545" s="9">
        <v>2</v>
      </c>
      <c r="W545" s="11">
        <v>0</v>
      </c>
      <c r="X545" s="9">
        <v>11.5</v>
      </c>
      <c r="Y545" s="9">
        <v>15.6</v>
      </c>
      <c r="Z545" s="9">
        <v>9.9</v>
      </c>
      <c r="AA545" s="12">
        <v>9.403935185185186E-2</v>
      </c>
      <c r="AB545" s="13">
        <v>0.10209490740740741</v>
      </c>
      <c r="AC545" s="13">
        <v>0.10200231481481481</v>
      </c>
      <c r="AD545" s="13">
        <v>0.10243055555555557</v>
      </c>
      <c r="AE545" s="13">
        <v>0.10276620370370371</v>
      </c>
      <c r="AF545" s="9"/>
      <c r="AG545" s="13"/>
      <c r="AH545" s="13"/>
      <c r="AI545" s="13"/>
      <c r="AJ545" s="12"/>
      <c r="AK545" s="12"/>
      <c r="AL545" s="12"/>
    </row>
    <row r="546" spans="1:38" s="8" customFormat="1" x14ac:dyDescent="0.75">
      <c r="A546" s="9" t="s">
        <v>165</v>
      </c>
      <c r="B546" s="9" t="s">
        <v>117</v>
      </c>
      <c r="C546" s="9" t="s">
        <v>161</v>
      </c>
      <c r="D546" s="9" t="s">
        <v>90</v>
      </c>
      <c r="E546" s="9" t="s">
        <v>91</v>
      </c>
      <c r="F546" s="9">
        <v>12</v>
      </c>
      <c r="G546" s="9">
        <v>4</v>
      </c>
      <c r="H546" s="9">
        <v>2015</v>
      </c>
      <c r="I546" s="13">
        <v>0.375</v>
      </c>
      <c r="J546" s="9">
        <v>48.208353700000004</v>
      </c>
      <c r="K546" s="9">
        <v>16.372504200000002</v>
      </c>
      <c r="L546" s="9">
        <v>11034099999</v>
      </c>
      <c r="M546" s="9" t="s">
        <v>226</v>
      </c>
      <c r="N546" s="10">
        <v>1.02</v>
      </c>
      <c r="O546" s="10">
        <v>15</v>
      </c>
      <c r="P546" s="10">
        <v>7</v>
      </c>
      <c r="Q546" s="10">
        <v>7.7777840000000005</v>
      </c>
      <c r="R546" s="10">
        <v>3.2167177244310508</v>
      </c>
      <c r="S546" s="10">
        <v>58.796074084658045</v>
      </c>
      <c r="T546" s="9">
        <v>2</v>
      </c>
      <c r="U546" s="11"/>
      <c r="V546" s="9">
        <v>2</v>
      </c>
      <c r="W546" s="11">
        <v>0</v>
      </c>
      <c r="X546" s="9">
        <v>14.1</v>
      </c>
      <c r="Y546" s="9">
        <v>16.399999999999999</v>
      </c>
      <c r="Z546" s="9">
        <v>11.6</v>
      </c>
      <c r="AA546" s="12">
        <v>8.5381944444444455E-2</v>
      </c>
      <c r="AB546" s="12">
        <v>8.7280093000000003E-2</v>
      </c>
      <c r="AC546" s="12">
        <v>8.8553241000000005E-2</v>
      </c>
      <c r="AD546" s="12">
        <v>9.1828703999999997E-2</v>
      </c>
      <c r="AE546" s="12">
        <v>9.2222222000000006E-2</v>
      </c>
      <c r="AF546" s="9"/>
      <c r="AG546" s="13"/>
      <c r="AH546" s="13"/>
      <c r="AI546" s="13"/>
      <c r="AJ546" s="12"/>
      <c r="AK546" s="12"/>
      <c r="AL546" s="12"/>
    </row>
    <row r="547" spans="1:38" s="8" customFormat="1" x14ac:dyDescent="0.75">
      <c r="A547" s="9" t="s">
        <v>165</v>
      </c>
      <c r="B547" s="9" t="s">
        <v>117</v>
      </c>
      <c r="C547" s="9" t="s">
        <v>162</v>
      </c>
      <c r="D547" s="9" t="s">
        <v>90</v>
      </c>
      <c r="E547" s="9" t="s">
        <v>91</v>
      </c>
      <c r="F547" s="9">
        <v>12</v>
      </c>
      <c r="G547" s="9">
        <v>4</v>
      </c>
      <c r="H547" s="9">
        <v>2015</v>
      </c>
      <c r="I547" s="13">
        <v>0.375</v>
      </c>
      <c r="J547" s="9">
        <v>48.208353700000004</v>
      </c>
      <c r="K547" s="9">
        <v>16.372504200000002</v>
      </c>
      <c r="L547" s="9">
        <v>11034099999</v>
      </c>
      <c r="M547" s="9" t="s">
        <v>226</v>
      </c>
      <c r="N547" s="10">
        <v>1.02</v>
      </c>
      <c r="O547" s="10">
        <v>15</v>
      </c>
      <c r="P547" s="10">
        <v>7</v>
      </c>
      <c r="Q547" s="10">
        <v>7.7777840000000005</v>
      </c>
      <c r="R547" s="10">
        <v>3.2167177244310508</v>
      </c>
      <c r="S547" s="10">
        <v>58.796074084658045</v>
      </c>
      <c r="T547" s="9">
        <v>2</v>
      </c>
      <c r="U547" s="11"/>
      <c r="V547" s="9">
        <v>2</v>
      </c>
      <c r="W547" s="11">
        <v>0</v>
      </c>
      <c r="X547" s="9">
        <v>14.1</v>
      </c>
      <c r="Y547" s="9">
        <v>16.399999999999999</v>
      </c>
      <c r="Z547" s="9">
        <v>11.6</v>
      </c>
      <c r="AA547" s="12">
        <v>9.403935185185186E-2</v>
      </c>
      <c r="AB547" s="12">
        <v>9.9849537037037028E-2</v>
      </c>
      <c r="AC547" s="12">
        <v>0.10427083333333333</v>
      </c>
      <c r="AD547" s="12">
        <v>0.10438657407407408</v>
      </c>
      <c r="AE547" s="12">
        <v>0.10453703703703704</v>
      </c>
      <c r="AF547" s="9"/>
      <c r="AG547" s="13"/>
      <c r="AH547" s="13"/>
      <c r="AI547" s="13"/>
      <c r="AJ547" s="12"/>
      <c r="AK547" s="12"/>
      <c r="AL547" s="12"/>
    </row>
    <row r="548" spans="1:38" s="8" customFormat="1" x14ac:dyDescent="0.75">
      <c r="A548" s="9" t="s">
        <v>165</v>
      </c>
      <c r="B548" s="9" t="s">
        <v>117</v>
      </c>
      <c r="C548" s="9" t="s">
        <v>161</v>
      </c>
      <c r="D548" s="9" t="s">
        <v>156</v>
      </c>
      <c r="E548" s="9" t="s">
        <v>98</v>
      </c>
      <c r="F548" s="9">
        <v>3</v>
      </c>
      <c r="G548" s="9">
        <v>1</v>
      </c>
      <c r="H548" s="9">
        <v>2015</v>
      </c>
      <c r="I548" s="13">
        <v>0.3125</v>
      </c>
      <c r="J548" s="9">
        <v>24.4758496</v>
      </c>
      <c r="K548" s="9">
        <v>118.07468299999999</v>
      </c>
      <c r="L548" s="9">
        <v>59134099999</v>
      </c>
      <c r="M548" s="9" t="s">
        <v>232</v>
      </c>
      <c r="N548" s="10">
        <v>9.2799999999999994</v>
      </c>
      <c r="O548" s="10">
        <v>17</v>
      </c>
      <c r="P548" s="10">
        <v>6</v>
      </c>
      <c r="Q548" s="10">
        <v>3</v>
      </c>
      <c r="R548" s="10">
        <v>1.2407329868370156</v>
      </c>
      <c r="S548" s="10">
        <v>48.31</v>
      </c>
      <c r="T548" s="9">
        <v>2</v>
      </c>
      <c r="U548" s="11">
        <v>30</v>
      </c>
      <c r="V548" s="9">
        <v>8</v>
      </c>
      <c r="W548" s="11">
        <v>0</v>
      </c>
      <c r="X548" s="9">
        <v>16</v>
      </c>
      <c r="Y548" s="9">
        <v>17.3</v>
      </c>
      <c r="Z548" s="9">
        <v>12.4</v>
      </c>
      <c r="AA548" s="12">
        <v>8.5381944444444455E-2</v>
      </c>
      <c r="AB548" s="13">
        <v>8.8564814814814818E-2</v>
      </c>
      <c r="AC548" s="13">
        <v>8.7719907407407413E-2</v>
      </c>
      <c r="AD548" s="13">
        <v>8.8125000000000009E-2</v>
      </c>
      <c r="AE548" s="13">
        <v>8.8993055555555547E-2</v>
      </c>
      <c r="AF548" s="9"/>
      <c r="AG548" s="13"/>
      <c r="AH548" s="13"/>
      <c r="AI548" s="13"/>
      <c r="AJ548" s="12"/>
      <c r="AK548" s="12"/>
      <c r="AL548" s="12"/>
    </row>
    <row r="549" spans="1:38" s="8" customFormat="1" x14ac:dyDescent="0.75">
      <c r="A549" s="9" t="s">
        <v>165</v>
      </c>
      <c r="B549" s="9" t="s">
        <v>117</v>
      </c>
      <c r="C549" s="9" t="s">
        <v>162</v>
      </c>
      <c r="D549" s="9" t="s">
        <v>156</v>
      </c>
      <c r="E549" s="9" t="s">
        <v>98</v>
      </c>
      <c r="F549" s="9">
        <v>3</v>
      </c>
      <c r="G549" s="9">
        <v>1</v>
      </c>
      <c r="H549" s="9">
        <v>2015</v>
      </c>
      <c r="I549" s="13">
        <v>0.3125</v>
      </c>
      <c r="J549" s="9">
        <v>24.4758496</v>
      </c>
      <c r="K549" s="9">
        <v>118.07468299999999</v>
      </c>
      <c r="L549" s="9">
        <v>59134099999</v>
      </c>
      <c r="M549" s="9" t="s">
        <v>232</v>
      </c>
      <c r="N549" s="10">
        <v>9.2799999999999994</v>
      </c>
      <c r="O549" s="10">
        <v>17</v>
      </c>
      <c r="P549" s="10">
        <v>6</v>
      </c>
      <c r="Q549" s="10">
        <v>3</v>
      </c>
      <c r="R549" s="10">
        <v>1.2407329868370156</v>
      </c>
      <c r="S549" s="10">
        <v>48.31</v>
      </c>
      <c r="T549" s="9">
        <v>2</v>
      </c>
      <c r="U549" s="11">
        <v>30</v>
      </c>
      <c r="V549" s="9">
        <v>8</v>
      </c>
      <c r="W549" s="11">
        <v>0</v>
      </c>
      <c r="X549" s="9">
        <v>16</v>
      </c>
      <c r="Y549" s="9">
        <v>17.3</v>
      </c>
      <c r="Z549" s="9">
        <v>12.4</v>
      </c>
      <c r="AA549" s="12">
        <v>9.403935185185186E-2</v>
      </c>
      <c r="AB549" s="13">
        <v>9.8333333333333328E-2</v>
      </c>
      <c r="AC549" s="13">
        <v>9.7129629629629635E-2</v>
      </c>
      <c r="AD549" s="13">
        <v>0.10252314814814815</v>
      </c>
      <c r="AE549" s="13">
        <v>0.10269675925925925</v>
      </c>
      <c r="AF549" s="9"/>
      <c r="AG549" s="13"/>
      <c r="AH549" s="13"/>
      <c r="AI549" s="13"/>
      <c r="AJ549" s="12"/>
      <c r="AK549" s="12"/>
      <c r="AL549" s="12"/>
    </row>
    <row r="550" spans="1:38" s="8" customFormat="1" x14ac:dyDescent="0.75">
      <c r="A550" s="9" t="s">
        <v>165</v>
      </c>
      <c r="B550" s="9" t="s">
        <v>117</v>
      </c>
      <c r="C550" s="9" t="s">
        <v>161</v>
      </c>
      <c r="D550" s="9" t="s">
        <v>92</v>
      </c>
      <c r="E550" s="9" t="s">
        <v>93</v>
      </c>
      <c r="F550" s="9">
        <v>16</v>
      </c>
      <c r="G550" s="9">
        <v>10</v>
      </c>
      <c r="H550" s="9">
        <v>2016</v>
      </c>
      <c r="I550" s="13">
        <v>0.39583333333333331</v>
      </c>
      <c r="J550" s="9">
        <v>52.3745403</v>
      </c>
      <c r="K550" s="9">
        <v>4.8979755000000003</v>
      </c>
      <c r="L550" s="9">
        <v>6240099999</v>
      </c>
      <c r="M550" s="9" t="s">
        <v>218</v>
      </c>
      <c r="N550" s="10">
        <v>11.69</v>
      </c>
      <c r="O550" s="10">
        <v>13</v>
      </c>
      <c r="P550" s="10">
        <v>10</v>
      </c>
      <c r="Q550" s="10">
        <v>5.7</v>
      </c>
      <c r="R550" s="10">
        <v>2.3573926749903298</v>
      </c>
      <c r="S550" s="10">
        <v>82.01</v>
      </c>
      <c r="T550" s="9">
        <v>7</v>
      </c>
      <c r="U550" s="11">
        <v>5</v>
      </c>
      <c r="V550" s="9">
        <v>2</v>
      </c>
      <c r="W550" s="11">
        <v>0.10102526699992592</v>
      </c>
      <c r="X550" s="9">
        <v>12.5</v>
      </c>
      <c r="Y550" s="9">
        <v>16.100000000000001</v>
      </c>
      <c r="Z550" s="9">
        <v>11.5</v>
      </c>
      <c r="AA550" s="12">
        <v>8.5381944444444455E-2</v>
      </c>
      <c r="AB550" s="12">
        <v>8.7210648000000002E-2</v>
      </c>
      <c r="AC550" s="12">
        <v>8.7037036999999998E-2</v>
      </c>
      <c r="AD550" s="12">
        <v>8.7326389000000004E-2</v>
      </c>
      <c r="AE550" s="12">
        <v>8.7349537000000005E-2</v>
      </c>
      <c r="AF550" s="9"/>
      <c r="AG550" s="9"/>
      <c r="AH550" s="9"/>
      <c r="AI550" s="9"/>
      <c r="AJ550" s="12"/>
      <c r="AK550" s="12"/>
      <c r="AL550" s="12"/>
    </row>
    <row r="551" spans="1:38" s="8" customFormat="1" x14ac:dyDescent="0.75">
      <c r="A551" s="9" t="s">
        <v>165</v>
      </c>
      <c r="B551" s="9" t="s">
        <v>117</v>
      </c>
      <c r="C551" s="9" t="s">
        <v>162</v>
      </c>
      <c r="D551" s="9" t="s">
        <v>92</v>
      </c>
      <c r="E551" s="9" t="s">
        <v>93</v>
      </c>
      <c r="F551" s="9">
        <v>16</v>
      </c>
      <c r="G551" s="9">
        <v>10</v>
      </c>
      <c r="H551" s="9">
        <v>2016</v>
      </c>
      <c r="I551" s="13">
        <v>0.39583333333333331</v>
      </c>
      <c r="J551" s="9">
        <v>52.3745403</v>
      </c>
      <c r="K551" s="9">
        <v>4.8979755000000003</v>
      </c>
      <c r="L551" s="9">
        <v>6240099999</v>
      </c>
      <c r="M551" s="9" t="s">
        <v>218</v>
      </c>
      <c r="N551" s="10">
        <v>11.69</v>
      </c>
      <c r="O551" s="10">
        <v>13</v>
      </c>
      <c r="P551" s="10">
        <v>10</v>
      </c>
      <c r="Q551" s="10">
        <v>5.7</v>
      </c>
      <c r="R551" s="10">
        <v>2.3573926749903298</v>
      </c>
      <c r="S551" s="10">
        <v>82.01</v>
      </c>
      <c r="T551" s="9">
        <v>7</v>
      </c>
      <c r="U551" s="11">
        <v>5</v>
      </c>
      <c r="V551" s="9">
        <v>2</v>
      </c>
      <c r="W551" s="11">
        <v>0.10102526699992592</v>
      </c>
      <c r="X551" s="9">
        <v>12.5</v>
      </c>
      <c r="Y551" s="9">
        <v>16.100000000000001</v>
      </c>
      <c r="Z551" s="9">
        <v>11.5</v>
      </c>
      <c r="AA551" s="12">
        <v>9.403935185185186E-2</v>
      </c>
      <c r="AB551" s="12">
        <v>9.8009259259259254E-2</v>
      </c>
      <c r="AC551" s="12">
        <v>9.9548611111111115E-2</v>
      </c>
      <c r="AD551" s="12">
        <v>0.10030092592592593</v>
      </c>
      <c r="AE551" s="12">
        <v>0.10069444444444443</v>
      </c>
      <c r="AF551" s="9"/>
      <c r="AG551" s="9"/>
      <c r="AH551" s="9"/>
      <c r="AI551" s="9"/>
      <c r="AJ551" s="12"/>
      <c r="AK551" s="12"/>
      <c r="AL551" s="12"/>
    </row>
    <row r="552" spans="1:38" s="8" customFormat="1" x14ac:dyDescent="0.75">
      <c r="A552" s="9" t="s">
        <v>165</v>
      </c>
      <c r="B552" s="9" t="s">
        <v>117</v>
      </c>
      <c r="C552" s="9" t="s">
        <v>161</v>
      </c>
      <c r="D552" s="9" t="s">
        <v>84</v>
      </c>
      <c r="E552" s="9" t="s">
        <v>50</v>
      </c>
      <c r="F552" s="9">
        <v>25</v>
      </c>
      <c r="G552" s="9">
        <v>9</v>
      </c>
      <c r="H552" s="9">
        <v>2016</v>
      </c>
      <c r="I552" s="13">
        <v>0.375</v>
      </c>
      <c r="J552" s="9">
        <v>52.517036500000003</v>
      </c>
      <c r="K552" s="9">
        <v>13.3888599</v>
      </c>
      <c r="L552" s="9">
        <v>10382099999</v>
      </c>
      <c r="M552" s="9" t="s">
        <v>219</v>
      </c>
      <c r="N552" s="10">
        <v>8.32</v>
      </c>
      <c r="O552" s="10">
        <v>17</v>
      </c>
      <c r="P552" s="10">
        <v>9</v>
      </c>
      <c r="Q552" s="10">
        <v>2.6</v>
      </c>
      <c r="R552" s="10">
        <v>1.0753019219254136</v>
      </c>
      <c r="S552" s="10">
        <v>59.29</v>
      </c>
      <c r="T552" s="9">
        <v>3</v>
      </c>
      <c r="U552" s="11">
        <v>10</v>
      </c>
      <c r="V552" s="9">
        <v>2</v>
      </c>
      <c r="W552" s="11">
        <v>69.591737747858474</v>
      </c>
      <c r="X552" s="9">
        <v>16.3</v>
      </c>
      <c r="Y552" s="9">
        <v>18.100000000000001</v>
      </c>
      <c r="Z552" s="9">
        <v>13.9</v>
      </c>
      <c r="AA552" s="12">
        <v>8.5381944444444455E-2</v>
      </c>
      <c r="AB552" s="12">
        <v>8.5381944000000001E-2</v>
      </c>
      <c r="AC552" s="12">
        <v>8.5451389000000003E-2</v>
      </c>
      <c r="AD552" s="12">
        <v>8.5567130000000005E-2</v>
      </c>
      <c r="AE552" s="12">
        <v>8.7164352E-2</v>
      </c>
      <c r="AF552" s="9"/>
      <c r="AG552" s="13"/>
      <c r="AH552" s="13"/>
      <c r="AI552" s="13"/>
      <c r="AJ552" s="12"/>
      <c r="AK552" s="12"/>
      <c r="AL552" s="12"/>
    </row>
    <row r="553" spans="1:38" s="8" customFormat="1" x14ac:dyDescent="0.75">
      <c r="A553" s="9" t="s">
        <v>165</v>
      </c>
      <c r="B553" s="9" t="s">
        <v>117</v>
      </c>
      <c r="C553" s="9" t="s">
        <v>162</v>
      </c>
      <c r="D553" s="9" t="s">
        <v>84</v>
      </c>
      <c r="E553" s="9" t="s">
        <v>50</v>
      </c>
      <c r="F553" s="9">
        <v>25</v>
      </c>
      <c r="G553" s="9">
        <v>9</v>
      </c>
      <c r="H553" s="9">
        <v>2016</v>
      </c>
      <c r="I553" s="13">
        <v>0.375</v>
      </c>
      <c r="J553" s="9">
        <v>52.517036500000003</v>
      </c>
      <c r="K553" s="9">
        <v>13.3888599</v>
      </c>
      <c r="L553" s="9">
        <v>10382099999</v>
      </c>
      <c r="M553" s="9" t="s">
        <v>219</v>
      </c>
      <c r="N553" s="10">
        <v>8.32</v>
      </c>
      <c r="O553" s="10">
        <v>17</v>
      </c>
      <c r="P553" s="10">
        <v>9</v>
      </c>
      <c r="Q553" s="10">
        <v>2.6</v>
      </c>
      <c r="R553" s="10">
        <v>1.0753019219254136</v>
      </c>
      <c r="S553" s="10">
        <v>59.29</v>
      </c>
      <c r="T553" s="9">
        <v>3</v>
      </c>
      <c r="U553" s="11">
        <v>10</v>
      </c>
      <c r="V553" s="9">
        <v>2</v>
      </c>
      <c r="W553" s="11">
        <v>69.591737747858474</v>
      </c>
      <c r="X553" s="9">
        <v>16.3</v>
      </c>
      <c r="Y553" s="9">
        <v>18.100000000000001</v>
      </c>
      <c r="Z553" s="9">
        <v>13.9</v>
      </c>
      <c r="AA553" s="12">
        <v>9.403935185185186E-2</v>
      </c>
      <c r="AB553" s="12">
        <v>9.6666666666666665E-2</v>
      </c>
      <c r="AC553" s="12">
        <v>9.7743055555555555E-2</v>
      </c>
      <c r="AD553" s="12">
        <v>9.9976851851851845E-2</v>
      </c>
      <c r="AE553" s="12">
        <v>0.10047453703703703</v>
      </c>
      <c r="AF553" s="9"/>
      <c r="AG553" s="13"/>
      <c r="AH553" s="13"/>
      <c r="AI553" s="13"/>
      <c r="AJ553" s="12"/>
      <c r="AK553" s="12"/>
      <c r="AL553" s="12"/>
    </row>
    <row r="554" spans="1:38" s="8" customFormat="1" x14ac:dyDescent="0.75">
      <c r="A554" s="9" t="s">
        <v>165</v>
      </c>
      <c r="B554" s="9" t="s">
        <v>117</v>
      </c>
      <c r="C554" s="9" t="s">
        <v>161</v>
      </c>
      <c r="D554" s="9" t="s">
        <v>85</v>
      </c>
      <c r="E554" s="9" t="s">
        <v>86</v>
      </c>
      <c r="F554" s="9">
        <v>18</v>
      </c>
      <c r="G554" s="9">
        <v>4</v>
      </c>
      <c r="H554" s="9">
        <v>2016</v>
      </c>
      <c r="I554" s="13">
        <v>0.375</v>
      </c>
      <c r="J554" s="9">
        <v>42.360253399999998</v>
      </c>
      <c r="K554" s="9">
        <v>-71.058290999999997</v>
      </c>
      <c r="L554" s="9">
        <v>72509014739</v>
      </c>
      <c r="M554" s="9" t="s">
        <v>220</v>
      </c>
      <c r="N554" s="10">
        <v>3.99</v>
      </c>
      <c r="O554" s="10">
        <v>7.2</v>
      </c>
      <c r="P554" s="10">
        <v>0.6</v>
      </c>
      <c r="Q554" s="10">
        <v>0</v>
      </c>
      <c r="R554" s="10">
        <v>0</v>
      </c>
      <c r="S554" s="10">
        <v>62.86</v>
      </c>
      <c r="T554" s="9">
        <v>9</v>
      </c>
      <c r="U554" s="11">
        <v>0</v>
      </c>
      <c r="V554" s="9">
        <v>-4</v>
      </c>
      <c r="W554" s="11">
        <v>0</v>
      </c>
      <c r="X554" s="9">
        <v>5.6</v>
      </c>
      <c r="Y554" s="9">
        <v>10.5</v>
      </c>
      <c r="Z554" s="9">
        <v>3.4</v>
      </c>
      <c r="AA554" s="12">
        <v>8.5381944444444455E-2</v>
      </c>
      <c r="AB554" s="12">
        <v>8.5439815000000002E-2</v>
      </c>
      <c r="AC554" s="12">
        <v>9.2187500000000006E-2</v>
      </c>
      <c r="AD554" s="12">
        <v>9.2731481000000004E-2</v>
      </c>
      <c r="AE554" s="12">
        <v>9.3078703999999998E-2</v>
      </c>
      <c r="AF554" s="9"/>
      <c r="AG554" s="13"/>
      <c r="AH554" s="13"/>
      <c r="AI554" s="13"/>
      <c r="AJ554" s="12"/>
      <c r="AK554" s="12"/>
      <c r="AL554" s="12"/>
    </row>
    <row r="555" spans="1:38" s="8" customFormat="1" x14ac:dyDescent="0.75">
      <c r="A555" s="9" t="s">
        <v>165</v>
      </c>
      <c r="B555" s="9" t="s">
        <v>117</v>
      </c>
      <c r="C555" s="9" t="s">
        <v>162</v>
      </c>
      <c r="D555" s="9" t="s">
        <v>85</v>
      </c>
      <c r="E555" s="9" t="s">
        <v>86</v>
      </c>
      <c r="F555" s="9">
        <v>18</v>
      </c>
      <c r="G555" s="9">
        <v>4</v>
      </c>
      <c r="H555" s="9">
        <v>2016</v>
      </c>
      <c r="I555" s="13">
        <v>0.375</v>
      </c>
      <c r="J555" s="9">
        <v>42.360253399999998</v>
      </c>
      <c r="K555" s="9">
        <v>-71.058290999999997</v>
      </c>
      <c r="L555" s="9">
        <v>72509014739</v>
      </c>
      <c r="M555" s="9" t="s">
        <v>220</v>
      </c>
      <c r="N555" s="10">
        <v>3.99</v>
      </c>
      <c r="O555" s="10">
        <v>7.2</v>
      </c>
      <c r="P555" s="10">
        <v>0.6</v>
      </c>
      <c r="Q555" s="10">
        <v>0</v>
      </c>
      <c r="R555" s="10">
        <v>0</v>
      </c>
      <c r="S555" s="10">
        <v>62.86</v>
      </c>
      <c r="T555" s="9">
        <v>9</v>
      </c>
      <c r="U555" s="11">
        <v>0</v>
      </c>
      <c r="V555" s="9">
        <v>-4</v>
      </c>
      <c r="W555" s="11">
        <v>0</v>
      </c>
      <c r="X555" s="9">
        <v>5.6</v>
      </c>
      <c r="Y555" s="9">
        <v>10.5</v>
      </c>
      <c r="Z555" s="9">
        <v>3.4</v>
      </c>
      <c r="AA555" s="12">
        <v>9.403935185185186E-2</v>
      </c>
      <c r="AB555" s="12">
        <v>9.7210648148148157E-2</v>
      </c>
      <c r="AC555" s="12">
        <v>0.10369212962962963</v>
      </c>
      <c r="AD555" s="12">
        <v>0.1042013888888889</v>
      </c>
      <c r="AE555" s="12">
        <v>0.10474537037037036</v>
      </c>
      <c r="AF555" s="9"/>
      <c r="AG555" s="13"/>
      <c r="AH555" s="13"/>
      <c r="AI555" s="13"/>
      <c r="AJ555" s="12"/>
      <c r="AK555" s="12"/>
      <c r="AL555" s="12"/>
    </row>
    <row r="556" spans="1:38" s="8" customFormat="1" x14ac:dyDescent="0.75">
      <c r="A556" s="9" t="s">
        <v>165</v>
      </c>
      <c r="B556" s="9" t="s">
        <v>117</v>
      </c>
      <c r="C556" s="9" t="s">
        <v>161</v>
      </c>
      <c r="D556" s="9" t="s">
        <v>87</v>
      </c>
      <c r="E556" s="9" t="s">
        <v>30</v>
      </c>
      <c r="F556" s="9">
        <v>9</v>
      </c>
      <c r="G556" s="9">
        <v>10</v>
      </c>
      <c r="H556" s="9">
        <v>2016</v>
      </c>
      <c r="I556" s="13">
        <v>0.3125</v>
      </c>
      <c r="J556" s="9">
        <v>41.875561599999997</v>
      </c>
      <c r="K556" s="9">
        <v>-87.624420999999998</v>
      </c>
      <c r="L556" s="9">
        <v>72534014819</v>
      </c>
      <c r="M556" s="9" t="s">
        <v>221</v>
      </c>
      <c r="N556" s="10">
        <v>14.52</v>
      </c>
      <c r="O556" s="10">
        <v>11.7</v>
      </c>
      <c r="P556" s="10">
        <v>7.2</v>
      </c>
      <c r="Q556" s="10">
        <v>0</v>
      </c>
      <c r="R556" s="10">
        <v>0</v>
      </c>
      <c r="S556" s="10">
        <v>73.900000000000006</v>
      </c>
      <c r="T556" s="9">
        <v>9</v>
      </c>
      <c r="U556" s="11">
        <v>23</v>
      </c>
      <c r="V556" s="9">
        <v>-5</v>
      </c>
      <c r="W556" s="11">
        <v>0</v>
      </c>
      <c r="X556" s="9">
        <v>10.9</v>
      </c>
      <c r="Y556" s="9">
        <v>14.6</v>
      </c>
      <c r="Z556" s="9">
        <v>8.6999999999999993</v>
      </c>
      <c r="AA556" s="12">
        <v>8.5381944444444455E-2</v>
      </c>
      <c r="AB556" s="12">
        <v>8.59375E-2</v>
      </c>
      <c r="AC556" s="12">
        <v>9.1238425999999997E-2</v>
      </c>
      <c r="AD556" s="12">
        <v>9.1273147999999998E-2</v>
      </c>
      <c r="AE556" s="12">
        <v>9.1898147999999999E-2</v>
      </c>
      <c r="AF556" s="9"/>
      <c r="AG556" s="13"/>
      <c r="AH556" s="13"/>
      <c r="AI556" s="13"/>
      <c r="AJ556" s="12"/>
      <c r="AK556" s="12"/>
      <c r="AL556" s="12"/>
    </row>
    <row r="557" spans="1:38" s="8" customFormat="1" x14ac:dyDescent="0.75">
      <c r="A557" s="9" t="s">
        <v>165</v>
      </c>
      <c r="B557" s="9" t="s">
        <v>117</v>
      </c>
      <c r="C557" s="9" t="s">
        <v>162</v>
      </c>
      <c r="D557" s="9" t="s">
        <v>87</v>
      </c>
      <c r="E557" s="9" t="s">
        <v>30</v>
      </c>
      <c r="F557" s="9">
        <v>9</v>
      </c>
      <c r="G557" s="9">
        <v>10</v>
      </c>
      <c r="H557" s="9">
        <v>2016</v>
      </c>
      <c r="I557" s="13">
        <v>0.3125</v>
      </c>
      <c r="J557" s="9">
        <v>41.875561599999997</v>
      </c>
      <c r="K557" s="9">
        <v>-87.624420999999998</v>
      </c>
      <c r="L557" s="9">
        <v>72534014819</v>
      </c>
      <c r="M557" s="9" t="s">
        <v>221</v>
      </c>
      <c r="N557" s="10">
        <v>14.52</v>
      </c>
      <c r="O557" s="10">
        <v>11.7</v>
      </c>
      <c r="P557" s="10">
        <v>7.2</v>
      </c>
      <c r="Q557" s="10">
        <v>0</v>
      </c>
      <c r="R557" s="10">
        <v>0</v>
      </c>
      <c r="S557" s="10">
        <v>73.900000000000006</v>
      </c>
      <c r="T557" s="9">
        <v>9</v>
      </c>
      <c r="U557" s="11">
        <v>23</v>
      </c>
      <c r="V557" s="9">
        <v>-5</v>
      </c>
      <c r="W557" s="11">
        <v>0</v>
      </c>
      <c r="X557" s="9">
        <v>10.9</v>
      </c>
      <c r="Y557" s="9">
        <v>14.6</v>
      </c>
      <c r="Z557" s="9">
        <v>8.6999999999999993</v>
      </c>
      <c r="AA557" s="12">
        <v>9.403935185185186E-2</v>
      </c>
      <c r="AB557" s="12">
        <v>9.5347222222222208E-2</v>
      </c>
      <c r="AC557" s="12">
        <v>9.8287037037037048E-2</v>
      </c>
      <c r="AD557" s="12">
        <v>9.9629629629629624E-2</v>
      </c>
      <c r="AE557" s="12">
        <v>9.9780092592592587E-2</v>
      </c>
      <c r="AF557" s="9"/>
      <c r="AG557" s="13"/>
      <c r="AH557" s="13"/>
      <c r="AI557" s="13"/>
      <c r="AJ557" s="12"/>
      <c r="AK557" s="12"/>
      <c r="AL557" s="12"/>
    </row>
    <row r="558" spans="1:38" s="8" customFormat="1" x14ac:dyDescent="0.75">
      <c r="A558" s="9" t="s">
        <v>165</v>
      </c>
      <c r="B558" s="9" t="s">
        <v>117</v>
      </c>
      <c r="C558" s="9" t="s">
        <v>161</v>
      </c>
      <c r="D558" s="9" t="s">
        <v>154</v>
      </c>
      <c r="E558" s="9" t="s">
        <v>95</v>
      </c>
      <c r="F558" s="9">
        <v>4</v>
      </c>
      <c r="G558" s="9">
        <v>12</v>
      </c>
      <c r="H558" s="9">
        <v>2016</v>
      </c>
      <c r="I558" s="13">
        <v>0.35416666666666669</v>
      </c>
      <c r="J558" s="9">
        <v>33.625124100000001</v>
      </c>
      <c r="K558" s="9">
        <v>130.61800099999999</v>
      </c>
      <c r="L558" s="9">
        <v>47809099999</v>
      </c>
      <c r="M558" s="9" t="s">
        <v>231</v>
      </c>
      <c r="N558" s="10">
        <v>8.07</v>
      </c>
      <c r="O558" s="10">
        <v>12.4</v>
      </c>
      <c r="P558" s="10">
        <v>11.6</v>
      </c>
      <c r="Q558" s="10">
        <v>2.1</v>
      </c>
      <c r="R558" s="10">
        <v>0.86851309078591099</v>
      </c>
      <c r="S558" s="10">
        <v>94.87</v>
      </c>
      <c r="T558" s="9">
        <v>8</v>
      </c>
      <c r="U558" s="11">
        <v>30</v>
      </c>
      <c r="V558" s="9">
        <v>9</v>
      </c>
      <c r="W558" s="11">
        <v>0</v>
      </c>
      <c r="X558" s="9">
        <v>12.2</v>
      </c>
      <c r="Y558" s="9">
        <v>16.3</v>
      </c>
      <c r="Z558" s="9">
        <v>11.6</v>
      </c>
      <c r="AA558" s="12">
        <v>8.5381944444444455E-2</v>
      </c>
      <c r="AB558" s="13">
        <v>8.7013888888888891E-2</v>
      </c>
      <c r="AC558" s="13">
        <v>8.9444444444444438E-2</v>
      </c>
      <c r="AD558" s="13">
        <v>8.9548611111111107E-2</v>
      </c>
      <c r="AE558" s="13">
        <v>8.971064814814815E-2</v>
      </c>
      <c r="AF558" s="9"/>
      <c r="AG558" s="13"/>
      <c r="AH558" s="13"/>
      <c r="AI558" s="13"/>
      <c r="AJ558" s="12"/>
      <c r="AK558" s="12"/>
      <c r="AL558" s="12"/>
    </row>
    <row r="559" spans="1:38" s="8" customFormat="1" x14ac:dyDescent="0.75">
      <c r="A559" s="9" t="s">
        <v>165</v>
      </c>
      <c r="B559" s="9" t="s">
        <v>117</v>
      </c>
      <c r="C559" s="9" t="s">
        <v>161</v>
      </c>
      <c r="D559" s="9" t="s">
        <v>151</v>
      </c>
      <c r="E559" s="9" t="s">
        <v>95</v>
      </c>
      <c r="F559" s="9">
        <v>6</v>
      </c>
      <c r="G559" s="9">
        <v>3</v>
      </c>
      <c r="H559" s="9">
        <v>2016</v>
      </c>
      <c r="I559" s="13">
        <v>0.38541666666666669</v>
      </c>
      <c r="J559" s="9">
        <v>35.249435699999999</v>
      </c>
      <c r="K559" s="9">
        <v>136.08345700000001</v>
      </c>
      <c r="L559" s="9">
        <v>47761099999</v>
      </c>
      <c r="M559" s="9" t="s">
        <v>227</v>
      </c>
      <c r="N559" s="10">
        <v>15.57</v>
      </c>
      <c r="O559" s="10">
        <v>17.5</v>
      </c>
      <c r="P559" s="10">
        <v>10.199999999999999</v>
      </c>
      <c r="Q559" s="10">
        <v>3.6</v>
      </c>
      <c r="R559" s="10">
        <v>1.4888795842044189</v>
      </c>
      <c r="S559" s="10">
        <v>62.27</v>
      </c>
      <c r="T559" s="9">
        <v>4</v>
      </c>
      <c r="U559" s="11">
        <v>15</v>
      </c>
      <c r="V559" s="9">
        <v>9</v>
      </c>
      <c r="W559" s="11">
        <v>0</v>
      </c>
      <c r="X559" s="9">
        <v>16.899999999999999</v>
      </c>
      <c r="Y559" s="9">
        <v>18.8</v>
      </c>
      <c r="Z559" s="9">
        <v>14.1</v>
      </c>
      <c r="AA559" s="12">
        <v>8.5381944444444455E-2</v>
      </c>
      <c r="AB559" s="12">
        <v>8.7650462962962972E-2</v>
      </c>
      <c r="AC559" s="12">
        <v>8.971064814814815E-2</v>
      </c>
      <c r="AD559" s="12">
        <v>8.9768518518518525E-2</v>
      </c>
      <c r="AE559" s="12">
        <v>8.9803240740740739E-2</v>
      </c>
      <c r="AF559" s="9"/>
      <c r="AG559" s="13"/>
      <c r="AH559" s="13"/>
      <c r="AI559" s="13"/>
      <c r="AJ559" s="12"/>
      <c r="AK559" s="12"/>
      <c r="AL559" s="12"/>
    </row>
    <row r="560" spans="1:38" s="8" customFormat="1" x14ac:dyDescent="0.75">
      <c r="A560" s="9" t="s">
        <v>165</v>
      </c>
      <c r="B560" s="9" t="s">
        <v>117</v>
      </c>
      <c r="C560" s="9" t="s">
        <v>161</v>
      </c>
      <c r="D560" s="9" t="s">
        <v>33</v>
      </c>
      <c r="E560" s="9" t="s">
        <v>23</v>
      </c>
      <c r="F560" s="9">
        <v>24</v>
      </c>
      <c r="G560" s="9">
        <v>4</v>
      </c>
      <c r="H560" s="9">
        <v>2016</v>
      </c>
      <c r="I560" s="13">
        <v>0.41666666666666669</v>
      </c>
      <c r="J560" s="9">
        <v>51.507321900000001</v>
      </c>
      <c r="K560" s="9">
        <v>-0.12764739999999999</v>
      </c>
      <c r="L560" s="9">
        <v>3770099999</v>
      </c>
      <c r="M560" s="9" t="s">
        <v>193</v>
      </c>
      <c r="N560" s="10">
        <v>1.1100000000000001</v>
      </c>
      <c r="O560" s="10">
        <v>7</v>
      </c>
      <c r="P560" s="10">
        <v>2</v>
      </c>
      <c r="Q560" s="10">
        <v>4.7222297777808002</v>
      </c>
      <c r="R560" s="10">
        <v>1.9530087522388897</v>
      </c>
      <c r="S560" s="10">
        <v>70.473268184007935</v>
      </c>
      <c r="T560" s="9">
        <v>5</v>
      </c>
      <c r="U560" s="11">
        <v>0</v>
      </c>
      <c r="V560" s="9">
        <v>1</v>
      </c>
      <c r="W560" s="11">
        <v>0</v>
      </c>
      <c r="X560" s="9">
        <v>5.6</v>
      </c>
      <c r="Y560" s="9">
        <v>10.7</v>
      </c>
      <c r="Z560" s="9">
        <v>4.9000000000000004</v>
      </c>
      <c r="AA560" s="12">
        <v>8.5381944444444455E-2</v>
      </c>
      <c r="AB560" s="12">
        <v>8.6446758999999998E-2</v>
      </c>
      <c r="AC560" s="12">
        <v>8.5474537000000003E-2</v>
      </c>
      <c r="AD560" s="12">
        <v>8.6006944000000002E-2</v>
      </c>
      <c r="AE560" s="12">
        <v>8.7916667000000004E-2</v>
      </c>
      <c r="AF560" s="9"/>
      <c r="AG560" s="13"/>
      <c r="AH560" s="13"/>
      <c r="AI560" s="13"/>
      <c r="AJ560" s="12"/>
      <c r="AK560" s="12"/>
      <c r="AL560" s="12"/>
    </row>
    <row r="561" spans="1:38" s="8" customFormat="1" x14ac:dyDescent="0.75">
      <c r="A561" s="9" t="s">
        <v>165</v>
      </c>
      <c r="B561" s="9" t="s">
        <v>117</v>
      </c>
      <c r="C561" s="9" t="s">
        <v>162</v>
      </c>
      <c r="D561" s="9" t="s">
        <v>33</v>
      </c>
      <c r="E561" s="9" t="s">
        <v>23</v>
      </c>
      <c r="F561" s="9">
        <v>24</v>
      </c>
      <c r="G561" s="9">
        <v>4</v>
      </c>
      <c r="H561" s="9">
        <v>2016</v>
      </c>
      <c r="I561" s="13">
        <v>0.41666666666666669</v>
      </c>
      <c r="J561" s="9">
        <v>51.507321900000001</v>
      </c>
      <c r="K561" s="9">
        <v>-0.12764739999999999</v>
      </c>
      <c r="L561" s="9">
        <v>3770099999</v>
      </c>
      <c r="M561" s="9" t="s">
        <v>193</v>
      </c>
      <c r="N561" s="10">
        <v>1.1100000000000001</v>
      </c>
      <c r="O561" s="10">
        <v>7</v>
      </c>
      <c r="P561" s="10">
        <v>2</v>
      </c>
      <c r="Q561" s="10">
        <v>4.7222297777808002</v>
      </c>
      <c r="R561" s="10">
        <v>1.9530087522388897</v>
      </c>
      <c r="S561" s="10">
        <v>70.473268184007935</v>
      </c>
      <c r="T561" s="9">
        <v>5</v>
      </c>
      <c r="U561" s="11">
        <v>0</v>
      </c>
      <c r="V561" s="9">
        <v>1</v>
      </c>
      <c r="W561" s="11">
        <v>0</v>
      </c>
      <c r="X561" s="9">
        <v>5.6</v>
      </c>
      <c r="Y561" s="9">
        <v>10.7</v>
      </c>
      <c r="Z561" s="9">
        <v>4.9000000000000004</v>
      </c>
      <c r="AA561" s="12">
        <v>9.403935185185186E-2</v>
      </c>
      <c r="AB561" s="12">
        <v>9.403935185185186E-2</v>
      </c>
      <c r="AC561" s="12">
        <v>9.9282407407407403E-2</v>
      </c>
      <c r="AD561" s="12">
        <v>9.9340277777777777E-2</v>
      </c>
      <c r="AE561" s="12">
        <v>9.975694444444444E-2</v>
      </c>
      <c r="AF561" s="9"/>
      <c r="AG561" s="13"/>
      <c r="AH561" s="13"/>
      <c r="AI561" s="13"/>
      <c r="AJ561" s="12"/>
      <c r="AK561" s="12"/>
      <c r="AL561" s="12"/>
    </row>
    <row r="562" spans="1:38" s="8" customFormat="1" x14ac:dyDescent="0.75">
      <c r="A562" s="9" t="s">
        <v>165</v>
      </c>
      <c r="B562" s="9" t="s">
        <v>117</v>
      </c>
      <c r="C562" s="9" t="s">
        <v>161</v>
      </c>
      <c r="D562" s="9" t="s">
        <v>88</v>
      </c>
      <c r="E562" s="9" t="s">
        <v>30</v>
      </c>
      <c r="F562" s="9">
        <v>6</v>
      </c>
      <c r="G562" s="9">
        <v>11</v>
      </c>
      <c r="H562" s="9">
        <v>2016</v>
      </c>
      <c r="I562" s="13">
        <v>0.39583333333333331</v>
      </c>
      <c r="J562" s="9">
        <v>40.7127281</v>
      </c>
      <c r="K562" s="9">
        <v>-74.006015000000005</v>
      </c>
      <c r="L562" s="9">
        <v>72055399999</v>
      </c>
      <c r="M562" s="9" t="s">
        <v>225</v>
      </c>
      <c r="N562" s="10">
        <v>1.3</v>
      </c>
      <c r="O562" s="10">
        <v>13</v>
      </c>
      <c r="P562" s="10">
        <v>3</v>
      </c>
      <c r="Q562" s="10">
        <v>8.6111180000000012</v>
      </c>
      <c r="R562" s="10">
        <v>3.5613660520486632</v>
      </c>
      <c r="S562" s="10">
        <v>50.647246842017204</v>
      </c>
      <c r="T562" s="9">
        <v>2</v>
      </c>
      <c r="U562" s="11"/>
      <c r="V562" s="9">
        <v>-4</v>
      </c>
      <c r="W562" s="11">
        <v>335.31991300090857</v>
      </c>
      <c r="X562" s="9">
        <v>11.7</v>
      </c>
      <c r="Y562" s="9">
        <v>14.3</v>
      </c>
      <c r="Z562" s="9">
        <v>10.7</v>
      </c>
      <c r="AA562" s="12">
        <v>8.5381944444444455E-2</v>
      </c>
      <c r="AB562" s="12">
        <v>8.6863425999999994E-2</v>
      </c>
      <c r="AC562" s="12">
        <v>8.8784721999999996E-2</v>
      </c>
      <c r="AD562" s="12">
        <v>8.9502314999999999E-2</v>
      </c>
      <c r="AE562" s="12">
        <v>9.1238425999999997E-2</v>
      </c>
      <c r="AF562" s="9"/>
      <c r="AG562" s="13"/>
      <c r="AH562" s="13"/>
      <c r="AI562" s="13"/>
      <c r="AJ562" s="12"/>
      <c r="AK562" s="12"/>
      <c r="AL562" s="12"/>
    </row>
    <row r="563" spans="1:38" s="8" customFormat="1" x14ac:dyDescent="0.75">
      <c r="A563" s="9" t="s">
        <v>165</v>
      </c>
      <c r="B563" s="9" t="s">
        <v>117</v>
      </c>
      <c r="C563" s="9" t="s">
        <v>162</v>
      </c>
      <c r="D563" s="9" t="s">
        <v>88</v>
      </c>
      <c r="E563" s="9" t="s">
        <v>30</v>
      </c>
      <c r="F563" s="9">
        <v>6</v>
      </c>
      <c r="G563" s="9">
        <v>11</v>
      </c>
      <c r="H563" s="9">
        <v>2016</v>
      </c>
      <c r="I563" s="13">
        <v>0.39583333333333331</v>
      </c>
      <c r="J563" s="9">
        <v>40.7127281</v>
      </c>
      <c r="K563" s="9">
        <v>-74.006015000000005</v>
      </c>
      <c r="L563" s="9">
        <v>72055399999</v>
      </c>
      <c r="M563" s="9" t="s">
        <v>225</v>
      </c>
      <c r="N563" s="10">
        <v>1.3</v>
      </c>
      <c r="O563" s="10">
        <v>13</v>
      </c>
      <c r="P563" s="10">
        <v>3</v>
      </c>
      <c r="Q563" s="10">
        <v>8.6111180000000012</v>
      </c>
      <c r="R563" s="10">
        <v>3.5613660520486632</v>
      </c>
      <c r="S563" s="10">
        <v>50.647246842017204</v>
      </c>
      <c r="T563" s="9">
        <v>2</v>
      </c>
      <c r="U563" s="11"/>
      <c r="V563" s="9">
        <v>-4</v>
      </c>
      <c r="W563" s="11">
        <v>335.31991300090857</v>
      </c>
      <c r="X563" s="9">
        <v>11.7</v>
      </c>
      <c r="Y563" s="9">
        <v>14.3</v>
      </c>
      <c r="Z563" s="9">
        <v>10.7</v>
      </c>
      <c r="AA563" s="12">
        <v>9.403935185185186E-2</v>
      </c>
      <c r="AB563" s="12">
        <v>9.8969907407407409E-2</v>
      </c>
      <c r="AC563" s="12">
        <v>0.10030092592592593</v>
      </c>
      <c r="AD563" s="12">
        <v>0.10278935185185185</v>
      </c>
      <c r="AE563" s="12">
        <v>0.10292824074074074</v>
      </c>
      <c r="AF563" s="9"/>
      <c r="AG563" s="13"/>
      <c r="AH563" s="13"/>
      <c r="AI563" s="13"/>
      <c r="AJ563" s="12"/>
      <c r="AK563" s="12"/>
      <c r="AL563" s="12"/>
    </row>
    <row r="564" spans="1:38" s="8" customFormat="1" x14ac:dyDescent="0.75">
      <c r="A564" s="9" t="s">
        <v>165</v>
      </c>
      <c r="B564" s="9" t="s">
        <v>117</v>
      </c>
      <c r="C564" s="9" t="s">
        <v>161</v>
      </c>
      <c r="D564" s="9" t="s">
        <v>36</v>
      </c>
      <c r="E564" s="9" t="s">
        <v>37</v>
      </c>
      <c r="F564" s="9">
        <v>3</v>
      </c>
      <c r="G564" s="9">
        <v>4</v>
      </c>
      <c r="H564" s="9">
        <v>2016</v>
      </c>
      <c r="I564" s="13">
        <v>0.375</v>
      </c>
      <c r="J564" s="9">
        <v>48.856696900000003</v>
      </c>
      <c r="K564" s="9">
        <v>2.3514615999999999</v>
      </c>
      <c r="L564" s="9">
        <v>7156099999</v>
      </c>
      <c r="M564" s="9" t="s">
        <v>196</v>
      </c>
      <c r="N564" s="10">
        <v>4.6399999999999997</v>
      </c>
      <c r="O564" s="10">
        <v>15.8</v>
      </c>
      <c r="P564" s="10">
        <v>10.8</v>
      </c>
      <c r="Q564" s="10">
        <v>2.6</v>
      </c>
      <c r="R564" s="10">
        <v>1.0753019219254136</v>
      </c>
      <c r="S564" s="10">
        <v>72.19</v>
      </c>
      <c r="T564" s="9">
        <v>5</v>
      </c>
      <c r="U564" s="11">
        <v>0</v>
      </c>
      <c r="V564" s="9">
        <v>2</v>
      </c>
      <c r="W564" s="11">
        <v>0</v>
      </c>
      <c r="X564" s="9">
        <v>15.3</v>
      </c>
      <c r="Y564" s="9">
        <v>18</v>
      </c>
      <c r="Z564" s="9">
        <v>13.3</v>
      </c>
      <c r="AA564" s="12">
        <v>8.5381944444444455E-2</v>
      </c>
      <c r="AB564" s="12">
        <v>8.6851851999999993E-2</v>
      </c>
      <c r="AC564" s="12">
        <v>8.8321759E-2</v>
      </c>
      <c r="AD564" s="12">
        <v>8.8530093000000004E-2</v>
      </c>
      <c r="AE564" s="12">
        <v>8.8622685000000007E-2</v>
      </c>
      <c r="AF564" s="9"/>
      <c r="AG564" s="13"/>
      <c r="AH564" s="13"/>
      <c r="AI564" s="13"/>
      <c r="AJ564" s="12"/>
      <c r="AK564" s="12"/>
      <c r="AL564" s="12"/>
    </row>
    <row r="565" spans="1:38" s="8" customFormat="1" x14ac:dyDescent="0.75">
      <c r="A565" s="9" t="s">
        <v>165</v>
      </c>
      <c r="B565" s="9" t="s">
        <v>117</v>
      </c>
      <c r="C565" s="9" t="s">
        <v>162</v>
      </c>
      <c r="D565" s="9" t="s">
        <v>36</v>
      </c>
      <c r="E565" s="9" t="s">
        <v>37</v>
      </c>
      <c r="F565" s="9">
        <v>3</v>
      </c>
      <c r="G565" s="9">
        <v>4</v>
      </c>
      <c r="H565" s="9">
        <v>2016</v>
      </c>
      <c r="I565" s="13">
        <v>0.375</v>
      </c>
      <c r="J565" s="9">
        <v>48.856696900000003</v>
      </c>
      <c r="K565" s="9">
        <v>2.3514615999999999</v>
      </c>
      <c r="L565" s="9">
        <v>7156099999</v>
      </c>
      <c r="M565" s="9" t="s">
        <v>196</v>
      </c>
      <c r="N565" s="10">
        <v>4.6399999999999997</v>
      </c>
      <c r="O565" s="10">
        <v>15.8</v>
      </c>
      <c r="P565" s="10">
        <v>10.8</v>
      </c>
      <c r="Q565" s="10">
        <v>2.6</v>
      </c>
      <c r="R565" s="10">
        <v>1.0753019219254136</v>
      </c>
      <c r="S565" s="10">
        <v>72.19</v>
      </c>
      <c r="T565" s="9">
        <v>5</v>
      </c>
      <c r="U565" s="11">
        <v>0</v>
      </c>
      <c r="V565" s="9">
        <v>2</v>
      </c>
      <c r="W565" s="11">
        <v>0</v>
      </c>
      <c r="X565" s="9">
        <v>15.3</v>
      </c>
      <c r="Y565" s="9">
        <v>18</v>
      </c>
      <c r="Z565" s="9">
        <v>13.3</v>
      </c>
      <c r="AA565" s="12">
        <v>9.403935185185186E-2</v>
      </c>
      <c r="AB565" s="12">
        <v>9.7974537037037027E-2</v>
      </c>
      <c r="AC565" s="12">
        <v>0.10130787037037037</v>
      </c>
      <c r="AD565" s="12">
        <v>0.10155092592592592</v>
      </c>
      <c r="AE565" s="12">
        <v>0.10291666666666666</v>
      </c>
      <c r="AF565" s="9"/>
      <c r="AG565" s="13"/>
      <c r="AH565" s="13"/>
      <c r="AI565" s="13"/>
      <c r="AJ565" s="12"/>
      <c r="AK565" s="12"/>
      <c r="AL565" s="12"/>
    </row>
    <row r="566" spans="1:38" s="8" customFormat="1" x14ac:dyDescent="0.75">
      <c r="A566" s="9" t="s">
        <v>158</v>
      </c>
      <c r="B566" s="9" t="s">
        <v>117</v>
      </c>
      <c r="C566" s="9" t="s">
        <v>161</v>
      </c>
      <c r="D566" s="9" t="s">
        <v>80</v>
      </c>
      <c r="E566" s="9" t="s">
        <v>81</v>
      </c>
      <c r="F566" s="9">
        <v>21</v>
      </c>
      <c r="G566" s="9">
        <v>8</v>
      </c>
      <c r="H566" s="9">
        <v>2016</v>
      </c>
      <c r="I566" s="13">
        <v>0.39583333333333331</v>
      </c>
      <c r="J566" s="9">
        <v>-22.911013000000001</v>
      </c>
      <c r="K566" s="9">
        <v>-43.209372000000002</v>
      </c>
      <c r="L566" s="9">
        <v>83755099999</v>
      </c>
      <c r="M566" s="9" t="s">
        <v>194</v>
      </c>
      <c r="N566" s="10">
        <v>4.7300000000000004</v>
      </c>
      <c r="O566" s="10">
        <v>22</v>
      </c>
      <c r="P566" s="10">
        <v>21</v>
      </c>
      <c r="Q566" s="10">
        <v>4.0999999999999996</v>
      </c>
      <c r="R566" s="10">
        <v>1.6956684153439212</v>
      </c>
      <c r="S566" s="10">
        <v>94.07</v>
      </c>
      <c r="T566" s="9">
        <v>8</v>
      </c>
      <c r="U566" s="11">
        <v>30</v>
      </c>
      <c r="V566" s="9">
        <v>-3</v>
      </c>
      <c r="W566" s="11">
        <v>116.95646329833691</v>
      </c>
      <c r="X566" s="9">
        <v>22.7</v>
      </c>
      <c r="Y566" s="9">
        <v>26.2</v>
      </c>
      <c r="Z566" s="9">
        <v>21.9</v>
      </c>
      <c r="AA566" s="12">
        <v>8.5381944444444455E-2</v>
      </c>
      <c r="AB566" s="12">
        <v>8.7870370370370376E-2</v>
      </c>
      <c r="AC566" s="12">
        <v>8.9398147999999997E-2</v>
      </c>
      <c r="AD566" s="12">
        <v>9.0208333000000002E-2</v>
      </c>
      <c r="AE566" s="12">
        <v>9.0335648000000004E-2</v>
      </c>
      <c r="AF566" s="12">
        <v>9.1018519000000006E-2</v>
      </c>
      <c r="AG566" s="12">
        <v>9.1145832999999996E-2</v>
      </c>
      <c r="AH566" s="12">
        <v>9.1319444E-2</v>
      </c>
      <c r="AI566" s="12">
        <v>9.1458333000000003E-2</v>
      </c>
      <c r="AJ566" s="12">
        <v>9.1539352000000004E-2</v>
      </c>
      <c r="AK566" s="12">
        <v>9.1574074000000005E-2</v>
      </c>
      <c r="AL566" s="12">
        <v>9.2002315000000001E-2</v>
      </c>
    </row>
    <row r="567" spans="1:38" s="8" customFormat="1" x14ac:dyDescent="0.75">
      <c r="A567" s="9" t="s">
        <v>158</v>
      </c>
      <c r="B567" s="9" t="s">
        <v>117</v>
      </c>
      <c r="C567" s="9" t="s">
        <v>162</v>
      </c>
      <c r="D567" s="9" t="s">
        <v>80</v>
      </c>
      <c r="E567" s="9" t="s">
        <v>81</v>
      </c>
      <c r="F567" s="9">
        <v>14</v>
      </c>
      <c r="G567" s="9">
        <v>8</v>
      </c>
      <c r="H567" s="9">
        <v>2016</v>
      </c>
      <c r="I567" s="13">
        <v>0.39583333333333331</v>
      </c>
      <c r="J567" s="9">
        <v>-22.911013000000001</v>
      </c>
      <c r="K567" s="9">
        <v>-43.209372000000002</v>
      </c>
      <c r="L567" s="9">
        <v>83755099999</v>
      </c>
      <c r="M567" s="9" t="s">
        <v>194</v>
      </c>
      <c r="N567" s="10">
        <v>4.7300000000000004</v>
      </c>
      <c r="O567" s="10">
        <v>18</v>
      </c>
      <c r="P567" s="10">
        <v>17</v>
      </c>
      <c r="Q567" s="10">
        <v>2.6</v>
      </c>
      <c r="R567" s="10">
        <v>1.0753019219254136</v>
      </c>
      <c r="S567" s="10">
        <v>93.891332457175835</v>
      </c>
      <c r="T567" s="9">
        <v>8</v>
      </c>
      <c r="U567" s="11">
        <v>30</v>
      </c>
      <c r="V567" s="9">
        <v>-3</v>
      </c>
      <c r="W567" s="11">
        <v>140.44502178186693</v>
      </c>
      <c r="X567" s="9">
        <v>18.3</v>
      </c>
      <c r="Y567" s="9">
        <v>21.8</v>
      </c>
      <c r="Z567" s="9">
        <v>18.2</v>
      </c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s="8" customFormat="1" x14ac:dyDescent="0.75">
      <c r="A568" s="9" t="s">
        <v>175</v>
      </c>
      <c r="B568" s="9" t="s">
        <v>117</v>
      </c>
      <c r="C568" s="9" t="s">
        <v>162</v>
      </c>
      <c r="D568" s="9" t="s">
        <v>80</v>
      </c>
      <c r="E568" s="9" t="s">
        <v>81</v>
      </c>
      <c r="F568" s="9">
        <v>14</v>
      </c>
      <c r="G568" s="9">
        <v>8</v>
      </c>
      <c r="H568" s="9">
        <v>2016</v>
      </c>
      <c r="I568" s="13">
        <v>0.39583333333333331</v>
      </c>
      <c r="J568" s="9">
        <v>-22.911013000000001</v>
      </c>
      <c r="K568" s="9">
        <v>-43.209372000000002</v>
      </c>
      <c r="L568" s="9">
        <v>83755099999</v>
      </c>
      <c r="M568" s="9" t="s">
        <v>194</v>
      </c>
      <c r="N568" s="10">
        <v>4.7300000000000004</v>
      </c>
      <c r="O568" s="10">
        <v>18</v>
      </c>
      <c r="P568" s="10">
        <v>17</v>
      </c>
      <c r="Q568" s="10">
        <v>2.6</v>
      </c>
      <c r="R568" s="10">
        <v>1.0753019219254136</v>
      </c>
      <c r="S568" s="10">
        <v>93.89</v>
      </c>
      <c r="T568" s="9">
        <v>8</v>
      </c>
      <c r="U568" s="11">
        <v>30</v>
      </c>
      <c r="V568" s="9">
        <v>-3</v>
      </c>
      <c r="W568" s="11">
        <v>111.73052858947523</v>
      </c>
      <c r="X568" s="9">
        <v>18.3</v>
      </c>
      <c r="Y568" s="9">
        <v>21.8</v>
      </c>
      <c r="Z568" s="9">
        <v>18</v>
      </c>
      <c r="AA568" s="12">
        <v>9.5625000000000002E-2</v>
      </c>
      <c r="AB568" s="12">
        <v>9.7881943999999999E-2</v>
      </c>
      <c r="AC568" s="12">
        <v>0.10004629600000001</v>
      </c>
      <c r="AD568" s="12">
        <v>0.100150463</v>
      </c>
      <c r="AE568" s="12">
        <v>0.100347222</v>
      </c>
      <c r="AF568" s="12">
        <v>0.100543981</v>
      </c>
      <c r="AG568" s="12">
        <v>0.100555556</v>
      </c>
      <c r="AH568" s="12">
        <v>0.10099537</v>
      </c>
      <c r="AI568" s="12">
        <v>0.101481481</v>
      </c>
      <c r="AJ568" s="12">
        <v>0.10249999999999999</v>
      </c>
      <c r="AK568" s="12">
        <v>0.10306713000000001</v>
      </c>
      <c r="AL568" s="12">
        <v>0.103194444</v>
      </c>
    </row>
    <row r="569" spans="1:38" s="8" customFormat="1" x14ac:dyDescent="0.75">
      <c r="A569" s="9" t="s">
        <v>165</v>
      </c>
      <c r="B569" s="9" t="s">
        <v>117</v>
      </c>
      <c r="C569" s="9" t="s">
        <v>161</v>
      </c>
      <c r="D569" s="9" t="s">
        <v>153</v>
      </c>
      <c r="E569" s="9" t="s">
        <v>97</v>
      </c>
      <c r="F569" s="9">
        <v>10</v>
      </c>
      <c r="G569" s="9">
        <v>4</v>
      </c>
      <c r="H569" s="9">
        <v>2016</v>
      </c>
      <c r="I569" s="13">
        <v>0.41666666666666669</v>
      </c>
      <c r="J569" s="9">
        <v>51.922895799999999</v>
      </c>
      <c r="K569" s="9">
        <v>4.4631727000000003</v>
      </c>
      <c r="L569" s="9">
        <v>6344099999</v>
      </c>
      <c r="M569" s="9" t="s">
        <v>230</v>
      </c>
      <c r="N569" s="10">
        <v>4.18</v>
      </c>
      <c r="O569" s="10">
        <v>11.2</v>
      </c>
      <c r="P569" s="10">
        <v>3.4</v>
      </c>
      <c r="Q569" s="10">
        <v>2</v>
      </c>
      <c r="R569" s="10">
        <v>0.82715532455801044</v>
      </c>
      <c r="S569" s="10">
        <v>58.65</v>
      </c>
      <c r="T569" s="9">
        <v>3</v>
      </c>
      <c r="U569" s="11">
        <v>0</v>
      </c>
      <c r="V569" s="9">
        <v>2</v>
      </c>
      <c r="W569" s="11">
        <v>478.82627393077661</v>
      </c>
      <c r="X569" s="9">
        <v>9.9</v>
      </c>
      <c r="Y569" s="9">
        <v>13.4</v>
      </c>
      <c r="Z569" s="9">
        <v>12</v>
      </c>
      <c r="AA569" s="12">
        <v>8.5381944444444455E-2</v>
      </c>
      <c r="AB569" s="13">
        <v>8.6412037037037037E-2</v>
      </c>
      <c r="AC569" s="13">
        <v>8.7627314814814825E-2</v>
      </c>
      <c r="AD569" s="13">
        <v>8.7754629629629641E-2</v>
      </c>
      <c r="AE569" s="13">
        <v>8.8460648148148149E-2</v>
      </c>
      <c r="AF569" s="9"/>
      <c r="AG569" s="13"/>
      <c r="AH569" s="13"/>
      <c r="AI569" s="13"/>
      <c r="AJ569" s="12"/>
      <c r="AK569" s="12"/>
      <c r="AL569" s="12"/>
    </row>
    <row r="570" spans="1:38" s="8" customFormat="1" x14ac:dyDescent="0.75">
      <c r="A570" s="9" t="s">
        <v>165</v>
      </c>
      <c r="B570" s="9" t="s">
        <v>117</v>
      </c>
      <c r="C570" s="9" t="s">
        <v>162</v>
      </c>
      <c r="D570" s="9" t="s">
        <v>153</v>
      </c>
      <c r="E570" s="9" t="s">
        <v>97</v>
      </c>
      <c r="F570" s="9">
        <v>10</v>
      </c>
      <c r="G570" s="9">
        <v>4</v>
      </c>
      <c r="H570" s="9">
        <v>2016</v>
      </c>
      <c r="I570" s="13">
        <v>0.41666666666666669</v>
      </c>
      <c r="J570" s="9">
        <v>51.922895799999999</v>
      </c>
      <c r="K570" s="9">
        <v>4.4631727000000003</v>
      </c>
      <c r="L570" s="9">
        <v>6344099999</v>
      </c>
      <c r="M570" s="9" t="s">
        <v>230</v>
      </c>
      <c r="N570" s="10">
        <v>4.18</v>
      </c>
      <c r="O570" s="10">
        <v>11.2</v>
      </c>
      <c r="P570" s="10">
        <v>3.4</v>
      </c>
      <c r="Q570" s="10">
        <v>2</v>
      </c>
      <c r="R570" s="10">
        <v>0.82715532455801044</v>
      </c>
      <c r="S570" s="10">
        <v>58.65</v>
      </c>
      <c r="T570" s="9">
        <v>3</v>
      </c>
      <c r="U570" s="11">
        <v>0</v>
      </c>
      <c r="V570" s="9">
        <v>2</v>
      </c>
      <c r="W570" s="11">
        <v>478.82627393077661</v>
      </c>
      <c r="X570" s="9">
        <v>9.9</v>
      </c>
      <c r="Y570" s="9">
        <v>13.4</v>
      </c>
      <c r="Z570" s="9">
        <v>12</v>
      </c>
      <c r="AA570" s="12">
        <v>9.403935185185186E-2</v>
      </c>
      <c r="AB570" s="13">
        <v>9.6504629629629635E-2</v>
      </c>
      <c r="AC570" s="13">
        <v>0.1015625</v>
      </c>
      <c r="AD570" s="13">
        <v>0.10282407407407407</v>
      </c>
      <c r="AE570" s="13">
        <v>0.10365740740740741</v>
      </c>
      <c r="AF570" s="9"/>
      <c r="AG570" s="13"/>
      <c r="AH570" s="13"/>
      <c r="AI570" s="13"/>
      <c r="AJ570" s="12"/>
      <c r="AK570" s="12"/>
      <c r="AL570" s="12"/>
    </row>
    <row r="571" spans="1:38" s="8" customFormat="1" x14ac:dyDescent="0.75">
      <c r="A571" s="9" t="s">
        <v>165</v>
      </c>
      <c r="B571" s="9" t="s">
        <v>117</v>
      </c>
      <c r="C571" s="9" t="s">
        <v>161</v>
      </c>
      <c r="D571" s="9" t="s">
        <v>152</v>
      </c>
      <c r="E571" s="9" t="s">
        <v>96</v>
      </c>
      <c r="F571" s="9">
        <v>20</v>
      </c>
      <c r="G571" s="9">
        <v>3</v>
      </c>
      <c r="H571" s="9">
        <v>2016</v>
      </c>
      <c r="I571" s="13">
        <v>0.33333333333333331</v>
      </c>
      <c r="J571" s="9">
        <v>37.566679100000002</v>
      </c>
      <c r="K571" s="9">
        <v>126.978291</v>
      </c>
      <c r="L571" s="9">
        <v>47108099999</v>
      </c>
      <c r="M571" s="9" t="s">
        <v>189</v>
      </c>
      <c r="N571" s="10">
        <v>1.02</v>
      </c>
      <c r="O571" s="10">
        <v>13.4</v>
      </c>
      <c r="P571" s="10">
        <v>-0.2</v>
      </c>
      <c r="Q571" s="10">
        <v>3.1</v>
      </c>
      <c r="R571" s="10">
        <v>1.2820907530649162</v>
      </c>
      <c r="S571" s="10">
        <v>39.21</v>
      </c>
      <c r="T571" s="9">
        <v>1</v>
      </c>
      <c r="U571" s="11">
        <v>60</v>
      </c>
      <c r="V571" s="9">
        <v>9</v>
      </c>
      <c r="W571" s="11">
        <v>0</v>
      </c>
      <c r="X571" s="9">
        <v>11.8</v>
      </c>
      <c r="Y571" s="9">
        <v>13.9</v>
      </c>
      <c r="Z571" s="9">
        <v>8.4</v>
      </c>
      <c r="AA571" s="12">
        <v>8.5381944444444455E-2</v>
      </c>
      <c r="AB571" s="12">
        <v>8.7233796296296295E-2</v>
      </c>
      <c r="AC571" s="12">
        <v>8.6956018518518516E-2</v>
      </c>
      <c r="AD571" s="12">
        <v>8.7187499999999987E-2</v>
      </c>
      <c r="AE571" s="12">
        <v>8.7615740740740744E-2</v>
      </c>
      <c r="AF571" s="9"/>
      <c r="AG571" s="13"/>
      <c r="AH571" s="13"/>
      <c r="AI571" s="13"/>
      <c r="AJ571" s="12"/>
      <c r="AK571" s="12"/>
      <c r="AL571" s="12"/>
    </row>
    <row r="572" spans="1:38" s="8" customFormat="1" x14ac:dyDescent="0.75">
      <c r="A572" s="9" t="s">
        <v>165</v>
      </c>
      <c r="B572" s="9" t="s">
        <v>117</v>
      </c>
      <c r="C572" s="9" t="s">
        <v>162</v>
      </c>
      <c r="D572" s="9" t="s">
        <v>152</v>
      </c>
      <c r="E572" s="9" t="s">
        <v>96</v>
      </c>
      <c r="F572" s="9">
        <v>20</v>
      </c>
      <c r="G572" s="9">
        <v>3</v>
      </c>
      <c r="H572" s="9">
        <v>2016</v>
      </c>
      <c r="I572" s="13">
        <v>0.33333333333333331</v>
      </c>
      <c r="J572" s="9">
        <v>37.566679100000002</v>
      </c>
      <c r="K572" s="9">
        <v>126.978291</v>
      </c>
      <c r="L572" s="9">
        <v>47108099999</v>
      </c>
      <c r="M572" s="9" t="s">
        <v>189</v>
      </c>
      <c r="N572" s="10">
        <v>1.02</v>
      </c>
      <c r="O572" s="10">
        <v>13.4</v>
      </c>
      <c r="P572" s="10">
        <v>-0.2</v>
      </c>
      <c r="Q572" s="10">
        <v>3.1</v>
      </c>
      <c r="R572" s="10">
        <v>1.2820907530649162</v>
      </c>
      <c r="S572" s="10">
        <v>39.21</v>
      </c>
      <c r="T572" s="9">
        <v>1</v>
      </c>
      <c r="U572" s="11">
        <v>60</v>
      </c>
      <c r="V572" s="9">
        <v>9</v>
      </c>
      <c r="W572" s="11">
        <v>0</v>
      </c>
      <c r="X572" s="9">
        <v>11.8</v>
      </c>
      <c r="Y572" s="9">
        <v>13.9</v>
      </c>
      <c r="Z572" s="9">
        <v>8.4</v>
      </c>
      <c r="AA572" s="12">
        <v>9.403935185185186E-2</v>
      </c>
      <c r="AB572" s="13">
        <v>9.7118055555555569E-2</v>
      </c>
      <c r="AC572" s="13">
        <v>0.10016203703703704</v>
      </c>
      <c r="AD572" s="13">
        <v>0.10032407407407407</v>
      </c>
      <c r="AE572" s="13">
        <v>0.10068287037037038</v>
      </c>
      <c r="AF572" s="9"/>
      <c r="AG572" s="13"/>
      <c r="AH572" s="13"/>
      <c r="AI572" s="13"/>
      <c r="AJ572" s="12"/>
      <c r="AK572" s="12"/>
      <c r="AL572" s="12"/>
    </row>
    <row r="573" spans="1:38" s="8" customFormat="1" x14ac:dyDescent="0.75">
      <c r="A573" s="9" t="s">
        <v>165</v>
      </c>
      <c r="B573" s="9" t="s">
        <v>117</v>
      </c>
      <c r="C573" s="9" t="s">
        <v>161</v>
      </c>
      <c r="D573" s="9" t="s">
        <v>157</v>
      </c>
      <c r="E573" s="9" t="s">
        <v>98</v>
      </c>
      <c r="F573" s="9">
        <v>30</v>
      </c>
      <c r="G573" s="9">
        <v>10</v>
      </c>
      <c r="H573" s="9">
        <v>2016</v>
      </c>
      <c r="I573" s="13">
        <v>0.3125</v>
      </c>
      <c r="J573" s="9">
        <v>31.225298500000001</v>
      </c>
      <c r="K573" s="9">
        <v>121.48904899999999</v>
      </c>
      <c r="L573" s="9">
        <v>58367099999</v>
      </c>
      <c r="M573" s="9" t="s">
        <v>215</v>
      </c>
      <c r="N573" s="10">
        <v>14.83</v>
      </c>
      <c r="O573" s="10">
        <v>18</v>
      </c>
      <c r="P573" s="10">
        <v>9</v>
      </c>
      <c r="Q573" s="10">
        <v>4</v>
      </c>
      <c r="R573" s="10">
        <v>1.6543106491160209</v>
      </c>
      <c r="S573" s="10">
        <v>55.67</v>
      </c>
      <c r="T573" s="9">
        <v>3</v>
      </c>
      <c r="U573" s="11">
        <v>0</v>
      </c>
      <c r="V573" s="9">
        <v>8</v>
      </c>
      <c r="W573" s="11">
        <v>260.62137736563693</v>
      </c>
      <c r="X573" s="9">
        <v>17.3</v>
      </c>
      <c r="Y573" s="9">
        <v>18.7</v>
      </c>
      <c r="Z573" s="9">
        <v>15.5</v>
      </c>
      <c r="AA573" s="12">
        <v>8.5381944444444455E-2</v>
      </c>
      <c r="AB573" s="13">
        <v>8.8356481481481494E-2</v>
      </c>
      <c r="AC573" s="13">
        <v>9.0486111111111114E-2</v>
      </c>
      <c r="AD573" s="13">
        <v>9.1157407407407409E-2</v>
      </c>
      <c r="AE573" s="13">
        <v>9.2708333333333337E-2</v>
      </c>
      <c r="AF573" s="9"/>
      <c r="AG573" s="13"/>
      <c r="AH573" s="13"/>
      <c r="AI573" s="13"/>
      <c r="AJ573" s="12"/>
      <c r="AK573" s="12"/>
      <c r="AL573" s="12"/>
    </row>
    <row r="574" spans="1:38" s="8" customFormat="1" x14ac:dyDescent="0.75">
      <c r="A574" s="9" t="s">
        <v>165</v>
      </c>
      <c r="B574" s="9" t="s">
        <v>117</v>
      </c>
      <c r="C574" s="9" t="s">
        <v>162</v>
      </c>
      <c r="D574" s="9" t="s">
        <v>157</v>
      </c>
      <c r="E574" s="9" t="s">
        <v>98</v>
      </c>
      <c r="F574" s="9">
        <v>30</v>
      </c>
      <c r="G574" s="9">
        <v>10</v>
      </c>
      <c r="H574" s="9">
        <v>2016</v>
      </c>
      <c r="I574" s="13">
        <v>0.3125</v>
      </c>
      <c r="J574" s="9">
        <v>31.225298500000001</v>
      </c>
      <c r="K574" s="9">
        <v>121.48904899999999</v>
      </c>
      <c r="L574" s="9">
        <v>58367099999</v>
      </c>
      <c r="M574" s="9" t="s">
        <v>215</v>
      </c>
      <c r="N574" s="10">
        <v>14.83</v>
      </c>
      <c r="O574" s="10">
        <v>18</v>
      </c>
      <c r="P574" s="10">
        <v>9</v>
      </c>
      <c r="Q574" s="10">
        <v>4</v>
      </c>
      <c r="R574" s="10">
        <v>1.6543106491160209</v>
      </c>
      <c r="S574" s="10">
        <v>55.67</v>
      </c>
      <c r="T574" s="9">
        <v>3</v>
      </c>
      <c r="U574" s="11">
        <v>0</v>
      </c>
      <c r="V574" s="9">
        <v>8</v>
      </c>
      <c r="W574" s="11">
        <v>260.62137736563693</v>
      </c>
      <c r="X574" s="9">
        <v>17.3</v>
      </c>
      <c r="Y574" s="9">
        <v>18.7</v>
      </c>
      <c r="Z574" s="9">
        <v>15.5</v>
      </c>
      <c r="AA574" s="12">
        <v>9.403935185185186E-2</v>
      </c>
      <c r="AB574" s="13">
        <v>9.8518518518518519E-2</v>
      </c>
      <c r="AC574" s="13">
        <v>0.10158564814814815</v>
      </c>
      <c r="AD574" s="13">
        <v>0.10159722222222223</v>
      </c>
      <c r="AE574" s="13">
        <v>0.10216435185185185</v>
      </c>
      <c r="AF574" s="9"/>
      <c r="AG574" s="13"/>
      <c r="AH574" s="13"/>
      <c r="AI574" s="13"/>
      <c r="AJ574" s="12"/>
      <c r="AK574" s="12"/>
      <c r="AL574" s="12"/>
    </row>
    <row r="575" spans="1:38" s="8" customFormat="1" x14ac:dyDescent="0.75">
      <c r="A575" s="9" t="s">
        <v>165</v>
      </c>
      <c r="B575" s="9" t="s">
        <v>117</v>
      </c>
      <c r="C575" s="9" t="s">
        <v>161</v>
      </c>
      <c r="D575" s="9" t="s">
        <v>149</v>
      </c>
      <c r="E575" s="9" t="s">
        <v>75</v>
      </c>
      <c r="F575" s="9">
        <v>18</v>
      </c>
      <c r="G575" s="9">
        <v>9</v>
      </c>
      <c r="H575" s="9">
        <v>2016</v>
      </c>
      <c r="I575" s="13">
        <v>0.29166666666666669</v>
      </c>
      <c r="J575" s="9">
        <v>-33.854815000000002</v>
      </c>
      <c r="K575" s="9">
        <v>151.216453</v>
      </c>
      <c r="L575" s="9">
        <v>94768099999</v>
      </c>
      <c r="M575" s="9" t="s">
        <v>190</v>
      </c>
      <c r="N575" s="10">
        <v>1.61</v>
      </c>
      <c r="O575" s="10">
        <v>14.2</v>
      </c>
      <c r="P575" s="10">
        <v>12.6</v>
      </c>
      <c r="Q575" s="10">
        <v>0</v>
      </c>
      <c r="R575" s="10">
        <v>0</v>
      </c>
      <c r="S575" s="10">
        <v>90.11</v>
      </c>
      <c r="T575" s="9">
        <v>8</v>
      </c>
      <c r="U575" s="11">
        <v>0</v>
      </c>
      <c r="V575" s="9">
        <v>10</v>
      </c>
      <c r="W575" s="11">
        <v>207.69272191182026</v>
      </c>
      <c r="X575" s="9">
        <v>14</v>
      </c>
      <c r="Y575" s="9">
        <v>17.7</v>
      </c>
      <c r="Z575" s="9">
        <v>16.2</v>
      </c>
      <c r="AA575" s="12">
        <v>8.5381944444444455E-2</v>
      </c>
      <c r="AB575" s="12">
        <v>9.1180555555555556E-2</v>
      </c>
      <c r="AC575" s="12">
        <v>9.1817129629629624E-2</v>
      </c>
      <c r="AD575" s="12">
        <v>9.2465277777777785E-2</v>
      </c>
      <c r="AE575" s="12">
        <v>9.3229166666666655E-2</v>
      </c>
      <c r="AF575" s="9"/>
      <c r="AG575" s="13"/>
      <c r="AH575" s="13"/>
      <c r="AI575" s="13"/>
      <c r="AJ575" s="12"/>
      <c r="AK575" s="12"/>
      <c r="AL575" s="12"/>
    </row>
    <row r="576" spans="1:38" s="8" customFormat="1" x14ac:dyDescent="0.75">
      <c r="A576" s="9" t="s">
        <v>165</v>
      </c>
      <c r="B576" s="9" t="s">
        <v>117</v>
      </c>
      <c r="C576" s="9" t="s">
        <v>162</v>
      </c>
      <c r="D576" s="9" t="s">
        <v>149</v>
      </c>
      <c r="E576" s="9" t="s">
        <v>75</v>
      </c>
      <c r="F576" s="9">
        <v>18</v>
      </c>
      <c r="G576" s="9">
        <v>9</v>
      </c>
      <c r="H576" s="9">
        <v>2016</v>
      </c>
      <c r="I576" s="13">
        <v>0.29166666666666669</v>
      </c>
      <c r="J576" s="9">
        <v>-33.854815000000002</v>
      </c>
      <c r="K576" s="9">
        <v>151.216453</v>
      </c>
      <c r="L576" s="9">
        <v>94768099999</v>
      </c>
      <c r="M576" s="9" t="s">
        <v>190</v>
      </c>
      <c r="N576" s="10">
        <v>1.61</v>
      </c>
      <c r="O576" s="10">
        <v>14.2</v>
      </c>
      <c r="P576" s="10">
        <v>12.6</v>
      </c>
      <c r="Q576" s="10">
        <v>0</v>
      </c>
      <c r="R576" s="10">
        <v>0</v>
      </c>
      <c r="S576" s="10">
        <v>90.11</v>
      </c>
      <c r="T576" s="9">
        <v>8</v>
      </c>
      <c r="U576" s="11">
        <v>0</v>
      </c>
      <c r="V576" s="9">
        <v>10</v>
      </c>
      <c r="W576" s="11">
        <v>207.69272191182026</v>
      </c>
      <c r="X576" s="9">
        <v>14</v>
      </c>
      <c r="Y576" s="9">
        <v>17.7</v>
      </c>
      <c r="Z576" s="9">
        <v>16.2</v>
      </c>
      <c r="AA576" s="12">
        <v>9.403935185185186E-2</v>
      </c>
      <c r="AB576" s="12">
        <v>0.10395833333333333</v>
      </c>
      <c r="AC576" s="12">
        <v>0.10578703703703703</v>
      </c>
      <c r="AD576" s="12">
        <v>0.10349537037037038</v>
      </c>
      <c r="AE576" s="12">
        <v>0.1140625</v>
      </c>
      <c r="AF576" s="9"/>
      <c r="AG576" s="13"/>
      <c r="AH576" s="13"/>
      <c r="AI576" s="13"/>
      <c r="AJ576" s="12"/>
      <c r="AK576" s="12"/>
      <c r="AL576" s="12"/>
    </row>
    <row r="577" spans="1:38" s="8" customFormat="1" x14ac:dyDescent="0.75">
      <c r="A577" s="9" t="s">
        <v>165</v>
      </c>
      <c r="B577" s="9" t="s">
        <v>117</v>
      </c>
      <c r="C577" s="9" t="s">
        <v>161</v>
      </c>
      <c r="D577" s="9" t="s">
        <v>48</v>
      </c>
      <c r="E577" s="9" t="s">
        <v>49</v>
      </c>
      <c r="F577" s="9">
        <v>28</v>
      </c>
      <c r="G577" s="9">
        <v>2</v>
      </c>
      <c r="H577" s="9">
        <v>2016</v>
      </c>
      <c r="I577" s="13">
        <v>0.375</v>
      </c>
      <c r="J577" s="9">
        <v>35.682838699999998</v>
      </c>
      <c r="K577" s="9">
        <v>139.75945400000001</v>
      </c>
      <c r="L577" s="9">
        <v>47662099999</v>
      </c>
      <c r="M577" s="9" t="s">
        <v>187</v>
      </c>
      <c r="N577" s="10">
        <v>0.65</v>
      </c>
      <c r="O577" s="10">
        <v>10.1</v>
      </c>
      <c r="P577" s="10">
        <v>2.5</v>
      </c>
      <c r="Q577" s="10">
        <v>4.0999999999999996</v>
      </c>
      <c r="R577" s="10">
        <v>1.6956684153439212</v>
      </c>
      <c r="S577" s="10">
        <v>59.21</v>
      </c>
      <c r="T577" s="9">
        <v>3</v>
      </c>
      <c r="U577" s="11">
        <v>0</v>
      </c>
      <c r="V577" s="9">
        <v>9</v>
      </c>
      <c r="W577" s="11">
        <v>0</v>
      </c>
      <c r="X577" s="9">
        <v>8.6999999999999993</v>
      </c>
      <c r="Y577" s="9">
        <v>12.5</v>
      </c>
      <c r="Z577" s="9">
        <v>7.1</v>
      </c>
      <c r="AA577" s="12">
        <v>8.5381944444444455E-2</v>
      </c>
      <c r="AB577" s="12">
        <v>8.7291667000000003E-2</v>
      </c>
      <c r="AC577" s="12">
        <v>8.8148147999999996E-2</v>
      </c>
      <c r="AD577" s="12">
        <v>8.8576389000000005E-2</v>
      </c>
      <c r="AE577" s="12">
        <v>8.8587963000000006E-2</v>
      </c>
      <c r="AF577" s="9"/>
      <c r="AG577" s="13"/>
      <c r="AH577" s="13"/>
      <c r="AI577" s="13"/>
      <c r="AJ577" s="12"/>
      <c r="AK577" s="12"/>
      <c r="AL577" s="12"/>
    </row>
    <row r="578" spans="1:38" s="8" customFormat="1" x14ac:dyDescent="0.75">
      <c r="A578" s="9" t="s">
        <v>165</v>
      </c>
      <c r="B578" s="9" t="s">
        <v>117</v>
      </c>
      <c r="C578" s="9" t="s">
        <v>162</v>
      </c>
      <c r="D578" s="9" t="s">
        <v>48</v>
      </c>
      <c r="E578" s="9" t="s">
        <v>49</v>
      </c>
      <c r="F578" s="9">
        <v>28</v>
      </c>
      <c r="G578" s="9">
        <v>2</v>
      </c>
      <c r="H578" s="9">
        <v>2016</v>
      </c>
      <c r="I578" s="13">
        <v>0.375</v>
      </c>
      <c r="J578" s="9">
        <v>35.682838699999998</v>
      </c>
      <c r="K578" s="9">
        <v>139.75945400000001</v>
      </c>
      <c r="L578" s="9">
        <v>47662099999</v>
      </c>
      <c r="M578" s="9" t="s">
        <v>187</v>
      </c>
      <c r="N578" s="10">
        <v>0.65</v>
      </c>
      <c r="O578" s="10">
        <v>10.1</v>
      </c>
      <c r="P578" s="10">
        <v>2.5</v>
      </c>
      <c r="Q578" s="10">
        <v>4.0999999999999996</v>
      </c>
      <c r="R578" s="10">
        <v>1.6956684153439212</v>
      </c>
      <c r="S578" s="10">
        <v>59.21</v>
      </c>
      <c r="T578" s="9">
        <v>3</v>
      </c>
      <c r="U578" s="11">
        <v>0</v>
      </c>
      <c r="V578" s="9">
        <v>9</v>
      </c>
      <c r="W578" s="11">
        <v>0</v>
      </c>
      <c r="X578" s="9">
        <v>8.6999999999999993</v>
      </c>
      <c r="Y578" s="9">
        <v>12.5</v>
      </c>
      <c r="Z578" s="9">
        <v>7.1</v>
      </c>
      <c r="AA578" s="12">
        <v>9.403935185185186E-2</v>
      </c>
      <c r="AB578" s="12">
        <v>9.8877314814814821E-2</v>
      </c>
      <c r="AC578" s="12">
        <v>9.8229166666666659E-2</v>
      </c>
      <c r="AD578" s="12">
        <v>9.8506944444444453E-2</v>
      </c>
      <c r="AE578" s="12">
        <v>9.9027777777777784E-2</v>
      </c>
      <c r="AF578" s="9"/>
      <c r="AG578" s="13"/>
      <c r="AH578" s="13"/>
      <c r="AI578" s="13"/>
      <c r="AJ578" s="12"/>
      <c r="AK578" s="12"/>
      <c r="AL578" s="12"/>
    </row>
    <row r="579" spans="1:38" s="8" customFormat="1" x14ac:dyDescent="0.75">
      <c r="A579" s="9" t="s">
        <v>165</v>
      </c>
      <c r="B579" s="9" t="s">
        <v>117</v>
      </c>
      <c r="C579" s="9" t="s">
        <v>161</v>
      </c>
      <c r="D579" s="9" t="s">
        <v>147</v>
      </c>
      <c r="E579" s="9" t="s">
        <v>72</v>
      </c>
      <c r="F579" s="9">
        <v>20</v>
      </c>
      <c r="G579" s="9">
        <v>11</v>
      </c>
      <c r="H579" s="9">
        <v>2016</v>
      </c>
      <c r="I579" s="13">
        <v>0.35416666666666669</v>
      </c>
      <c r="J579" s="9">
        <v>39.469706500000001</v>
      </c>
      <c r="K579" s="9">
        <v>-0.37633529999999998</v>
      </c>
      <c r="L579" s="9">
        <v>8284099999</v>
      </c>
      <c r="M579" s="9" t="s">
        <v>229</v>
      </c>
      <c r="N579" s="10">
        <v>9.2899999999999991</v>
      </c>
      <c r="O579" s="10">
        <v>14</v>
      </c>
      <c r="P579" s="10">
        <v>5</v>
      </c>
      <c r="Q579" s="10">
        <v>4.0999999999999996</v>
      </c>
      <c r="R579" s="10">
        <v>1.6956684153439212</v>
      </c>
      <c r="S579" s="10">
        <v>54.62</v>
      </c>
      <c r="T579" s="9">
        <v>3</v>
      </c>
      <c r="U579" s="11">
        <v>0</v>
      </c>
      <c r="V579" s="9">
        <v>2</v>
      </c>
      <c r="W579" s="11">
        <v>0</v>
      </c>
      <c r="X579" s="9">
        <v>12.9</v>
      </c>
      <c r="Y579" s="9">
        <v>15.3</v>
      </c>
      <c r="Z579" s="9">
        <v>10.3</v>
      </c>
      <c r="AA579" s="12">
        <v>8.5381944444444455E-2</v>
      </c>
      <c r="AB579" s="13">
        <v>8.7650462962962972E-2</v>
      </c>
      <c r="AC579" s="13">
        <v>8.8645833333333326E-2</v>
      </c>
      <c r="AD579" s="13">
        <v>8.8935185185185187E-2</v>
      </c>
      <c r="AE579" s="13">
        <v>8.9027777777777775E-2</v>
      </c>
      <c r="AF579" s="9"/>
      <c r="AG579" s="13"/>
      <c r="AH579" s="13"/>
      <c r="AI579" s="13"/>
      <c r="AJ579" s="12"/>
      <c r="AK579" s="12"/>
      <c r="AL579" s="12"/>
    </row>
    <row r="580" spans="1:38" s="8" customFormat="1" x14ac:dyDescent="0.75">
      <c r="A580" s="9" t="s">
        <v>165</v>
      </c>
      <c r="B580" s="9" t="s">
        <v>117</v>
      </c>
      <c r="C580" s="9" t="s">
        <v>162</v>
      </c>
      <c r="D580" s="9" t="s">
        <v>147</v>
      </c>
      <c r="E580" s="9" t="s">
        <v>72</v>
      </c>
      <c r="F580" s="9">
        <v>20</v>
      </c>
      <c r="G580" s="9">
        <v>11</v>
      </c>
      <c r="H580" s="9">
        <v>2016</v>
      </c>
      <c r="I580" s="13">
        <v>0.35416666666666669</v>
      </c>
      <c r="J580" s="9">
        <v>39.469706500000001</v>
      </c>
      <c r="K580" s="9">
        <v>-0.37633529999999998</v>
      </c>
      <c r="L580" s="9">
        <v>8284099999</v>
      </c>
      <c r="M580" s="9" t="s">
        <v>229</v>
      </c>
      <c r="N580" s="10">
        <v>9.2899999999999991</v>
      </c>
      <c r="O580" s="10">
        <v>14</v>
      </c>
      <c r="P580" s="10">
        <v>5</v>
      </c>
      <c r="Q580" s="10">
        <v>4.0999999999999996</v>
      </c>
      <c r="R580" s="10">
        <v>1.6956684153439212</v>
      </c>
      <c r="S580" s="10">
        <v>54.62</v>
      </c>
      <c r="T580" s="9">
        <v>3</v>
      </c>
      <c r="U580" s="11">
        <v>0</v>
      </c>
      <c r="V580" s="9">
        <v>2</v>
      </c>
      <c r="W580" s="11">
        <v>0</v>
      </c>
      <c r="X580" s="9">
        <v>12.9</v>
      </c>
      <c r="Y580" s="9">
        <v>15.3</v>
      </c>
      <c r="Z580" s="9">
        <v>10.3</v>
      </c>
      <c r="AA580" s="12">
        <v>9.403935185185186E-2</v>
      </c>
      <c r="AB580" s="13">
        <v>0.10200231481481481</v>
      </c>
      <c r="AC580" s="13">
        <v>0.10053240740740742</v>
      </c>
      <c r="AD580" s="13">
        <v>0.10082175925925925</v>
      </c>
      <c r="AE580" s="13">
        <v>0.10149305555555554</v>
      </c>
      <c r="AF580" s="9"/>
      <c r="AG580" s="13"/>
      <c r="AH580" s="13"/>
      <c r="AI580" s="13"/>
      <c r="AJ580" s="12"/>
      <c r="AK580" s="12"/>
      <c r="AL580" s="12"/>
    </row>
    <row r="581" spans="1:38" s="8" customFormat="1" x14ac:dyDescent="0.75">
      <c r="A581" s="9" t="s">
        <v>165</v>
      </c>
      <c r="B581" s="9" t="s">
        <v>117</v>
      </c>
      <c r="C581" s="9" t="s">
        <v>161</v>
      </c>
      <c r="D581" s="9" t="s">
        <v>90</v>
      </c>
      <c r="E581" s="9" t="s">
        <v>91</v>
      </c>
      <c r="F581" s="9">
        <v>10</v>
      </c>
      <c r="G581" s="9">
        <v>4</v>
      </c>
      <c r="H581" s="9">
        <v>2016</v>
      </c>
      <c r="I581" s="13">
        <v>0.375</v>
      </c>
      <c r="J581" s="9">
        <v>48.208353700000004</v>
      </c>
      <c r="K581" s="9">
        <v>16.372504200000002</v>
      </c>
      <c r="L581" s="9">
        <v>11034099999</v>
      </c>
      <c r="M581" s="9" t="s">
        <v>226</v>
      </c>
      <c r="N581" s="10">
        <v>1.02</v>
      </c>
      <c r="O581" s="10">
        <v>9.8000000000000007</v>
      </c>
      <c r="P581" s="10">
        <v>3.2</v>
      </c>
      <c r="Q581" s="10">
        <v>6</v>
      </c>
      <c r="R581" s="10">
        <v>2.4814659736740312</v>
      </c>
      <c r="S581" s="10">
        <v>63.48</v>
      </c>
      <c r="T581" s="9">
        <v>4</v>
      </c>
      <c r="U581" s="11">
        <v>0</v>
      </c>
      <c r="V581" s="9">
        <v>2</v>
      </c>
      <c r="W581" s="11">
        <v>151.50673069538291</v>
      </c>
      <c r="X581" s="9">
        <v>8.5</v>
      </c>
      <c r="Y581" s="9">
        <v>12.5</v>
      </c>
      <c r="Z581" s="9">
        <v>8</v>
      </c>
      <c r="AA581" s="12">
        <v>8.5381944444444455E-2</v>
      </c>
      <c r="AB581" s="12">
        <v>8.7280093000000003E-2</v>
      </c>
      <c r="AC581" s="12">
        <v>9.0138889E-2</v>
      </c>
      <c r="AD581" s="12">
        <v>9.0381944000000006E-2</v>
      </c>
      <c r="AE581" s="12">
        <v>9.0451388999999993E-2</v>
      </c>
      <c r="AF581" s="9"/>
      <c r="AG581" s="13"/>
      <c r="AH581" s="13"/>
      <c r="AI581" s="13"/>
      <c r="AJ581" s="12"/>
      <c r="AK581" s="12"/>
      <c r="AL581" s="12"/>
    </row>
    <row r="582" spans="1:38" s="8" customFormat="1" x14ac:dyDescent="0.75">
      <c r="A582" s="9" t="s">
        <v>165</v>
      </c>
      <c r="B582" s="9" t="s">
        <v>117</v>
      </c>
      <c r="C582" s="9" t="s">
        <v>162</v>
      </c>
      <c r="D582" s="9" t="s">
        <v>90</v>
      </c>
      <c r="E582" s="9" t="s">
        <v>91</v>
      </c>
      <c r="F582" s="9">
        <v>10</v>
      </c>
      <c r="G582" s="9">
        <v>4</v>
      </c>
      <c r="H582" s="9">
        <v>2016</v>
      </c>
      <c r="I582" s="13">
        <v>0.375</v>
      </c>
      <c r="J582" s="9">
        <v>48.208353700000004</v>
      </c>
      <c r="K582" s="9">
        <v>16.372504200000002</v>
      </c>
      <c r="L582" s="9">
        <v>11034099999</v>
      </c>
      <c r="M582" s="9" t="s">
        <v>226</v>
      </c>
      <c r="N582" s="10">
        <v>1.02</v>
      </c>
      <c r="O582" s="10">
        <v>9.8000000000000007</v>
      </c>
      <c r="P582" s="10">
        <v>3.2</v>
      </c>
      <c r="Q582" s="10">
        <v>6</v>
      </c>
      <c r="R582" s="10">
        <v>2.4814659736740312</v>
      </c>
      <c r="S582" s="10">
        <v>63.48</v>
      </c>
      <c r="T582" s="9">
        <v>4</v>
      </c>
      <c r="U582" s="11">
        <v>0</v>
      </c>
      <c r="V582" s="9">
        <v>2</v>
      </c>
      <c r="W582" s="11">
        <v>151.50673069538291</v>
      </c>
      <c r="X582" s="9">
        <v>8.5</v>
      </c>
      <c r="Y582" s="9">
        <v>12.5</v>
      </c>
      <c r="Z582" s="9">
        <v>8</v>
      </c>
      <c r="AA582" s="12">
        <v>9.403935185185186E-2</v>
      </c>
      <c r="AB582" s="12">
        <v>9.9849537037037028E-2</v>
      </c>
      <c r="AC582" s="12">
        <v>0.10035879629629629</v>
      </c>
      <c r="AD582" s="12">
        <v>0.10100694444444445</v>
      </c>
      <c r="AE582" s="12">
        <v>0.10543981481481481</v>
      </c>
      <c r="AF582" s="9"/>
      <c r="AG582" s="13"/>
      <c r="AH582" s="13"/>
      <c r="AI582" s="13"/>
      <c r="AJ582" s="12"/>
      <c r="AK582" s="12"/>
      <c r="AL582" s="12"/>
    </row>
    <row r="583" spans="1:38" s="8" customFormat="1" x14ac:dyDescent="0.75">
      <c r="A583" s="9" t="s">
        <v>165</v>
      </c>
      <c r="B583" s="9" t="s">
        <v>117</v>
      </c>
      <c r="C583" s="9" t="s">
        <v>161</v>
      </c>
      <c r="D583" s="9" t="s">
        <v>156</v>
      </c>
      <c r="E583" s="9" t="s">
        <v>98</v>
      </c>
      <c r="F583" s="9">
        <v>2</v>
      </c>
      <c r="G583" s="9">
        <v>1</v>
      </c>
      <c r="H583" s="9">
        <v>2016</v>
      </c>
      <c r="I583" s="13">
        <v>0.3125</v>
      </c>
      <c r="J583" s="9">
        <v>24.4758496</v>
      </c>
      <c r="K583" s="9">
        <v>118.07468299999999</v>
      </c>
      <c r="L583" s="9">
        <v>59134099999</v>
      </c>
      <c r="M583" s="9" t="s">
        <v>232</v>
      </c>
      <c r="N583" s="10">
        <v>9.2799999999999994</v>
      </c>
      <c r="O583" s="10">
        <v>18</v>
      </c>
      <c r="P583" s="10">
        <v>14</v>
      </c>
      <c r="Q583" s="10">
        <v>2</v>
      </c>
      <c r="R583" s="10">
        <v>0.82715532455801044</v>
      </c>
      <c r="S583" s="10">
        <v>77.48</v>
      </c>
      <c r="T583" s="9">
        <v>6</v>
      </c>
      <c r="U583" s="11">
        <v>30</v>
      </c>
      <c r="V583" s="9">
        <v>8</v>
      </c>
      <c r="W583" s="11">
        <v>0</v>
      </c>
      <c r="X583" s="9">
        <v>17.899999999999999</v>
      </c>
      <c r="Y583" s="9">
        <v>20.399999999999999</v>
      </c>
      <c r="Z583" s="9">
        <v>15.8</v>
      </c>
      <c r="AA583" s="12">
        <v>8.5381944444444455E-2</v>
      </c>
      <c r="AB583" s="13">
        <v>8.7719907407407413E-2</v>
      </c>
      <c r="AC583" s="13">
        <v>9.0486111111111114E-2</v>
      </c>
      <c r="AD583" s="13">
        <v>9.0509259259259248E-2</v>
      </c>
      <c r="AE583" s="13">
        <v>9.1076388888888901E-2</v>
      </c>
      <c r="AF583" s="9"/>
      <c r="AG583" s="13"/>
      <c r="AH583" s="13"/>
      <c r="AI583" s="13"/>
      <c r="AJ583" s="12"/>
      <c r="AK583" s="12"/>
      <c r="AL583" s="12"/>
    </row>
    <row r="584" spans="1:38" s="8" customFormat="1" x14ac:dyDescent="0.75">
      <c r="A584" s="9" t="s">
        <v>165</v>
      </c>
      <c r="B584" s="9" t="s">
        <v>117</v>
      </c>
      <c r="C584" s="9" t="s">
        <v>162</v>
      </c>
      <c r="D584" s="9" t="s">
        <v>156</v>
      </c>
      <c r="E584" s="9" t="s">
        <v>98</v>
      </c>
      <c r="F584" s="9">
        <v>2</v>
      </c>
      <c r="G584" s="9">
        <v>1</v>
      </c>
      <c r="H584" s="9">
        <v>2016</v>
      </c>
      <c r="I584" s="13">
        <v>0.3125</v>
      </c>
      <c r="J584" s="9">
        <v>24.4758496</v>
      </c>
      <c r="K584" s="9">
        <v>118.07468299999999</v>
      </c>
      <c r="L584" s="9">
        <v>59134099999</v>
      </c>
      <c r="M584" s="9" t="s">
        <v>232</v>
      </c>
      <c r="N584" s="10">
        <v>9.2799999999999994</v>
      </c>
      <c r="O584" s="10">
        <v>18</v>
      </c>
      <c r="P584" s="10">
        <v>14</v>
      </c>
      <c r="Q584" s="10">
        <v>2</v>
      </c>
      <c r="R584" s="10">
        <v>0.82715532455801044</v>
      </c>
      <c r="S584" s="10">
        <v>77.48</v>
      </c>
      <c r="T584" s="9">
        <v>6</v>
      </c>
      <c r="U584" s="11">
        <v>30</v>
      </c>
      <c r="V584" s="9">
        <v>8</v>
      </c>
      <c r="W584" s="11">
        <v>0</v>
      </c>
      <c r="X584" s="9">
        <v>17.899999999999999</v>
      </c>
      <c r="Y584" s="9">
        <v>20.399999999999999</v>
      </c>
      <c r="Z584" s="9">
        <v>15.8</v>
      </c>
      <c r="AA584" s="12">
        <v>9.403935185185186E-2</v>
      </c>
      <c r="AB584" s="13">
        <v>9.7129629629629635E-2</v>
      </c>
      <c r="AC584" s="13">
        <v>0.1000462962962963</v>
      </c>
      <c r="AD584" s="13">
        <v>0.10037037037037037</v>
      </c>
      <c r="AE584" s="13">
        <v>0.10200231481481481</v>
      </c>
      <c r="AF584" s="9"/>
      <c r="AG584" s="13"/>
      <c r="AH584" s="13"/>
      <c r="AI584" s="13"/>
      <c r="AJ584" s="12"/>
      <c r="AK584" s="12"/>
      <c r="AL584" s="12"/>
    </row>
    <row r="585" spans="1:38" s="8" customFormat="1" x14ac:dyDescent="0.75">
      <c r="A585" s="9" t="s">
        <v>165</v>
      </c>
      <c r="B585" s="9" t="s">
        <v>117</v>
      </c>
      <c r="C585" s="9" t="s">
        <v>161</v>
      </c>
      <c r="D585" s="9" t="s">
        <v>92</v>
      </c>
      <c r="E585" s="9" t="s">
        <v>93</v>
      </c>
      <c r="F585" s="9">
        <v>15</v>
      </c>
      <c r="G585" s="9">
        <v>10</v>
      </c>
      <c r="H585" s="9">
        <v>2017</v>
      </c>
      <c r="I585" s="13">
        <v>0.39583333333333331</v>
      </c>
      <c r="J585" s="9">
        <v>52.3745403</v>
      </c>
      <c r="K585" s="9">
        <v>4.8979755000000003</v>
      </c>
      <c r="L585" s="9">
        <v>6240099999</v>
      </c>
      <c r="M585" s="9" t="s">
        <v>218</v>
      </c>
      <c r="N585" s="10">
        <v>11.69</v>
      </c>
      <c r="O585" s="10">
        <v>17</v>
      </c>
      <c r="P585" s="10">
        <v>14</v>
      </c>
      <c r="Q585" s="10">
        <v>4.5999999999999996</v>
      </c>
      <c r="R585" s="10">
        <v>1.902457246483424</v>
      </c>
      <c r="S585" s="10">
        <v>82.52</v>
      </c>
      <c r="T585" s="9">
        <v>7</v>
      </c>
      <c r="U585" s="11">
        <v>5</v>
      </c>
      <c r="V585" s="9">
        <v>2</v>
      </c>
      <c r="W585" s="11">
        <v>0.61511990086221324</v>
      </c>
      <c r="X585" s="9">
        <v>16.899999999999999</v>
      </c>
      <c r="Y585" s="9">
        <v>19.899999999999999</v>
      </c>
      <c r="Z585" s="9">
        <v>15.4</v>
      </c>
      <c r="AA585" s="12">
        <v>8.5381944444444455E-2</v>
      </c>
      <c r="AB585" s="12">
        <v>8.7037036999999998E-2</v>
      </c>
      <c r="AC585" s="12">
        <v>8.6909721999999995E-2</v>
      </c>
      <c r="AD585" s="12">
        <v>8.6921295999999995E-2</v>
      </c>
      <c r="AE585" s="12">
        <v>8.7106480999999999E-2</v>
      </c>
      <c r="AF585" s="9"/>
      <c r="AG585" s="9"/>
      <c r="AH585" s="9"/>
      <c r="AI585" s="9"/>
      <c r="AJ585" s="12"/>
      <c r="AK585" s="12"/>
      <c r="AL585" s="12"/>
    </row>
    <row r="586" spans="1:38" s="8" customFormat="1" x14ac:dyDescent="0.75">
      <c r="A586" s="9" t="s">
        <v>165</v>
      </c>
      <c r="B586" s="9" t="s">
        <v>117</v>
      </c>
      <c r="C586" s="9" t="s">
        <v>162</v>
      </c>
      <c r="D586" s="9" t="s">
        <v>92</v>
      </c>
      <c r="E586" s="9" t="s">
        <v>93</v>
      </c>
      <c r="F586" s="9">
        <v>15</v>
      </c>
      <c r="G586" s="9">
        <v>10</v>
      </c>
      <c r="H586" s="9">
        <v>2017</v>
      </c>
      <c r="I586" s="13">
        <v>0.39583333333333331</v>
      </c>
      <c r="J586" s="9">
        <v>52.3745403</v>
      </c>
      <c r="K586" s="9">
        <v>4.8979755000000003</v>
      </c>
      <c r="L586" s="9">
        <v>6240099999</v>
      </c>
      <c r="M586" s="9" t="s">
        <v>218</v>
      </c>
      <c r="N586" s="10">
        <v>11.69</v>
      </c>
      <c r="O586" s="10">
        <v>17</v>
      </c>
      <c r="P586" s="10">
        <v>14</v>
      </c>
      <c r="Q586" s="10">
        <v>4.5999999999999996</v>
      </c>
      <c r="R586" s="10">
        <v>1.902457246483424</v>
      </c>
      <c r="S586" s="10">
        <v>82.52</v>
      </c>
      <c r="T586" s="9">
        <v>7</v>
      </c>
      <c r="U586" s="11">
        <v>5</v>
      </c>
      <c r="V586" s="9">
        <v>2</v>
      </c>
      <c r="W586" s="11">
        <v>0.61511990086221324</v>
      </c>
      <c r="X586" s="9">
        <v>16.899999999999999</v>
      </c>
      <c r="Y586" s="9">
        <v>19.899999999999999</v>
      </c>
      <c r="Z586" s="9">
        <v>15.4</v>
      </c>
      <c r="AA586" s="12">
        <v>9.403935185185186E-2</v>
      </c>
      <c r="AB586" s="12">
        <v>9.8009259259259254E-2</v>
      </c>
      <c r="AC586" s="12">
        <v>9.85300925925926E-2</v>
      </c>
      <c r="AD586" s="12">
        <v>0.10055555555555555</v>
      </c>
      <c r="AE586" s="12">
        <v>0.10096064814814815</v>
      </c>
      <c r="AF586" s="9"/>
      <c r="AG586" s="9"/>
      <c r="AH586" s="9"/>
      <c r="AI586" s="9"/>
      <c r="AJ586" s="12"/>
      <c r="AK586" s="12"/>
      <c r="AL586" s="12"/>
    </row>
    <row r="587" spans="1:38" s="8" customFormat="1" x14ac:dyDescent="0.75">
      <c r="A587" s="9" t="s">
        <v>165</v>
      </c>
      <c r="B587" s="9" t="s">
        <v>117</v>
      </c>
      <c r="C587" s="9" t="s">
        <v>161</v>
      </c>
      <c r="D587" s="9" t="s">
        <v>84</v>
      </c>
      <c r="E587" s="9" t="s">
        <v>50</v>
      </c>
      <c r="F587" s="9">
        <v>24</v>
      </c>
      <c r="G587" s="9">
        <v>9</v>
      </c>
      <c r="H587" s="9">
        <v>2017</v>
      </c>
      <c r="I587" s="13">
        <v>0.375</v>
      </c>
      <c r="J587" s="9">
        <v>52.517036500000003</v>
      </c>
      <c r="K587" s="9">
        <v>13.3888599</v>
      </c>
      <c r="L587" s="9">
        <v>10382099999</v>
      </c>
      <c r="M587" s="9" t="s">
        <v>219</v>
      </c>
      <c r="N587" s="10">
        <v>8.32</v>
      </c>
      <c r="O587" s="10">
        <v>15</v>
      </c>
      <c r="P587" s="10">
        <v>14</v>
      </c>
      <c r="Q587" s="10">
        <v>2.1</v>
      </c>
      <c r="R587" s="10">
        <v>0.86851309078591099</v>
      </c>
      <c r="S587" s="10">
        <v>93.75</v>
      </c>
      <c r="T587" s="9">
        <v>8</v>
      </c>
      <c r="U587" s="11">
        <v>10</v>
      </c>
      <c r="V587" s="9">
        <v>2</v>
      </c>
      <c r="W587" s="11">
        <v>20.190445715087066</v>
      </c>
      <c r="X587" s="9">
        <v>15</v>
      </c>
      <c r="Y587" s="9">
        <v>18.7</v>
      </c>
      <c r="Z587" s="9">
        <v>14.3</v>
      </c>
      <c r="AA587" s="12">
        <v>8.5381944444444455E-2</v>
      </c>
      <c r="AB587" s="12">
        <v>8.5381944000000001E-2</v>
      </c>
      <c r="AC587" s="12">
        <v>8.5787036999999997E-2</v>
      </c>
      <c r="AD587" s="12">
        <v>8.5949074E-2</v>
      </c>
      <c r="AE587" s="12">
        <v>8.7604166999999997E-2</v>
      </c>
      <c r="AF587" s="9"/>
      <c r="AG587" s="13"/>
      <c r="AH587" s="13"/>
      <c r="AI587" s="13"/>
      <c r="AJ587" s="12"/>
      <c r="AK587" s="12"/>
      <c r="AL587" s="12"/>
    </row>
    <row r="588" spans="1:38" s="8" customFormat="1" x14ac:dyDescent="0.75">
      <c r="A588" s="9" t="s">
        <v>165</v>
      </c>
      <c r="B588" s="9" t="s">
        <v>117</v>
      </c>
      <c r="C588" s="9" t="s">
        <v>162</v>
      </c>
      <c r="D588" s="9" t="s">
        <v>84</v>
      </c>
      <c r="E588" s="9" t="s">
        <v>50</v>
      </c>
      <c r="F588" s="9">
        <v>24</v>
      </c>
      <c r="G588" s="9">
        <v>9</v>
      </c>
      <c r="H588" s="9">
        <v>2017</v>
      </c>
      <c r="I588" s="13">
        <v>0.375</v>
      </c>
      <c r="J588" s="9">
        <v>52.517036500000003</v>
      </c>
      <c r="K588" s="9">
        <v>13.3888599</v>
      </c>
      <c r="L588" s="9">
        <v>10382099999</v>
      </c>
      <c r="M588" s="9" t="s">
        <v>219</v>
      </c>
      <c r="N588" s="10">
        <v>8.32</v>
      </c>
      <c r="O588" s="10">
        <v>15</v>
      </c>
      <c r="P588" s="10">
        <v>14</v>
      </c>
      <c r="Q588" s="10">
        <v>2.1</v>
      </c>
      <c r="R588" s="10">
        <v>0.86851309078591099</v>
      </c>
      <c r="S588" s="10">
        <v>93.75</v>
      </c>
      <c r="T588" s="9">
        <v>8</v>
      </c>
      <c r="U588" s="11">
        <v>10</v>
      </c>
      <c r="V588" s="9">
        <v>2</v>
      </c>
      <c r="W588" s="11">
        <v>20.190445715087066</v>
      </c>
      <c r="X588" s="9">
        <v>15</v>
      </c>
      <c r="Y588" s="9">
        <v>18.7</v>
      </c>
      <c r="Z588" s="9">
        <v>14.3</v>
      </c>
      <c r="AA588" s="12">
        <v>9.403935185185186E-2</v>
      </c>
      <c r="AB588" s="12">
        <v>9.6666666666666665E-2</v>
      </c>
      <c r="AC588" s="12">
        <v>9.7488425925925923E-2</v>
      </c>
      <c r="AD588" s="12">
        <v>9.7696759259259261E-2</v>
      </c>
      <c r="AE588" s="12">
        <v>9.7835648148148158E-2</v>
      </c>
      <c r="AF588" s="9"/>
      <c r="AG588" s="13"/>
      <c r="AH588" s="13"/>
      <c r="AI588" s="13"/>
      <c r="AJ588" s="12"/>
      <c r="AK588" s="12"/>
      <c r="AL588" s="12"/>
    </row>
    <row r="589" spans="1:38" s="8" customFormat="1" x14ac:dyDescent="0.75">
      <c r="A589" s="9" t="s">
        <v>165</v>
      </c>
      <c r="B589" s="9" t="s">
        <v>117</v>
      </c>
      <c r="C589" s="9" t="s">
        <v>161</v>
      </c>
      <c r="D589" s="9" t="s">
        <v>85</v>
      </c>
      <c r="E589" s="9" t="s">
        <v>86</v>
      </c>
      <c r="F589" s="9">
        <v>17</v>
      </c>
      <c r="G589" s="9">
        <v>4</v>
      </c>
      <c r="H589" s="9">
        <v>2017</v>
      </c>
      <c r="I589" s="13">
        <v>0.375</v>
      </c>
      <c r="J589" s="9">
        <v>42.360253399999998</v>
      </c>
      <c r="K589" s="9">
        <v>-71.058290999999997</v>
      </c>
      <c r="L589" s="9">
        <v>72509014739</v>
      </c>
      <c r="M589" s="9" t="s">
        <v>220</v>
      </c>
      <c r="N589" s="10">
        <v>3.99</v>
      </c>
      <c r="O589" s="10">
        <v>18.3</v>
      </c>
      <c r="P589" s="10">
        <v>13.9</v>
      </c>
      <c r="Q589" s="10">
        <v>5.0999999999999996</v>
      </c>
      <c r="R589" s="10">
        <v>2.1092460776229265</v>
      </c>
      <c r="S589" s="10">
        <v>75.55</v>
      </c>
      <c r="T589" s="9">
        <v>1</v>
      </c>
      <c r="U589" s="11">
        <v>0</v>
      </c>
      <c r="V589" s="9">
        <v>-4</v>
      </c>
      <c r="W589" s="11">
        <v>312.9009572287232</v>
      </c>
      <c r="X589" s="9">
        <v>18.2</v>
      </c>
      <c r="Y589" s="9">
        <v>20.6</v>
      </c>
      <c r="Z589" s="9">
        <v>17.7</v>
      </c>
      <c r="AA589" s="12">
        <v>8.5381944444444455E-2</v>
      </c>
      <c r="AB589" s="12">
        <v>8.5439815000000002E-2</v>
      </c>
      <c r="AC589" s="12">
        <v>9.0011573999999997E-2</v>
      </c>
      <c r="AD589" s="12">
        <v>9.0254630000000002E-2</v>
      </c>
      <c r="AE589" s="12">
        <v>9.0601851999999997E-2</v>
      </c>
      <c r="AF589" s="9"/>
      <c r="AG589" s="13"/>
      <c r="AH589" s="13"/>
      <c r="AI589" s="13"/>
      <c r="AJ589" s="12"/>
      <c r="AK589" s="12"/>
      <c r="AL589" s="12"/>
    </row>
    <row r="590" spans="1:38" s="8" customFormat="1" x14ac:dyDescent="0.75">
      <c r="A590" s="9" t="s">
        <v>165</v>
      </c>
      <c r="B590" s="9" t="s">
        <v>117</v>
      </c>
      <c r="C590" s="9" t="s">
        <v>162</v>
      </c>
      <c r="D590" s="9" t="s">
        <v>85</v>
      </c>
      <c r="E590" s="9" t="s">
        <v>86</v>
      </c>
      <c r="F590" s="9">
        <v>17</v>
      </c>
      <c r="G590" s="9">
        <v>4</v>
      </c>
      <c r="H590" s="9">
        <v>2017</v>
      </c>
      <c r="I590" s="13">
        <v>0.375</v>
      </c>
      <c r="J590" s="9">
        <v>42.360253399999998</v>
      </c>
      <c r="K590" s="9">
        <v>-71.058290999999997</v>
      </c>
      <c r="L590" s="9">
        <v>72509014739</v>
      </c>
      <c r="M590" s="9" t="s">
        <v>220</v>
      </c>
      <c r="N590" s="10">
        <v>3.99</v>
      </c>
      <c r="O590" s="10">
        <v>18.3</v>
      </c>
      <c r="P590" s="10">
        <v>13.9</v>
      </c>
      <c r="Q590" s="10">
        <v>5.0999999999999996</v>
      </c>
      <c r="R590" s="10">
        <v>2.1092460776229265</v>
      </c>
      <c r="S590" s="10">
        <v>75.55</v>
      </c>
      <c r="T590" s="9">
        <v>1</v>
      </c>
      <c r="U590" s="11">
        <v>0</v>
      </c>
      <c r="V590" s="9">
        <v>-4</v>
      </c>
      <c r="W590" s="11">
        <v>312.9009572287232</v>
      </c>
      <c r="X590" s="9">
        <v>18.2</v>
      </c>
      <c r="Y590" s="9">
        <v>20.6</v>
      </c>
      <c r="Z590" s="9">
        <v>17.7</v>
      </c>
      <c r="AA590" s="12">
        <v>9.403935185185186E-2</v>
      </c>
      <c r="AB590" s="12">
        <v>9.7210648148148157E-2</v>
      </c>
      <c r="AC590" s="12">
        <v>9.8518518518518519E-2</v>
      </c>
      <c r="AD590" s="12">
        <v>9.9201388888888895E-2</v>
      </c>
      <c r="AE590" s="12">
        <v>9.930555555555555E-2</v>
      </c>
      <c r="AF590" s="9"/>
      <c r="AG590" s="13"/>
      <c r="AH590" s="13"/>
      <c r="AI590" s="13"/>
      <c r="AJ590" s="12"/>
      <c r="AK590" s="12"/>
      <c r="AL590" s="12"/>
    </row>
    <row r="591" spans="1:38" s="8" customFormat="1" x14ac:dyDescent="0.75">
      <c r="A591" s="9" t="s">
        <v>165</v>
      </c>
      <c r="B591" s="9" t="s">
        <v>117</v>
      </c>
      <c r="C591" s="9" t="s">
        <v>161</v>
      </c>
      <c r="D591" s="9" t="s">
        <v>87</v>
      </c>
      <c r="E591" s="9" t="s">
        <v>30</v>
      </c>
      <c r="F591" s="9">
        <v>8</v>
      </c>
      <c r="G591" s="9">
        <v>10</v>
      </c>
      <c r="H591" s="9">
        <v>2017</v>
      </c>
      <c r="I591" s="13">
        <v>0.3125</v>
      </c>
      <c r="J591" s="9">
        <v>41.875561599999997</v>
      </c>
      <c r="K591" s="9">
        <v>-87.624420999999998</v>
      </c>
      <c r="L591" s="9">
        <v>72534014819</v>
      </c>
      <c r="M591" s="9" t="s">
        <v>221</v>
      </c>
      <c r="N591" s="10">
        <v>14.52</v>
      </c>
      <c r="O591" s="10">
        <v>14.4</v>
      </c>
      <c r="P591" s="10">
        <v>12.8</v>
      </c>
      <c r="Q591" s="10">
        <v>3.1</v>
      </c>
      <c r="R591" s="10">
        <v>1.2820907530649162</v>
      </c>
      <c r="S591" s="10">
        <v>90.12</v>
      </c>
      <c r="T591" s="9">
        <v>5</v>
      </c>
      <c r="U591" s="11">
        <v>23</v>
      </c>
      <c r="V591" s="9">
        <v>-5</v>
      </c>
      <c r="W591" s="11">
        <v>113.23510403934162</v>
      </c>
      <c r="X591" s="9">
        <v>14.2</v>
      </c>
      <c r="Y591" s="9">
        <v>17.899999999999999</v>
      </c>
      <c r="Z591" s="9">
        <v>14.1</v>
      </c>
      <c r="AA591" s="12">
        <v>8.5381944444444455E-2</v>
      </c>
      <c r="AB591" s="12">
        <v>8.59375E-2</v>
      </c>
      <c r="AC591" s="12">
        <v>8.9814815000000006E-2</v>
      </c>
      <c r="AD591" s="12">
        <v>9.0138889E-2</v>
      </c>
      <c r="AE591" s="12">
        <v>9.0543980999999996E-2</v>
      </c>
      <c r="AF591" s="9"/>
      <c r="AG591" s="13"/>
      <c r="AH591" s="13"/>
      <c r="AI591" s="13"/>
      <c r="AJ591" s="12"/>
      <c r="AK591" s="12"/>
      <c r="AL591" s="12"/>
    </row>
    <row r="592" spans="1:38" s="8" customFormat="1" x14ac:dyDescent="0.75">
      <c r="A592" s="9" t="s">
        <v>165</v>
      </c>
      <c r="B592" s="9" t="s">
        <v>117</v>
      </c>
      <c r="C592" s="9" t="s">
        <v>162</v>
      </c>
      <c r="D592" s="9" t="s">
        <v>87</v>
      </c>
      <c r="E592" s="9" t="s">
        <v>30</v>
      </c>
      <c r="F592" s="9">
        <v>8</v>
      </c>
      <c r="G592" s="9">
        <v>10</v>
      </c>
      <c r="H592" s="9">
        <v>2017</v>
      </c>
      <c r="I592" s="13">
        <v>0.3125</v>
      </c>
      <c r="J592" s="9">
        <v>41.875561599999997</v>
      </c>
      <c r="K592" s="9">
        <v>-87.624420999999998</v>
      </c>
      <c r="L592" s="9">
        <v>72534014819</v>
      </c>
      <c r="M592" s="9" t="s">
        <v>221</v>
      </c>
      <c r="N592" s="10">
        <v>14.52</v>
      </c>
      <c r="O592" s="10">
        <v>14.4</v>
      </c>
      <c r="P592" s="10">
        <v>12.8</v>
      </c>
      <c r="Q592" s="10">
        <v>3.1</v>
      </c>
      <c r="R592" s="10">
        <v>1.2820907530649162</v>
      </c>
      <c r="S592" s="10">
        <v>90.12</v>
      </c>
      <c r="T592" s="9">
        <v>5</v>
      </c>
      <c r="U592" s="11">
        <v>23</v>
      </c>
      <c r="V592" s="9">
        <v>-5</v>
      </c>
      <c r="W592" s="11">
        <v>113.23510403934162</v>
      </c>
      <c r="X592" s="9">
        <v>14.2</v>
      </c>
      <c r="Y592" s="9">
        <v>17.899999999999999</v>
      </c>
      <c r="Z592" s="9">
        <v>14.1</v>
      </c>
      <c r="AA592" s="12">
        <v>9.403935185185186E-2</v>
      </c>
      <c r="AB592" s="12">
        <v>9.5347222222222208E-2</v>
      </c>
      <c r="AC592" s="12">
        <v>9.6180555555555561E-2</v>
      </c>
      <c r="AD592" s="12">
        <v>9.7476851851851842E-2</v>
      </c>
      <c r="AE592" s="12">
        <v>9.7881944444444438E-2</v>
      </c>
      <c r="AF592" s="9"/>
      <c r="AG592" s="13"/>
      <c r="AH592" s="13"/>
      <c r="AI592" s="13"/>
      <c r="AJ592" s="12"/>
      <c r="AK592" s="12"/>
      <c r="AL592" s="12"/>
    </row>
    <row r="593" spans="1:38" s="8" customFormat="1" x14ac:dyDescent="0.75">
      <c r="A593" s="9" t="s">
        <v>165</v>
      </c>
      <c r="B593" s="9" t="s">
        <v>117</v>
      </c>
      <c r="C593" s="9" t="s">
        <v>161</v>
      </c>
      <c r="D593" s="9" t="s">
        <v>154</v>
      </c>
      <c r="E593" s="9" t="s">
        <v>95</v>
      </c>
      <c r="F593" s="9">
        <v>3</v>
      </c>
      <c r="G593" s="9">
        <v>12</v>
      </c>
      <c r="H593" s="9">
        <v>2017</v>
      </c>
      <c r="I593" s="13">
        <v>0.35416666666666669</v>
      </c>
      <c r="J593" s="9">
        <v>33.625124100000001</v>
      </c>
      <c r="K593" s="9">
        <v>130.61800099999999</v>
      </c>
      <c r="L593" s="9">
        <v>47809099999</v>
      </c>
      <c r="M593" s="9" t="s">
        <v>231</v>
      </c>
      <c r="N593" s="10">
        <v>8.07</v>
      </c>
      <c r="O593" s="10">
        <v>11.8</v>
      </c>
      <c r="P593" s="10">
        <v>5.7</v>
      </c>
      <c r="Q593" s="10">
        <v>1.5</v>
      </c>
      <c r="R593" s="10">
        <v>0.6203664934185078</v>
      </c>
      <c r="S593" s="10">
        <v>66.209999999999994</v>
      </c>
      <c r="T593" s="9">
        <v>4</v>
      </c>
      <c r="U593" s="11">
        <v>30</v>
      </c>
      <c r="V593" s="9">
        <v>9</v>
      </c>
      <c r="W593" s="11">
        <v>0</v>
      </c>
      <c r="X593" s="9">
        <v>10.8</v>
      </c>
      <c r="Y593" s="9">
        <v>14.2</v>
      </c>
      <c r="Z593" s="9">
        <v>8.9</v>
      </c>
      <c r="AA593" s="12">
        <v>8.5381944444444455E-2</v>
      </c>
      <c r="AB593" s="13">
        <v>8.7013888888888891E-2</v>
      </c>
      <c r="AC593" s="13">
        <v>8.7361111111111112E-2</v>
      </c>
      <c r="AD593" s="13">
        <v>8.8310185185185186E-2</v>
      </c>
      <c r="AE593" s="13">
        <v>8.8414351851851855E-2</v>
      </c>
      <c r="AF593" s="9"/>
      <c r="AG593" s="13"/>
      <c r="AH593" s="13"/>
      <c r="AI593" s="13"/>
      <c r="AJ593" s="12"/>
      <c r="AK593" s="12"/>
      <c r="AL593" s="12"/>
    </row>
    <row r="594" spans="1:38" s="8" customFormat="1" x14ac:dyDescent="0.75">
      <c r="A594" s="9" t="s">
        <v>165</v>
      </c>
      <c r="B594" s="9" t="s">
        <v>117</v>
      </c>
      <c r="C594" s="9" t="s">
        <v>161</v>
      </c>
      <c r="D594" s="9" t="s">
        <v>151</v>
      </c>
      <c r="E594" s="9" t="s">
        <v>95</v>
      </c>
      <c r="F594" s="9">
        <v>5</v>
      </c>
      <c r="G594" s="9">
        <v>3</v>
      </c>
      <c r="H594" s="9">
        <v>2017</v>
      </c>
      <c r="I594" s="13">
        <v>0.38541666666666669</v>
      </c>
      <c r="J594" s="9">
        <v>35.249435699999999</v>
      </c>
      <c r="K594" s="9">
        <v>136.08345700000001</v>
      </c>
      <c r="L594" s="9">
        <v>47761099999</v>
      </c>
      <c r="M594" s="9" t="s">
        <v>227</v>
      </c>
      <c r="N594" s="10">
        <v>15.57</v>
      </c>
      <c r="O594" s="10">
        <v>10.1</v>
      </c>
      <c r="P594" s="10">
        <v>4.3</v>
      </c>
      <c r="Q594" s="10">
        <v>1</v>
      </c>
      <c r="R594" s="10">
        <v>0.41357766227900522</v>
      </c>
      <c r="S594" s="10">
        <v>67.23</v>
      </c>
      <c r="T594" s="9">
        <v>5</v>
      </c>
      <c r="U594" s="11">
        <v>15</v>
      </c>
      <c r="V594" s="9">
        <v>9</v>
      </c>
      <c r="W594" s="11">
        <v>0</v>
      </c>
      <c r="X594" s="9">
        <v>8.9</v>
      </c>
      <c r="Y594" s="9">
        <v>12.9</v>
      </c>
      <c r="Z594" s="9">
        <v>7.2</v>
      </c>
      <c r="AA594" s="12">
        <v>8.5381944444444455E-2</v>
      </c>
      <c r="AB594" s="12">
        <v>8.7650462962962972E-2</v>
      </c>
      <c r="AC594" s="12">
        <v>8.965277777777779E-2</v>
      </c>
      <c r="AD594" s="12">
        <v>8.9756944444444445E-2</v>
      </c>
      <c r="AE594" s="12">
        <v>9.0266203703703696E-2</v>
      </c>
      <c r="AF594" s="9"/>
      <c r="AG594" s="13"/>
      <c r="AH594" s="13"/>
      <c r="AI594" s="13"/>
      <c r="AJ594" s="12"/>
      <c r="AK594" s="12"/>
      <c r="AL594" s="12"/>
    </row>
    <row r="595" spans="1:38" s="8" customFormat="1" x14ac:dyDescent="0.75">
      <c r="A595" s="9" t="s">
        <v>165</v>
      </c>
      <c r="B595" s="9" t="s">
        <v>117</v>
      </c>
      <c r="C595" s="9" t="s">
        <v>161</v>
      </c>
      <c r="D595" s="9" t="s">
        <v>33</v>
      </c>
      <c r="E595" s="9" t="s">
        <v>23</v>
      </c>
      <c r="F595" s="9">
        <v>23</v>
      </c>
      <c r="G595" s="9">
        <v>4</v>
      </c>
      <c r="H595" s="9">
        <v>2017</v>
      </c>
      <c r="I595" s="13">
        <v>0.41666666666666669</v>
      </c>
      <c r="J595" s="9">
        <v>51.507321900000001</v>
      </c>
      <c r="K595" s="9">
        <v>-0.12764739999999999</v>
      </c>
      <c r="L595" s="9">
        <v>3770099999</v>
      </c>
      <c r="M595" s="9" t="s">
        <v>193</v>
      </c>
      <c r="N595" s="10">
        <v>1.1100000000000001</v>
      </c>
      <c r="O595" s="10">
        <v>11</v>
      </c>
      <c r="P595" s="10">
        <v>2</v>
      </c>
      <c r="Q595" s="10">
        <v>4.1666733333360018</v>
      </c>
      <c r="R595" s="10">
        <v>1.7232430166813739</v>
      </c>
      <c r="S595" s="10">
        <v>53.807611942542579</v>
      </c>
      <c r="T595" s="9">
        <v>2</v>
      </c>
      <c r="U595" s="11">
        <v>0</v>
      </c>
      <c r="V595" s="9">
        <v>1</v>
      </c>
      <c r="W595" s="11">
        <v>0</v>
      </c>
      <c r="X595" s="9">
        <v>9.6</v>
      </c>
      <c r="Y595" s="9">
        <v>13</v>
      </c>
      <c r="Z595" s="9">
        <v>7.5</v>
      </c>
      <c r="AA595" s="12">
        <v>8.5381944444444455E-2</v>
      </c>
      <c r="AB595" s="12">
        <v>8.5474537000000003E-2</v>
      </c>
      <c r="AC595" s="12">
        <v>8.7361111000000005E-2</v>
      </c>
      <c r="AD595" s="12">
        <v>8.7465277999999994E-2</v>
      </c>
      <c r="AE595" s="12">
        <v>8.8668980999999994E-2</v>
      </c>
      <c r="AF595" s="9"/>
      <c r="AG595" s="13"/>
      <c r="AH595" s="13"/>
      <c r="AI595" s="13"/>
      <c r="AJ595" s="12"/>
      <c r="AK595" s="12"/>
      <c r="AL595" s="12"/>
    </row>
    <row r="596" spans="1:38" s="8" customFormat="1" x14ac:dyDescent="0.75">
      <c r="A596" s="9" t="s">
        <v>175</v>
      </c>
      <c r="B596" s="9" t="s">
        <v>117</v>
      </c>
      <c r="C596" s="9" t="s">
        <v>161</v>
      </c>
      <c r="D596" s="9" t="s">
        <v>33</v>
      </c>
      <c r="E596" s="9" t="s">
        <v>23</v>
      </c>
      <c r="F596" s="9">
        <v>6</v>
      </c>
      <c r="G596" s="9">
        <v>8</v>
      </c>
      <c r="H596" s="9">
        <v>2017</v>
      </c>
      <c r="I596" s="13">
        <v>0.4548611111111111</v>
      </c>
      <c r="J596" s="9">
        <v>51.507321900000001</v>
      </c>
      <c r="K596" s="9">
        <v>-0.12764739999999999</v>
      </c>
      <c r="L596" s="9">
        <v>3770099999</v>
      </c>
      <c r="M596" s="9" t="s">
        <v>193</v>
      </c>
      <c r="N596" s="10">
        <v>1.1100000000000001</v>
      </c>
      <c r="O596" s="10">
        <v>19</v>
      </c>
      <c r="P596" s="10">
        <v>10</v>
      </c>
      <c r="Q596" s="10">
        <v>4.7222297777808002</v>
      </c>
      <c r="R596" s="10">
        <v>1.9530087522388897</v>
      </c>
      <c r="S596" s="10">
        <v>55.931179356641849</v>
      </c>
      <c r="T596" s="9">
        <v>2</v>
      </c>
      <c r="U596" s="11">
        <v>5</v>
      </c>
      <c r="V596" s="9">
        <v>1</v>
      </c>
      <c r="W596" s="11">
        <v>732.70613105338555</v>
      </c>
      <c r="X596" s="9">
        <v>18.399999999999999</v>
      </c>
      <c r="Y596" s="9">
        <v>19.5</v>
      </c>
      <c r="Z596" s="9">
        <v>18.8</v>
      </c>
      <c r="AA596" s="12">
        <v>8.5381944444444455E-2</v>
      </c>
      <c r="AB596" s="12">
        <v>8.8124999999999995E-2</v>
      </c>
      <c r="AC596" s="12">
        <v>8.9201389000000006E-2</v>
      </c>
      <c r="AD596" s="12">
        <v>9.0150463E-2</v>
      </c>
      <c r="AE596" s="12">
        <v>9.0173611000000001E-2</v>
      </c>
      <c r="AF596" s="12">
        <v>9.0474536999999994E-2</v>
      </c>
      <c r="AG596" s="12">
        <v>9.0925926000000004E-2</v>
      </c>
      <c r="AH596" s="12">
        <v>9.0925926000000004E-2</v>
      </c>
      <c r="AI596" s="12">
        <v>9.1747684999999995E-2</v>
      </c>
      <c r="AJ596" s="12">
        <v>9.1851851999999998E-2</v>
      </c>
      <c r="AK596" s="12">
        <v>9.1886573999999999E-2</v>
      </c>
      <c r="AL596" s="12">
        <v>9.2141204000000004E-2</v>
      </c>
    </row>
    <row r="597" spans="1:38" s="8" customFormat="1" x14ac:dyDescent="0.75">
      <c r="A597" s="9" t="s">
        <v>165</v>
      </c>
      <c r="B597" s="9" t="s">
        <v>117</v>
      </c>
      <c r="C597" s="9" t="s">
        <v>162</v>
      </c>
      <c r="D597" s="9" t="s">
        <v>33</v>
      </c>
      <c r="E597" s="9" t="s">
        <v>23</v>
      </c>
      <c r="F597" s="9">
        <v>23</v>
      </c>
      <c r="G597" s="9">
        <v>4</v>
      </c>
      <c r="H597" s="9">
        <v>2017</v>
      </c>
      <c r="I597" s="13">
        <v>0.41666666666666669</v>
      </c>
      <c r="J597" s="9">
        <v>51.507321900000001</v>
      </c>
      <c r="K597" s="9">
        <v>-0.12764739999999999</v>
      </c>
      <c r="L597" s="9">
        <v>3770099999</v>
      </c>
      <c r="M597" s="9" t="s">
        <v>193</v>
      </c>
      <c r="N597" s="10">
        <v>1.1100000000000001</v>
      </c>
      <c r="O597" s="10">
        <v>11</v>
      </c>
      <c r="P597" s="10">
        <v>2</v>
      </c>
      <c r="Q597" s="10">
        <v>4.1666733333360018</v>
      </c>
      <c r="R597" s="10">
        <v>1.7232430166813739</v>
      </c>
      <c r="S597" s="10">
        <v>53.807611942542579</v>
      </c>
      <c r="T597" s="9">
        <v>2</v>
      </c>
      <c r="U597" s="11">
        <v>0</v>
      </c>
      <c r="V597" s="9">
        <v>1</v>
      </c>
      <c r="W597" s="11">
        <v>0</v>
      </c>
      <c r="X597" s="9">
        <v>9.6</v>
      </c>
      <c r="Y597" s="9">
        <v>13</v>
      </c>
      <c r="Z597" s="9">
        <v>7.5</v>
      </c>
      <c r="AA597" s="12">
        <v>9.403935185185186E-2</v>
      </c>
      <c r="AB597" s="12">
        <v>9.403935185185186E-2</v>
      </c>
      <c r="AC597" s="12">
        <v>9.5150462962962964E-2</v>
      </c>
      <c r="AD597" s="12">
        <v>9.5787037037037046E-2</v>
      </c>
      <c r="AE597" s="12">
        <v>9.9398148148148138E-2</v>
      </c>
      <c r="AF597" s="9"/>
      <c r="AG597" s="13"/>
      <c r="AH597" s="13"/>
      <c r="AI597" s="13"/>
      <c r="AJ597" s="12"/>
      <c r="AK597" s="12"/>
      <c r="AL597" s="12"/>
    </row>
    <row r="598" spans="1:38" s="8" customFormat="1" x14ac:dyDescent="0.75">
      <c r="A598" s="9" t="s">
        <v>175</v>
      </c>
      <c r="B598" s="9" t="s">
        <v>117</v>
      </c>
      <c r="C598" s="9" t="s">
        <v>162</v>
      </c>
      <c r="D598" s="9" t="s">
        <v>33</v>
      </c>
      <c r="E598" s="9" t="s">
        <v>23</v>
      </c>
      <c r="F598" s="9">
        <v>6</v>
      </c>
      <c r="G598" s="9">
        <v>8</v>
      </c>
      <c r="H598" s="9">
        <v>2017</v>
      </c>
      <c r="I598" s="13">
        <v>0.58333333333333337</v>
      </c>
      <c r="J598" s="9">
        <v>51.507321900000001</v>
      </c>
      <c r="K598" s="9">
        <v>-0.12764739999999999</v>
      </c>
      <c r="L598" s="9">
        <v>3770099999</v>
      </c>
      <c r="M598" s="9" t="s">
        <v>193</v>
      </c>
      <c r="N598" s="10">
        <v>1.1100000000000001</v>
      </c>
      <c r="O598" s="10">
        <v>21</v>
      </c>
      <c r="P598" s="10">
        <v>9</v>
      </c>
      <c r="Q598" s="10">
        <v>6.666677333337601</v>
      </c>
      <c r="R598" s="10">
        <v>2.7571888266901974</v>
      </c>
      <c r="S598" s="10">
        <v>46.215377162810867</v>
      </c>
      <c r="T598" s="9">
        <v>1</v>
      </c>
      <c r="U598" s="11">
        <v>0</v>
      </c>
      <c r="V598" s="9">
        <v>1</v>
      </c>
      <c r="W598" s="11">
        <v>337.40020990664908</v>
      </c>
      <c r="X598" s="9">
        <v>20.399999999999999</v>
      </c>
      <c r="Y598" s="9">
        <v>20.399999999999999</v>
      </c>
      <c r="Z598" s="9">
        <v>17.3</v>
      </c>
      <c r="AA598" s="12">
        <v>9.5150462962962964E-2</v>
      </c>
      <c r="AB598" s="12">
        <v>9.7881943999999999E-2</v>
      </c>
      <c r="AC598" s="12">
        <v>0.102210648</v>
      </c>
      <c r="AD598" s="12">
        <v>0.102291667</v>
      </c>
      <c r="AE598" s="12">
        <v>0.102291667</v>
      </c>
      <c r="AF598" s="12">
        <v>0.102326389</v>
      </c>
      <c r="AG598" s="12">
        <v>0.10275463</v>
      </c>
      <c r="AH598" s="12">
        <v>0.102974537</v>
      </c>
      <c r="AI598" s="12">
        <v>0.10299768500000001</v>
      </c>
      <c r="AJ598" s="12">
        <v>0.103344907</v>
      </c>
      <c r="AK598" s="12">
        <v>0.103460648</v>
      </c>
      <c r="AL598" s="12">
        <v>0.103483796</v>
      </c>
    </row>
    <row r="599" spans="1:38" s="8" customFormat="1" x14ac:dyDescent="0.75">
      <c r="A599" s="9" t="s">
        <v>165</v>
      </c>
      <c r="B599" s="9" t="s">
        <v>117</v>
      </c>
      <c r="C599" s="9" t="s">
        <v>161</v>
      </c>
      <c r="D599" s="9" t="s">
        <v>88</v>
      </c>
      <c r="E599" s="9" t="s">
        <v>30</v>
      </c>
      <c r="F599" s="9">
        <v>5</v>
      </c>
      <c r="G599" s="9">
        <v>11</v>
      </c>
      <c r="H599" s="9">
        <v>2017</v>
      </c>
      <c r="I599" s="13">
        <v>0.39583333333333331</v>
      </c>
      <c r="J599" s="9">
        <v>40.7127281</v>
      </c>
      <c r="K599" s="9">
        <v>-74.006015000000005</v>
      </c>
      <c r="L599" s="9">
        <v>72505394728</v>
      </c>
      <c r="M599" s="9" t="s">
        <v>223</v>
      </c>
      <c r="N599" s="10">
        <v>7.99</v>
      </c>
      <c r="O599" s="10">
        <v>11.7</v>
      </c>
      <c r="P599" s="10">
        <v>8.3000000000000007</v>
      </c>
      <c r="Q599" s="10">
        <v>2.6</v>
      </c>
      <c r="R599" s="10">
        <v>1.0753019219254136</v>
      </c>
      <c r="S599" s="10">
        <v>79.650000000000006</v>
      </c>
      <c r="T599" s="9">
        <v>5</v>
      </c>
      <c r="U599" s="11">
        <v>8</v>
      </c>
      <c r="V599" s="9">
        <v>-4</v>
      </c>
      <c r="W599" s="11">
        <v>152.46267816145735</v>
      </c>
      <c r="X599" s="9">
        <v>11</v>
      </c>
      <c r="Y599" s="9">
        <v>14.9</v>
      </c>
      <c r="Z599" s="9">
        <v>11</v>
      </c>
      <c r="AA599" s="12">
        <v>8.5381944444444455E-2</v>
      </c>
      <c r="AB599" s="12">
        <v>8.6863425999999994E-2</v>
      </c>
      <c r="AC599" s="12">
        <v>9.0891204000000003E-2</v>
      </c>
      <c r="AD599" s="12">
        <v>9.0925926000000004E-2</v>
      </c>
      <c r="AE599" s="12">
        <v>9.1342593E-2</v>
      </c>
      <c r="AF599" s="9"/>
      <c r="AG599" s="13"/>
      <c r="AH599" s="13"/>
      <c r="AI599" s="13"/>
      <c r="AJ599" s="12"/>
      <c r="AK599" s="12"/>
      <c r="AL599" s="12"/>
    </row>
    <row r="600" spans="1:38" s="8" customFormat="1" x14ac:dyDescent="0.75">
      <c r="A600" s="9" t="s">
        <v>165</v>
      </c>
      <c r="B600" s="9" t="s">
        <v>117</v>
      </c>
      <c r="C600" s="9" t="s">
        <v>162</v>
      </c>
      <c r="D600" s="9" t="s">
        <v>88</v>
      </c>
      <c r="E600" s="9" t="s">
        <v>30</v>
      </c>
      <c r="F600" s="9">
        <v>5</v>
      </c>
      <c r="G600" s="9">
        <v>11</v>
      </c>
      <c r="H600" s="9">
        <v>2017</v>
      </c>
      <c r="I600" s="13">
        <v>0.39583333333333331</v>
      </c>
      <c r="J600" s="9">
        <v>40.7127281</v>
      </c>
      <c r="K600" s="9">
        <v>-74.006015000000005</v>
      </c>
      <c r="L600" s="9">
        <v>72505394728</v>
      </c>
      <c r="M600" s="9" t="s">
        <v>223</v>
      </c>
      <c r="N600" s="10">
        <v>7.99</v>
      </c>
      <c r="O600" s="10">
        <v>11.7</v>
      </c>
      <c r="P600" s="10">
        <v>8.3000000000000007</v>
      </c>
      <c r="Q600" s="10">
        <v>2.6</v>
      </c>
      <c r="R600" s="10">
        <v>1.0753019219254136</v>
      </c>
      <c r="S600" s="10">
        <v>79.650000000000006</v>
      </c>
      <c r="T600" s="9">
        <v>5</v>
      </c>
      <c r="U600" s="11">
        <v>8</v>
      </c>
      <c r="V600" s="9">
        <v>-4</v>
      </c>
      <c r="W600" s="11">
        <v>152.46267816145735</v>
      </c>
      <c r="X600" s="9">
        <v>11</v>
      </c>
      <c r="Y600" s="9">
        <v>14.9</v>
      </c>
      <c r="Z600" s="9">
        <v>11</v>
      </c>
      <c r="AA600" s="12">
        <v>9.403935185185186E-2</v>
      </c>
      <c r="AB600" s="12">
        <v>9.8969907407407409E-2</v>
      </c>
      <c r="AC600" s="12">
        <v>0.10200231481481481</v>
      </c>
      <c r="AD600" s="12">
        <v>0.10270833333333333</v>
      </c>
      <c r="AE600" s="12">
        <v>0.10287037037037038</v>
      </c>
      <c r="AF600" s="9"/>
      <c r="AG600" s="13"/>
      <c r="AH600" s="13"/>
      <c r="AI600" s="13"/>
      <c r="AJ600" s="12"/>
      <c r="AK600" s="12"/>
      <c r="AL600" s="12"/>
    </row>
    <row r="601" spans="1:38" s="8" customFormat="1" x14ac:dyDescent="0.75">
      <c r="A601" s="9" t="s">
        <v>165</v>
      </c>
      <c r="B601" s="9" t="s">
        <v>117</v>
      </c>
      <c r="C601" s="9" t="s">
        <v>161</v>
      </c>
      <c r="D601" s="9" t="s">
        <v>36</v>
      </c>
      <c r="E601" s="9" t="s">
        <v>37</v>
      </c>
      <c r="F601" s="9">
        <v>9</v>
      </c>
      <c r="G601" s="9">
        <v>4</v>
      </c>
      <c r="H601" s="9">
        <v>2017</v>
      </c>
      <c r="I601" s="13">
        <v>0.375</v>
      </c>
      <c r="J601" s="9">
        <v>48.856696900000003</v>
      </c>
      <c r="K601" s="9">
        <v>2.3514615999999999</v>
      </c>
      <c r="L601" s="9">
        <v>7156099999</v>
      </c>
      <c r="M601" s="9" t="s">
        <v>196</v>
      </c>
      <c r="N601" s="10">
        <v>4.6399999999999997</v>
      </c>
      <c r="O601" s="10">
        <v>18.100000000000001</v>
      </c>
      <c r="P601" s="10">
        <v>8.1</v>
      </c>
      <c r="Q601" s="10">
        <v>1.5</v>
      </c>
      <c r="R601" s="10">
        <v>0.6203664934185078</v>
      </c>
      <c r="S601" s="10">
        <v>52.05</v>
      </c>
      <c r="T601" s="9">
        <v>2</v>
      </c>
      <c r="U601" s="11">
        <v>0</v>
      </c>
      <c r="V601" s="9">
        <v>2</v>
      </c>
      <c r="W601" s="11">
        <v>0</v>
      </c>
      <c r="X601" s="9">
        <v>17.3</v>
      </c>
      <c r="Y601" s="9">
        <v>18.5</v>
      </c>
      <c r="Z601" s="9">
        <v>13.6</v>
      </c>
      <c r="AA601" s="12">
        <v>8.5381944444444455E-2</v>
      </c>
      <c r="AB601" s="12">
        <v>8.6851851999999993E-2</v>
      </c>
      <c r="AC601" s="12">
        <v>8.7615740999999997E-2</v>
      </c>
      <c r="AD601" s="12">
        <v>8.8159721999999996E-2</v>
      </c>
      <c r="AE601" s="12">
        <v>8.8333333E-2</v>
      </c>
      <c r="AF601" s="9"/>
      <c r="AG601" s="13"/>
      <c r="AH601" s="13"/>
      <c r="AI601" s="13"/>
      <c r="AJ601" s="12"/>
      <c r="AK601" s="12"/>
      <c r="AL601" s="12"/>
    </row>
    <row r="602" spans="1:38" s="8" customFormat="1" x14ac:dyDescent="0.75">
      <c r="A602" s="9" t="s">
        <v>165</v>
      </c>
      <c r="B602" s="9" t="s">
        <v>117</v>
      </c>
      <c r="C602" s="9" t="s">
        <v>162</v>
      </c>
      <c r="D602" s="9" t="s">
        <v>36</v>
      </c>
      <c r="E602" s="9" t="s">
        <v>37</v>
      </c>
      <c r="F602" s="9">
        <v>9</v>
      </c>
      <c r="G602" s="9">
        <v>4</v>
      </c>
      <c r="H602" s="9">
        <v>2017</v>
      </c>
      <c r="I602" s="13">
        <v>0.375</v>
      </c>
      <c r="J602" s="9">
        <v>48.856696900000003</v>
      </c>
      <c r="K602" s="9">
        <v>2.3514615999999999</v>
      </c>
      <c r="L602" s="9">
        <v>7156099999</v>
      </c>
      <c r="M602" s="9" t="s">
        <v>196</v>
      </c>
      <c r="N602" s="10">
        <v>4.6399999999999997</v>
      </c>
      <c r="O602" s="10">
        <v>18.100000000000001</v>
      </c>
      <c r="P602" s="10">
        <v>8.1</v>
      </c>
      <c r="Q602" s="10">
        <v>1.5</v>
      </c>
      <c r="R602" s="10">
        <v>0.6203664934185078</v>
      </c>
      <c r="S602" s="10">
        <v>52.05</v>
      </c>
      <c r="T602" s="9">
        <v>2</v>
      </c>
      <c r="U602" s="11">
        <v>0</v>
      </c>
      <c r="V602" s="9">
        <v>2</v>
      </c>
      <c r="W602" s="11">
        <v>0</v>
      </c>
      <c r="X602" s="9">
        <v>17.3</v>
      </c>
      <c r="Y602" s="9">
        <v>18.5</v>
      </c>
      <c r="Z602" s="9">
        <v>13.6</v>
      </c>
      <c r="AA602" s="12">
        <v>9.403935185185186E-2</v>
      </c>
      <c r="AB602" s="12">
        <v>9.7974537037037027E-2</v>
      </c>
      <c r="AC602" s="12">
        <v>9.7858796296296291E-2</v>
      </c>
      <c r="AD602" s="12">
        <v>9.7905092592592599E-2</v>
      </c>
      <c r="AE602" s="12">
        <v>9.8171296296296298E-2</v>
      </c>
      <c r="AF602" s="9"/>
      <c r="AG602" s="13"/>
      <c r="AH602" s="13"/>
      <c r="AI602" s="13"/>
      <c r="AJ602" s="12"/>
      <c r="AK602" s="12"/>
      <c r="AL602" s="12"/>
    </row>
    <row r="603" spans="1:38" s="8" customFormat="1" x14ac:dyDescent="0.75">
      <c r="A603" s="9" t="s">
        <v>165</v>
      </c>
      <c r="B603" s="9" t="s">
        <v>117</v>
      </c>
      <c r="C603" s="9" t="s">
        <v>161</v>
      </c>
      <c r="D603" s="9" t="s">
        <v>153</v>
      </c>
      <c r="E603" s="9" t="s">
        <v>97</v>
      </c>
      <c r="F603" s="9">
        <v>9</v>
      </c>
      <c r="G603" s="9">
        <v>4</v>
      </c>
      <c r="H603" s="9">
        <v>2017</v>
      </c>
      <c r="I603" s="13">
        <v>0.41666666666666669</v>
      </c>
      <c r="J603" s="9">
        <v>51.922895799999999</v>
      </c>
      <c r="K603" s="9">
        <v>4.4631727000000003</v>
      </c>
      <c r="L603" s="9">
        <v>6344099999</v>
      </c>
      <c r="M603" s="9" t="s">
        <v>230</v>
      </c>
      <c r="N603" s="10">
        <v>4.18</v>
      </c>
      <c r="O603" s="10">
        <v>15.9</v>
      </c>
      <c r="P603" s="10">
        <v>7.6</v>
      </c>
      <c r="Q603" s="10">
        <v>3</v>
      </c>
      <c r="R603" s="10">
        <v>1.2407329868370156</v>
      </c>
      <c r="S603" s="10">
        <v>57.83</v>
      </c>
      <c r="T603" s="9">
        <v>3</v>
      </c>
      <c r="U603" s="11">
        <v>0</v>
      </c>
      <c r="V603" s="9">
        <v>2</v>
      </c>
      <c r="W603" s="11">
        <v>588.88102591059794</v>
      </c>
      <c r="X603" s="9">
        <v>15.1</v>
      </c>
      <c r="Y603" s="9">
        <v>17.100000000000001</v>
      </c>
      <c r="Z603" s="9">
        <v>16.3</v>
      </c>
      <c r="AA603" s="12">
        <v>8.5381944444444455E-2</v>
      </c>
      <c r="AB603" s="13">
        <v>8.6412037037037037E-2</v>
      </c>
      <c r="AC603" s="13">
        <v>8.7534722222222208E-2</v>
      </c>
      <c r="AD603" s="13">
        <v>8.774305555555556E-2</v>
      </c>
      <c r="AE603" s="13">
        <v>8.7777777777777774E-2</v>
      </c>
      <c r="AF603" s="9"/>
      <c r="AG603" s="13"/>
      <c r="AH603" s="13"/>
      <c r="AI603" s="13"/>
      <c r="AJ603" s="12"/>
      <c r="AK603" s="12"/>
      <c r="AL603" s="12"/>
    </row>
    <row r="604" spans="1:38" s="8" customFormat="1" x14ac:dyDescent="0.75">
      <c r="A604" s="9" t="s">
        <v>165</v>
      </c>
      <c r="B604" s="9" t="s">
        <v>117</v>
      </c>
      <c r="C604" s="9" t="s">
        <v>162</v>
      </c>
      <c r="D604" s="9" t="s">
        <v>153</v>
      </c>
      <c r="E604" s="9" t="s">
        <v>97</v>
      </c>
      <c r="F604" s="9">
        <v>9</v>
      </c>
      <c r="G604" s="9">
        <v>4</v>
      </c>
      <c r="H604" s="9">
        <v>2017</v>
      </c>
      <c r="I604" s="13">
        <v>0.41666666666666669</v>
      </c>
      <c r="J604" s="9">
        <v>51.922895799999999</v>
      </c>
      <c r="K604" s="9">
        <v>4.4631727000000003</v>
      </c>
      <c r="L604" s="9">
        <v>6344099999</v>
      </c>
      <c r="M604" s="9" t="s">
        <v>230</v>
      </c>
      <c r="N604" s="10">
        <v>4.18</v>
      </c>
      <c r="O604" s="10">
        <v>15.9</v>
      </c>
      <c r="P604" s="10">
        <v>7.6</v>
      </c>
      <c r="Q604" s="10">
        <v>3</v>
      </c>
      <c r="R604" s="10">
        <v>1.2407329868370156</v>
      </c>
      <c r="S604" s="10">
        <v>57.83</v>
      </c>
      <c r="T604" s="9">
        <v>3</v>
      </c>
      <c r="U604" s="11">
        <v>0</v>
      </c>
      <c r="V604" s="9">
        <v>2</v>
      </c>
      <c r="W604" s="11">
        <v>588.88102591059794</v>
      </c>
      <c r="X604" s="9">
        <v>15.1</v>
      </c>
      <c r="Y604" s="9">
        <v>17.100000000000001</v>
      </c>
      <c r="Z604" s="9">
        <v>16.3</v>
      </c>
      <c r="AA604" s="12">
        <v>9.403935185185186E-2</v>
      </c>
      <c r="AB604" s="13">
        <v>9.6504629629629635E-2</v>
      </c>
      <c r="AC604" s="13">
        <v>0.10020833333333334</v>
      </c>
      <c r="AD604" s="13">
        <v>0.10031249999999999</v>
      </c>
      <c r="AE604" s="13">
        <v>0.10089120370370371</v>
      </c>
      <c r="AF604" s="9"/>
      <c r="AG604" s="13"/>
      <c r="AH604" s="13"/>
      <c r="AI604" s="13"/>
      <c r="AJ604" s="12"/>
      <c r="AK604" s="12"/>
      <c r="AL604" s="12"/>
    </row>
    <row r="605" spans="1:38" s="8" customFormat="1" x14ac:dyDescent="0.75">
      <c r="A605" s="9" t="s">
        <v>165</v>
      </c>
      <c r="B605" s="9" t="s">
        <v>117</v>
      </c>
      <c r="C605" s="9" t="s">
        <v>161</v>
      </c>
      <c r="D605" s="9" t="s">
        <v>152</v>
      </c>
      <c r="E605" s="9" t="s">
        <v>96</v>
      </c>
      <c r="F605" s="9">
        <v>19</v>
      </c>
      <c r="G605" s="9">
        <v>3</v>
      </c>
      <c r="H605" s="9">
        <v>2017</v>
      </c>
      <c r="I605" s="13">
        <v>0.33333333333333331</v>
      </c>
      <c r="J605" s="9">
        <v>37.566679100000002</v>
      </c>
      <c r="K605" s="9">
        <v>126.978291</v>
      </c>
      <c r="L605" s="9">
        <v>47108099999</v>
      </c>
      <c r="M605" s="9" t="s">
        <v>189</v>
      </c>
      <c r="N605" s="10">
        <v>1.02</v>
      </c>
      <c r="O605" s="10">
        <v>16.5</v>
      </c>
      <c r="P605" s="10">
        <v>-6</v>
      </c>
      <c r="Q605" s="10">
        <v>2.8</v>
      </c>
      <c r="R605" s="10">
        <v>1.1580174543812145</v>
      </c>
      <c r="S605" s="10">
        <v>20.84</v>
      </c>
      <c r="T605" s="9">
        <v>0</v>
      </c>
      <c r="U605" s="11">
        <v>60</v>
      </c>
      <c r="V605" s="9">
        <v>9</v>
      </c>
      <c r="W605" s="11">
        <v>0</v>
      </c>
      <c r="X605" s="9">
        <v>14.7</v>
      </c>
      <c r="Y605" s="9">
        <v>14.8</v>
      </c>
      <c r="Z605" s="9">
        <v>9.1999999999999993</v>
      </c>
      <c r="AA605" s="12">
        <v>8.5381944444444455E-2</v>
      </c>
      <c r="AB605" s="12">
        <v>8.6956018518518516E-2</v>
      </c>
      <c r="AC605" s="12">
        <v>8.7430555555555553E-2</v>
      </c>
      <c r="AD605" s="12">
        <v>8.7534722222222208E-2</v>
      </c>
      <c r="AE605" s="12">
        <v>8.7557870370370369E-2</v>
      </c>
      <c r="AF605" s="9"/>
      <c r="AG605" s="13"/>
      <c r="AH605" s="13"/>
      <c r="AI605" s="13"/>
      <c r="AJ605" s="12"/>
      <c r="AK605" s="12"/>
      <c r="AL605" s="12"/>
    </row>
    <row r="606" spans="1:38" s="8" customFormat="1" x14ac:dyDescent="0.75">
      <c r="A606" s="9" t="s">
        <v>165</v>
      </c>
      <c r="B606" s="9" t="s">
        <v>117</v>
      </c>
      <c r="C606" s="9" t="s">
        <v>162</v>
      </c>
      <c r="D606" s="9" t="s">
        <v>152</v>
      </c>
      <c r="E606" s="9" t="s">
        <v>96</v>
      </c>
      <c r="F606" s="9">
        <v>19</v>
      </c>
      <c r="G606" s="9">
        <v>3</v>
      </c>
      <c r="H606" s="9">
        <v>2017</v>
      </c>
      <c r="I606" s="13">
        <v>0.33333333333333331</v>
      </c>
      <c r="J606" s="9">
        <v>37.566679100000002</v>
      </c>
      <c r="K606" s="9">
        <v>126.978291</v>
      </c>
      <c r="L606" s="9">
        <v>47108099999</v>
      </c>
      <c r="M606" s="9" t="s">
        <v>189</v>
      </c>
      <c r="N606" s="10">
        <v>1.02</v>
      </c>
      <c r="O606" s="10">
        <v>16.5</v>
      </c>
      <c r="P606" s="10">
        <v>-6</v>
      </c>
      <c r="Q606" s="10">
        <v>2.8</v>
      </c>
      <c r="R606" s="10">
        <v>1.1580174543812145</v>
      </c>
      <c r="S606" s="10">
        <v>20.84</v>
      </c>
      <c r="T606" s="9">
        <v>0</v>
      </c>
      <c r="U606" s="11">
        <v>60</v>
      </c>
      <c r="V606" s="9">
        <v>9</v>
      </c>
      <c r="W606" s="11">
        <v>0</v>
      </c>
      <c r="X606" s="9">
        <v>14.7</v>
      </c>
      <c r="Y606" s="9">
        <v>14.8</v>
      </c>
      <c r="Z606" s="9">
        <v>9.1999999999999993</v>
      </c>
      <c r="AA606" s="12">
        <v>9.403935185185186E-2</v>
      </c>
      <c r="AB606" s="13">
        <v>9.7118055555555569E-2</v>
      </c>
      <c r="AC606" s="13">
        <v>0.10129629629629629</v>
      </c>
      <c r="AD606" s="13">
        <v>0.10135416666666668</v>
      </c>
      <c r="AE606" s="13">
        <v>0.10199074074074073</v>
      </c>
      <c r="AF606" s="9"/>
      <c r="AG606" s="13"/>
      <c r="AH606" s="13"/>
      <c r="AI606" s="13"/>
      <c r="AJ606" s="12"/>
      <c r="AK606" s="12"/>
      <c r="AL606" s="12"/>
    </row>
    <row r="607" spans="1:38" s="8" customFormat="1" x14ac:dyDescent="0.75">
      <c r="A607" s="9" t="s">
        <v>165</v>
      </c>
      <c r="B607" s="9" t="s">
        <v>117</v>
      </c>
      <c r="C607" s="9" t="s">
        <v>161</v>
      </c>
      <c r="D607" s="9" t="s">
        <v>157</v>
      </c>
      <c r="E607" s="9" t="s">
        <v>98</v>
      </c>
      <c r="F607" s="9">
        <v>12</v>
      </c>
      <c r="G607" s="9">
        <v>11</v>
      </c>
      <c r="H607" s="9">
        <v>2017</v>
      </c>
      <c r="I607" s="13">
        <v>0.3125</v>
      </c>
      <c r="J607" s="9">
        <v>31.225298500000001</v>
      </c>
      <c r="K607" s="9">
        <v>121.48904899999999</v>
      </c>
      <c r="L607" s="9">
        <v>58367099999</v>
      </c>
      <c r="M607" s="9" t="s">
        <v>215</v>
      </c>
      <c r="N607" s="10">
        <v>14.83</v>
      </c>
      <c r="O607" s="10">
        <v>18</v>
      </c>
      <c r="P607" s="10">
        <v>7</v>
      </c>
      <c r="Q607" s="10">
        <v>3</v>
      </c>
      <c r="R607" s="10">
        <v>1.2407329868370156</v>
      </c>
      <c r="S607" s="10">
        <v>48.59</v>
      </c>
      <c r="T607" s="9">
        <v>2</v>
      </c>
      <c r="U607" s="11">
        <v>0</v>
      </c>
      <c r="V607" s="9">
        <v>8</v>
      </c>
      <c r="W607" s="11">
        <v>422.83713769453891</v>
      </c>
      <c r="X607" s="9">
        <v>17.100000000000001</v>
      </c>
      <c r="Y607" s="9">
        <v>18.100000000000001</v>
      </c>
      <c r="Z607" s="9">
        <v>16.2</v>
      </c>
      <c r="AA607" s="12">
        <v>8.5381944444444455E-2</v>
      </c>
      <c r="AB607" s="13">
        <v>8.8356481481481494E-2</v>
      </c>
      <c r="AC607" s="13">
        <v>8.9293981481481488E-2</v>
      </c>
      <c r="AD607" s="13">
        <v>8.9328703703703702E-2</v>
      </c>
      <c r="AE607" s="13">
        <v>8.9606481481481481E-2</v>
      </c>
      <c r="AF607" s="9"/>
      <c r="AG607" s="13"/>
      <c r="AH607" s="13"/>
      <c r="AI607" s="13"/>
      <c r="AJ607" s="12"/>
      <c r="AK607" s="12"/>
      <c r="AL607" s="12"/>
    </row>
    <row r="608" spans="1:38" s="8" customFormat="1" x14ac:dyDescent="0.75">
      <c r="A608" s="9" t="s">
        <v>165</v>
      </c>
      <c r="B608" s="9" t="s">
        <v>117</v>
      </c>
      <c r="C608" s="9" t="s">
        <v>162</v>
      </c>
      <c r="D608" s="9" t="s">
        <v>157</v>
      </c>
      <c r="E608" s="9" t="s">
        <v>98</v>
      </c>
      <c r="F608" s="9">
        <v>12</v>
      </c>
      <c r="G608" s="9">
        <v>11</v>
      </c>
      <c r="H608" s="9">
        <v>2017</v>
      </c>
      <c r="I608" s="13">
        <v>0.3125</v>
      </c>
      <c r="J608" s="9">
        <v>31.225298500000001</v>
      </c>
      <c r="K608" s="9">
        <v>121.48904899999999</v>
      </c>
      <c r="L608" s="9">
        <v>58367099999</v>
      </c>
      <c r="M608" s="9" t="s">
        <v>215</v>
      </c>
      <c r="N608" s="10">
        <v>14.83</v>
      </c>
      <c r="O608" s="10">
        <v>18</v>
      </c>
      <c r="P608" s="10">
        <v>7</v>
      </c>
      <c r="Q608" s="10">
        <v>3</v>
      </c>
      <c r="R608" s="10">
        <v>1.2407329868370156</v>
      </c>
      <c r="S608" s="10">
        <v>48.59</v>
      </c>
      <c r="T608" s="9">
        <v>2</v>
      </c>
      <c r="U608" s="11">
        <v>0</v>
      </c>
      <c r="V608" s="9">
        <v>8</v>
      </c>
      <c r="W608" s="11">
        <v>422.83713769453891</v>
      </c>
      <c r="X608" s="9">
        <v>17.100000000000001</v>
      </c>
      <c r="Y608" s="9">
        <v>18.100000000000001</v>
      </c>
      <c r="Z608" s="9">
        <v>16.2</v>
      </c>
      <c r="AA608" s="12">
        <v>9.403935185185186E-2</v>
      </c>
      <c r="AB608" s="13">
        <v>9.8518518518518519E-2</v>
      </c>
      <c r="AC608" s="13">
        <v>9.9074074074074078E-2</v>
      </c>
      <c r="AD608" s="13">
        <v>9.9641203703703704E-2</v>
      </c>
      <c r="AE608" s="13">
        <v>9.9675925925925932E-2</v>
      </c>
      <c r="AF608" s="9"/>
      <c r="AG608" s="13"/>
      <c r="AH608" s="13"/>
      <c r="AI608" s="13"/>
      <c r="AJ608" s="12"/>
      <c r="AK608" s="12"/>
      <c r="AL608" s="12"/>
    </row>
    <row r="609" spans="1:38" s="8" customFormat="1" x14ac:dyDescent="0.75">
      <c r="A609" s="9" t="s">
        <v>165</v>
      </c>
      <c r="B609" s="9" t="s">
        <v>117</v>
      </c>
      <c r="C609" s="9" t="s">
        <v>161</v>
      </c>
      <c r="D609" s="9" t="s">
        <v>149</v>
      </c>
      <c r="E609" s="9" t="s">
        <v>75</v>
      </c>
      <c r="F609" s="9">
        <v>17</v>
      </c>
      <c r="G609" s="9">
        <v>9</v>
      </c>
      <c r="H609" s="9">
        <v>2017</v>
      </c>
      <c r="I609" s="13">
        <v>0.29166666666666669</v>
      </c>
      <c r="J609" s="9">
        <v>-33.854815000000002</v>
      </c>
      <c r="K609" s="9">
        <v>151.216453</v>
      </c>
      <c r="L609" s="9">
        <v>94768099999</v>
      </c>
      <c r="M609" s="9" t="s">
        <v>190</v>
      </c>
      <c r="N609" s="10">
        <v>1.61</v>
      </c>
      <c r="O609" s="10">
        <v>15.1</v>
      </c>
      <c r="P609" s="10">
        <v>3</v>
      </c>
      <c r="Q609" s="10">
        <v>0</v>
      </c>
      <c r="R609" s="10">
        <v>0</v>
      </c>
      <c r="S609" s="10">
        <v>44.21</v>
      </c>
      <c r="T609" s="9">
        <v>1</v>
      </c>
      <c r="U609" s="11">
        <v>0</v>
      </c>
      <c r="V609" s="9">
        <v>10</v>
      </c>
      <c r="W609" s="11">
        <v>735.21845370173082</v>
      </c>
      <c r="X609" s="9">
        <v>13.8</v>
      </c>
      <c r="Y609" s="9">
        <v>15.5</v>
      </c>
      <c r="Z609" s="9">
        <v>22.9</v>
      </c>
      <c r="AA609" s="12">
        <v>8.5381944444444455E-2</v>
      </c>
      <c r="AB609" s="12">
        <v>9.1180555555555556E-2</v>
      </c>
      <c r="AC609" s="12">
        <v>9.3935185185185177E-2</v>
      </c>
      <c r="AD609" s="12">
        <v>9.418981481481481E-2</v>
      </c>
      <c r="AE609" s="12">
        <v>9.4375000000000001E-2</v>
      </c>
      <c r="AF609" s="9"/>
      <c r="AG609" s="13"/>
      <c r="AH609" s="13"/>
      <c r="AI609" s="13"/>
      <c r="AJ609" s="12"/>
      <c r="AK609" s="12"/>
      <c r="AL609" s="12"/>
    </row>
    <row r="610" spans="1:38" s="8" customFormat="1" x14ac:dyDescent="0.75">
      <c r="A610" s="9" t="s">
        <v>165</v>
      </c>
      <c r="B610" s="9" t="s">
        <v>117</v>
      </c>
      <c r="C610" s="9" t="s">
        <v>162</v>
      </c>
      <c r="D610" s="9" t="s">
        <v>149</v>
      </c>
      <c r="E610" s="9" t="s">
        <v>75</v>
      </c>
      <c r="F610" s="9">
        <v>17</v>
      </c>
      <c r="G610" s="9">
        <v>9</v>
      </c>
      <c r="H610" s="9">
        <v>2017</v>
      </c>
      <c r="I610" s="13">
        <v>0.29166666666666669</v>
      </c>
      <c r="J610" s="9">
        <v>-33.854815000000002</v>
      </c>
      <c r="K610" s="9">
        <v>151.216453</v>
      </c>
      <c r="L610" s="9">
        <v>94768099999</v>
      </c>
      <c r="M610" s="9" t="s">
        <v>190</v>
      </c>
      <c r="N610" s="10">
        <v>1.61</v>
      </c>
      <c r="O610" s="10">
        <v>15.1</v>
      </c>
      <c r="P610" s="10">
        <v>3</v>
      </c>
      <c r="Q610" s="10">
        <v>0</v>
      </c>
      <c r="R610" s="10">
        <v>0</v>
      </c>
      <c r="S610" s="10">
        <v>44.21</v>
      </c>
      <c r="T610" s="9">
        <v>1</v>
      </c>
      <c r="U610" s="11">
        <v>0</v>
      </c>
      <c r="V610" s="9">
        <v>10</v>
      </c>
      <c r="W610" s="11">
        <v>735.21845370173082</v>
      </c>
      <c r="X610" s="9">
        <v>13.8</v>
      </c>
      <c r="Y610" s="9">
        <v>15.5</v>
      </c>
      <c r="Z610" s="9">
        <v>22.9</v>
      </c>
      <c r="AA610" s="12">
        <v>9.403935185185186E-2</v>
      </c>
      <c r="AB610" s="12">
        <v>0.10395833333333333</v>
      </c>
      <c r="AC610" s="12">
        <v>0.10280092592592593</v>
      </c>
      <c r="AD610" s="12">
        <v>0.10347222222222223</v>
      </c>
      <c r="AE610" s="12">
        <v>0.10430555555555555</v>
      </c>
      <c r="AF610" s="9"/>
      <c r="AG610" s="13"/>
      <c r="AH610" s="13"/>
      <c r="AI610" s="13"/>
      <c r="AJ610" s="12"/>
      <c r="AK610" s="12"/>
      <c r="AL610" s="12"/>
    </row>
    <row r="611" spans="1:38" s="8" customFormat="1" x14ac:dyDescent="0.75">
      <c r="A611" s="9" t="s">
        <v>165</v>
      </c>
      <c r="B611" s="9" t="s">
        <v>117</v>
      </c>
      <c r="C611" s="9" t="s">
        <v>161</v>
      </c>
      <c r="D611" s="9" t="s">
        <v>48</v>
      </c>
      <c r="E611" s="9" t="s">
        <v>49</v>
      </c>
      <c r="F611" s="9">
        <v>26</v>
      </c>
      <c r="G611" s="9">
        <v>2</v>
      </c>
      <c r="H611" s="9">
        <v>2017</v>
      </c>
      <c r="I611" s="13">
        <v>0.375</v>
      </c>
      <c r="J611" s="9">
        <v>35.682838699999998</v>
      </c>
      <c r="K611" s="9">
        <v>139.75945400000001</v>
      </c>
      <c r="L611" s="9">
        <v>47662099999</v>
      </c>
      <c r="M611" s="9" t="s">
        <v>187</v>
      </c>
      <c r="N611" s="10">
        <v>0.65</v>
      </c>
      <c r="O611" s="10">
        <v>9.5</v>
      </c>
      <c r="P611" s="10">
        <v>-3.4</v>
      </c>
      <c r="Q611" s="10">
        <v>2.6</v>
      </c>
      <c r="R611" s="10">
        <v>1.0753019219254136</v>
      </c>
      <c r="S611" s="10">
        <v>40.08</v>
      </c>
      <c r="T611" s="9">
        <v>1</v>
      </c>
      <c r="U611" s="11">
        <v>0</v>
      </c>
      <c r="V611" s="9">
        <v>9</v>
      </c>
      <c r="W611" s="11">
        <v>0</v>
      </c>
      <c r="X611" s="9">
        <v>7.6</v>
      </c>
      <c r="Y611" s="9">
        <v>11.2</v>
      </c>
      <c r="Z611" s="9">
        <v>5.0999999999999996</v>
      </c>
      <c r="AA611" s="12">
        <v>8.5381944444444455E-2</v>
      </c>
      <c r="AB611" s="12">
        <v>8.7291667000000003E-2</v>
      </c>
      <c r="AC611" s="12">
        <v>8.6087963000000003E-2</v>
      </c>
      <c r="AD611" s="12">
        <v>8.7395833000000006E-2</v>
      </c>
      <c r="AE611" s="12">
        <v>8.7789352000000001E-2</v>
      </c>
      <c r="AF611" s="9"/>
      <c r="AG611" s="13"/>
      <c r="AH611" s="13"/>
      <c r="AI611" s="13"/>
      <c r="AJ611" s="12"/>
      <c r="AK611" s="12"/>
      <c r="AL611" s="12"/>
    </row>
    <row r="612" spans="1:38" s="8" customFormat="1" x14ac:dyDescent="0.75">
      <c r="A612" s="9" t="s">
        <v>165</v>
      </c>
      <c r="B612" s="9" t="s">
        <v>117</v>
      </c>
      <c r="C612" s="9" t="s">
        <v>162</v>
      </c>
      <c r="D612" s="9" t="s">
        <v>48</v>
      </c>
      <c r="E612" s="9" t="s">
        <v>49</v>
      </c>
      <c r="F612" s="9">
        <v>26</v>
      </c>
      <c r="G612" s="9">
        <v>2</v>
      </c>
      <c r="H612" s="9">
        <v>2017</v>
      </c>
      <c r="I612" s="13">
        <v>0.375</v>
      </c>
      <c r="J612" s="9">
        <v>35.682838699999998</v>
      </c>
      <c r="K612" s="9">
        <v>139.75945400000001</v>
      </c>
      <c r="L612" s="9">
        <v>47662099999</v>
      </c>
      <c r="M612" s="9" t="s">
        <v>187</v>
      </c>
      <c r="N612" s="10">
        <v>0.65</v>
      </c>
      <c r="O612" s="10">
        <v>9.5</v>
      </c>
      <c r="P612" s="10">
        <v>-3.4</v>
      </c>
      <c r="Q612" s="10">
        <v>2.6</v>
      </c>
      <c r="R612" s="10">
        <v>1.0753019219254136</v>
      </c>
      <c r="S612" s="10">
        <v>40.08</v>
      </c>
      <c r="T612" s="9">
        <v>1</v>
      </c>
      <c r="U612" s="11">
        <v>0</v>
      </c>
      <c r="V612" s="9">
        <v>9</v>
      </c>
      <c r="W612" s="11">
        <v>0</v>
      </c>
      <c r="X612" s="9">
        <v>7.6</v>
      </c>
      <c r="Y612" s="9">
        <v>11.2</v>
      </c>
      <c r="Z612" s="9">
        <v>5.0999999999999996</v>
      </c>
      <c r="AA612" s="12">
        <v>9.403935185185186E-2</v>
      </c>
      <c r="AB612" s="12">
        <v>9.8229166666666659E-2</v>
      </c>
      <c r="AC612" s="12">
        <v>9.707175925925926E-2</v>
      </c>
      <c r="AD612" s="12">
        <v>9.8136574074074071E-2</v>
      </c>
      <c r="AE612" s="12">
        <v>9.9409722222222219E-2</v>
      </c>
      <c r="AF612" s="9"/>
      <c r="AG612" s="13"/>
      <c r="AH612" s="13"/>
      <c r="AI612" s="13"/>
      <c r="AJ612" s="12"/>
      <c r="AK612" s="12"/>
      <c r="AL612" s="12"/>
    </row>
    <row r="613" spans="1:38" s="8" customFormat="1" x14ac:dyDescent="0.75">
      <c r="A613" s="9" t="s">
        <v>165</v>
      </c>
      <c r="B613" s="9" t="s">
        <v>117</v>
      </c>
      <c r="C613" s="9" t="s">
        <v>161</v>
      </c>
      <c r="D613" s="9" t="s">
        <v>147</v>
      </c>
      <c r="E613" s="9" t="s">
        <v>72</v>
      </c>
      <c r="F613" s="9">
        <v>19</v>
      </c>
      <c r="G613" s="9">
        <v>11</v>
      </c>
      <c r="H613" s="9">
        <v>2017</v>
      </c>
      <c r="I613" s="13">
        <v>0.35416666666666669</v>
      </c>
      <c r="J613" s="9">
        <v>39.469706500000001</v>
      </c>
      <c r="K613" s="9">
        <v>-0.37633529999999998</v>
      </c>
      <c r="L613" s="9">
        <v>8285099999</v>
      </c>
      <c r="M613" s="9" t="s">
        <v>228</v>
      </c>
      <c r="N613" s="10">
        <v>1.63</v>
      </c>
      <c r="O613" s="10">
        <v>9.1999999999999993</v>
      </c>
      <c r="P613" s="10">
        <v>2.7</v>
      </c>
      <c r="Q613" s="10">
        <v>1.3</v>
      </c>
      <c r="R613" s="10">
        <v>0.53765096096270681</v>
      </c>
      <c r="S613" s="10">
        <v>63.79</v>
      </c>
      <c r="T613" s="9">
        <v>4</v>
      </c>
      <c r="U613" s="11">
        <v>30</v>
      </c>
      <c r="V613" s="9">
        <v>2</v>
      </c>
      <c r="W613" s="11">
        <v>0</v>
      </c>
      <c r="X613" s="9">
        <v>7.8</v>
      </c>
      <c r="Y613" s="9">
        <v>12.1</v>
      </c>
      <c r="Z613" s="9">
        <v>6.2</v>
      </c>
      <c r="AA613" s="12">
        <v>8.5381944444444455E-2</v>
      </c>
      <c r="AB613" s="13">
        <v>8.7650462962962972E-2</v>
      </c>
      <c r="AC613" s="13">
        <v>8.6979166666666663E-2</v>
      </c>
      <c r="AD613" s="13">
        <v>8.7152777777777787E-2</v>
      </c>
      <c r="AE613" s="13">
        <v>8.7939814814814818E-2</v>
      </c>
      <c r="AF613" s="9"/>
      <c r="AG613" s="13"/>
      <c r="AH613" s="13"/>
      <c r="AI613" s="13"/>
      <c r="AJ613" s="12"/>
      <c r="AK613" s="12"/>
      <c r="AL613" s="12"/>
    </row>
    <row r="614" spans="1:38" s="8" customFormat="1" x14ac:dyDescent="0.75">
      <c r="A614" s="9" t="s">
        <v>165</v>
      </c>
      <c r="B614" s="9" t="s">
        <v>117</v>
      </c>
      <c r="C614" s="9" t="s">
        <v>162</v>
      </c>
      <c r="D614" s="9" t="s">
        <v>147</v>
      </c>
      <c r="E614" s="9" t="s">
        <v>72</v>
      </c>
      <c r="F614" s="9">
        <v>19</v>
      </c>
      <c r="G614" s="9">
        <v>11</v>
      </c>
      <c r="H614" s="9">
        <v>2017</v>
      </c>
      <c r="I614" s="13">
        <v>0.35416666666666669</v>
      </c>
      <c r="J614" s="9">
        <v>39.469706500000001</v>
      </c>
      <c r="K614" s="9">
        <v>-0.37633529999999998</v>
      </c>
      <c r="L614" s="9">
        <v>8285099999</v>
      </c>
      <c r="M614" s="9" t="s">
        <v>228</v>
      </c>
      <c r="N614" s="10">
        <v>1.63</v>
      </c>
      <c r="O614" s="10">
        <v>9.1999999999999993</v>
      </c>
      <c r="P614" s="10">
        <v>2.7</v>
      </c>
      <c r="Q614" s="10">
        <v>1.3</v>
      </c>
      <c r="R614" s="10">
        <v>0.53765096096270681</v>
      </c>
      <c r="S614" s="10">
        <v>63.79</v>
      </c>
      <c r="T614" s="9">
        <v>4</v>
      </c>
      <c r="U614" s="11">
        <v>30</v>
      </c>
      <c r="V614" s="9">
        <v>2</v>
      </c>
      <c r="W614" s="11">
        <v>0</v>
      </c>
      <c r="X614" s="9">
        <v>7.8</v>
      </c>
      <c r="Y614" s="9">
        <v>12.1</v>
      </c>
      <c r="Z614" s="9">
        <v>6.2</v>
      </c>
      <c r="AA614" s="12">
        <v>9.403935185185186E-2</v>
      </c>
      <c r="AB614" s="13">
        <v>0.10053240740740742</v>
      </c>
      <c r="AC614" s="13">
        <v>0.10155092592592592</v>
      </c>
      <c r="AD614" s="13">
        <v>0.10221064814814813</v>
      </c>
      <c r="AE614" s="13">
        <v>0.10229166666666667</v>
      </c>
      <c r="AF614" s="9"/>
      <c r="AG614" s="13"/>
      <c r="AH614" s="13"/>
      <c r="AI614" s="13"/>
      <c r="AJ614" s="12"/>
      <c r="AK614" s="12"/>
      <c r="AL614" s="12"/>
    </row>
    <row r="615" spans="1:38" s="8" customFormat="1" x14ac:dyDescent="0.75">
      <c r="A615" s="9" t="s">
        <v>165</v>
      </c>
      <c r="B615" s="9" t="s">
        <v>117</v>
      </c>
      <c r="C615" s="9" t="s">
        <v>161</v>
      </c>
      <c r="D615" s="9" t="s">
        <v>90</v>
      </c>
      <c r="E615" s="9" t="s">
        <v>91</v>
      </c>
      <c r="F615" s="9">
        <v>23</v>
      </c>
      <c r="G615" s="9">
        <v>4</v>
      </c>
      <c r="H615" s="9">
        <v>2017</v>
      </c>
      <c r="I615" s="13">
        <v>0.375</v>
      </c>
      <c r="J615" s="9">
        <v>48.208353700000004</v>
      </c>
      <c r="K615" s="9">
        <v>16.372504200000002</v>
      </c>
      <c r="L615" s="9">
        <v>11034099999</v>
      </c>
      <c r="M615" s="9" t="s">
        <v>226</v>
      </c>
      <c r="N615" s="10">
        <v>1.02</v>
      </c>
      <c r="O615" s="10">
        <v>9.1999999999999993</v>
      </c>
      <c r="P615" s="10">
        <v>-2.6</v>
      </c>
      <c r="Q615" s="10">
        <v>6</v>
      </c>
      <c r="R615" s="10">
        <v>2.4814659736740312</v>
      </c>
      <c r="S615" s="10">
        <v>43.41</v>
      </c>
      <c r="T615" s="9">
        <v>1</v>
      </c>
      <c r="U615" s="11">
        <v>0</v>
      </c>
      <c r="V615" s="9">
        <v>2</v>
      </c>
      <c r="W615" s="11">
        <v>73.741964612662372</v>
      </c>
      <c r="X615" s="9">
        <v>7.3</v>
      </c>
      <c r="Y615" s="9">
        <v>11.1</v>
      </c>
      <c r="Z615" s="9">
        <v>5.7</v>
      </c>
      <c r="AA615" s="12">
        <v>8.5381944444444455E-2</v>
      </c>
      <c r="AB615" s="12">
        <v>8.7280093000000003E-2</v>
      </c>
      <c r="AC615" s="12">
        <v>8.9351851999999996E-2</v>
      </c>
      <c r="AD615" s="12">
        <v>8.9374999999999996E-2</v>
      </c>
      <c r="AE615" s="12">
        <v>8.9699074000000004E-2</v>
      </c>
      <c r="AF615" s="9"/>
      <c r="AG615" s="13"/>
      <c r="AH615" s="13"/>
      <c r="AI615" s="13"/>
      <c r="AJ615" s="12"/>
      <c r="AK615" s="12"/>
      <c r="AL615" s="12"/>
    </row>
    <row r="616" spans="1:38" s="8" customFormat="1" x14ac:dyDescent="0.75">
      <c r="A616" s="9" t="s">
        <v>165</v>
      </c>
      <c r="B616" s="9" t="s">
        <v>117</v>
      </c>
      <c r="C616" s="9" t="s">
        <v>162</v>
      </c>
      <c r="D616" s="9" t="s">
        <v>90</v>
      </c>
      <c r="E616" s="9" t="s">
        <v>91</v>
      </c>
      <c r="F616" s="9">
        <v>23</v>
      </c>
      <c r="G616" s="9">
        <v>4</v>
      </c>
      <c r="H616" s="9">
        <v>2017</v>
      </c>
      <c r="I616" s="13">
        <v>0.375</v>
      </c>
      <c r="J616" s="9">
        <v>48.208353700000004</v>
      </c>
      <c r="K616" s="9">
        <v>16.372504200000002</v>
      </c>
      <c r="L616" s="9">
        <v>11034099999</v>
      </c>
      <c r="M616" s="9" t="s">
        <v>226</v>
      </c>
      <c r="N616" s="10">
        <v>1.02</v>
      </c>
      <c r="O616" s="10">
        <v>9.1999999999999993</v>
      </c>
      <c r="P616" s="10">
        <v>-2.6</v>
      </c>
      <c r="Q616" s="10">
        <v>6</v>
      </c>
      <c r="R616" s="10">
        <v>2.4814659736740312</v>
      </c>
      <c r="S616" s="10">
        <v>43.41</v>
      </c>
      <c r="T616" s="9">
        <v>1</v>
      </c>
      <c r="U616" s="11">
        <v>0</v>
      </c>
      <c r="V616" s="9">
        <v>2</v>
      </c>
      <c r="W616" s="11">
        <v>73.741964612662372</v>
      </c>
      <c r="X616" s="9">
        <v>7.3</v>
      </c>
      <c r="Y616" s="9">
        <v>11.1</v>
      </c>
      <c r="Z616" s="9">
        <v>5.7</v>
      </c>
      <c r="AA616" s="12">
        <v>9.403935185185186E-2</v>
      </c>
      <c r="AB616" s="12">
        <v>9.9849537037037028E-2</v>
      </c>
      <c r="AC616" s="12">
        <v>0.10023148148148148</v>
      </c>
      <c r="AD616" s="12">
        <v>0.10028935185185185</v>
      </c>
      <c r="AE616" s="12">
        <v>0.10089120370370371</v>
      </c>
      <c r="AF616" s="9"/>
      <c r="AG616" s="13"/>
      <c r="AH616" s="13"/>
      <c r="AI616" s="13"/>
      <c r="AJ616" s="12"/>
      <c r="AK616" s="12"/>
      <c r="AL616" s="12"/>
    </row>
    <row r="617" spans="1:38" s="8" customFormat="1" x14ac:dyDescent="0.75">
      <c r="A617" s="9" t="s">
        <v>165</v>
      </c>
      <c r="B617" s="9" t="s">
        <v>117</v>
      </c>
      <c r="C617" s="9" t="s">
        <v>161</v>
      </c>
      <c r="D617" s="9" t="s">
        <v>156</v>
      </c>
      <c r="E617" s="9" t="s">
        <v>98</v>
      </c>
      <c r="F617" s="9">
        <v>2</v>
      </c>
      <c r="G617" s="9">
        <v>1</v>
      </c>
      <c r="H617" s="9">
        <v>2017</v>
      </c>
      <c r="I617" s="13">
        <v>0.3125</v>
      </c>
      <c r="J617" s="9">
        <v>24.4758496</v>
      </c>
      <c r="K617" s="9">
        <v>118.07468299999999</v>
      </c>
      <c r="L617" s="9">
        <v>59134099999</v>
      </c>
      <c r="M617" s="9" t="s">
        <v>232</v>
      </c>
      <c r="N617" s="10">
        <v>9.2799999999999994</v>
      </c>
      <c r="O617" s="10">
        <v>24</v>
      </c>
      <c r="P617" s="10">
        <v>15</v>
      </c>
      <c r="Q617" s="10">
        <v>2</v>
      </c>
      <c r="R617" s="10">
        <v>0.82715532455801044</v>
      </c>
      <c r="S617" s="10">
        <v>57.2</v>
      </c>
      <c r="T617" s="9">
        <v>3</v>
      </c>
      <c r="U617" s="11">
        <v>30</v>
      </c>
      <c r="V617" s="9">
        <v>8</v>
      </c>
      <c r="W617" s="11">
        <v>0</v>
      </c>
      <c r="X617" s="9">
        <v>23.9</v>
      </c>
      <c r="Y617" s="9">
        <v>24.3</v>
      </c>
      <c r="Z617" s="9">
        <v>19.600000000000001</v>
      </c>
      <c r="AA617" s="12">
        <v>8.5381944444444455E-2</v>
      </c>
      <c r="AB617" s="13">
        <v>8.7719907407407413E-2</v>
      </c>
      <c r="AC617" s="13">
        <v>8.9201388888888886E-2</v>
      </c>
      <c r="AD617" s="13">
        <v>9.0509259259259248E-2</v>
      </c>
      <c r="AE617" s="13">
        <v>9.0694444444444453E-2</v>
      </c>
      <c r="AF617" s="9"/>
      <c r="AG617" s="13"/>
      <c r="AH617" s="13"/>
      <c r="AI617" s="13"/>
      <c r="AJ617" s="12"/>
      <c r="AK617" s="12"/>
      <c r="AL617" s="12"/>
    </row>
    <row r="618" spans="1:38" s="8" customFormat="1" x14ac:dyDescent="0.75">
      <c r="A618" s="9" t="s">
        <v>165</v>
      </c>
      <c r="B618" s="9" t="s">
        <v>117</v>
      </c>
      <c r="C618" s="9" t="s">
        <v>162</v>
      </c>
      <c r="D618" s="9" t="s">
        <v>156</v>
      </c>
      <c r="E618" s="9" t="s">
        <v>98</v>
      </c>
      <c r="F618" s="9">
        <v>2</v>
      </c>
      <c r="G618" s="9">
        <v>1</v>
      </c>
      <c r="H618" s="9">
        <v>2017</v>
      </c>
      <c r="I618" s="13">
        <v>0.3125</v>
      </c>
      <c r="J618" s="9">
        <v>24.4758496</v>
      </c>
      <c r="K618" s="9">
        <v>118.07468299999999</v>
      </c>
      <c r="L618" s="9">
        <v>59134099999</v>
      </c>
      <c r="M618" s="9" t="s">
        <v>232</v>
      </c>
      <c r="N618" s="10">
        <v>9.2799999999999994</v>
      </c>
      <c r="O618" s="10">
        <v>24</v>
      </c>
      <c r="P618" s="10">
        <v>15</v>
      </c>
      <c r="Q618" s="10">
        <v>2</v>
      </c>
      <c r="R618" s="10">
        <v>0.82715532455801044</v>
      </c>
      <c r="S618" s="10">
        <v>57.2</v>
      </c>
      <c r="T618" s="9">
        <v>3</v>
      </c>
      <c r="U618" s="11">
        <v>30</v>
      </c>
      <c r="V618" s="9">
        <v>8</v>
      </c>
      <c r="W618" s="11">
        <v>0</v>
      </c>
      <c r="X618" s="9">
        <v>23.9</v>
      </c>
      <c r="Y618" s="9">
        <v>24.3</v>
      </c>
      <c r="Z618" s="9">
        <v>19.600000000000001</v>
      </c>
      <c r="AA618" s="12">
        <v>9.403935185185186E-2</v>
      </c>
      <c r="AB618" s="13">
        <v>9.7129629629629635E-2</v>
      </c>
      <c r="AC618" s="13">
        <v>0.10136574074074074</v>
      </c>
      <c r="AD618" s="13">
        <v>0.1017013888888889</v>
      </c>
      <c r="AE618" s="13">
        <v>0.10193287037037037</v>
      </c>
      <c r="AF618" s="9"/>
      <c r="AG618" s="13"/>
      <c r="AH618" s="13"/>
      <c r="AI618" s="13"/>
      <c r="AJ618" s="12"/>
      <c r="AK618" s="12"/>
      <c r="AL618" s="12"/>
    </row>
    <row r="619" spans="1:38" s="8" customFormat="1" x14ac:dyDescent="0.75">
      <c r="A619" s="9" t="s">
        <v>165</v>
      </c>
      <c r="B619" s="9" t="s">
        <v>117</v>
      </c>
      <c r="C619" s="9" t="s">
        <v>161</v>
      </c>
      <c r="D619" s="9" t="s">
        <v>92</v>
      </c>
      <c r="E619" s="9" t="s">
        <v>93</v>
      </c>
      <c r="F619" s="9">
        <v>21</v>
      </c>
      <c r="G619" s="9">
        <v>10</v>
      </c>
      <c r="H619" s="9">
        <v>2018</v>
      </c>
      <c r="I619" s="13">
        <v>0.39583333333333331</v>
      </c>
      <c r="J619" s="9">
        <v>52.3745403</v>
      </c>
      <c r="K619" s="9">
        <v>4.8979755000000003</v>
      </c>
      <c r="L619" s="9">
        <v>6240099999</v>
      </c>
      <c r="M619" s="9" t="s">
        <v>218</v>
      </c>
      <c r="N619" s="10">
        <v>11.69</v>
      </c>
      <c r="O619" s="10">
        <v>13</v>
      </c>
      <c r="P619" s="10">
        <v>9</v>
      </c>
      <c r="Q619" s="10">
        <v>4.5999999999999996</v>
      </c>
      <c r="R619" s="10">
        <v>1.902457246483424</v>
      </c>
      <c r="S619" s="10">
        <v>76.680000000000007</v>
      </c>
      <c r="T619" s="9">
        <v>6</v>
      </c>
      <c r="U619" s="11">
        <v>5</v>
      </c>
      <c r="V619" s="9">
        <v>2</v>
      </c>
      <c r="W619" s="11">
        <v>5.5401372217566916E-9</v>
      </c>
      <c r="X619" s="9">
        <v>12.4</v>
      </c>
      <c r="Y619" s="9">
        <v>15.8</v>
      </c>
      <c r="Z619" s="9">
        <v>11.1</v>
      </c>
      <c r="AA619" s="12">
        <v>8.4479166666666661E-2</v>
      </c>
      <c r="AB619" s="12">
        <v>8.6909721999999995E-2</v>
      </c>
      <c r="AC619" s="12">
        <v>8.6180556000000005E-2</v>
      </c>
      <c r="AD619" s="12">
        <v>8.6539352E-2</v>
      </c>
      <c r="AE619" s="12">
        <v>8.6574074000000001E-2</v>
      </c>
      <c r="AF619" s="9"/>
      <c r="AG619" s="9"/>
      <c r="AH619" s="9"/>
      <c r="AI619" s="9"/>
      <c r="AJ619" s="12"/>
      <c r="AK619" s="12"/>
      <c r="AL619" s="12"/>
    </row>
    <row r="620" spans="1:38" s="8" customFormat="1" x14ac:dyDescent="0.75">
      <c r="A620" s="9" t="s">
        <v>165</v>
      </c>
      <c r="B620" s="9" t="s">
        <v>117</v>
      </c>
      <c r="C620" s="9" t="s">
        <v>162</v>
      </c>
      <c r="D620" s="9" t="s">
        <v>92</v>
      </c>
      <c r="E620" s="9" t="s">
        <v>93</v>
      </c>
      <c r="F620" s="9">
        <v>21</v>
      </c>
      <c r="G620" s="9">
        <v>10</v>
      </c>
      <c r="H620" s="9">
        <v>2018</v>
      </c>
      <c r="I620" s="13">
        <v>0.39583333333333331</v>
      </c>
      <c r="J620" s="9">
        <v>52.3745403</v>
      </c>
      <c r="K620" s="9">
        <v>4.8979755000000003</v>
      </c>
      <c r="L620" s="9">
        <v>6240099999</v>
      </c>
      <c r="M620" s="9" t="s">
        <v>218</v>
      </c>
      <c r="N620" s="10">
        <v>11.69</v>
      </c>
      <c r="O620" s="10">
        <v>13</v>
      </c>
      <c r="P620" s="10">
        <v>9</v>
      </c>
      <c r="Q620" s="10">
        <v>4.5999999999999996</v>
      </c>
      <c r="R620" s="10">
        <v>1.902457246483424</v>
      </c>
      <c r="S620" s="10">
        <v>76.680000000000007</v>
      </c>
      <c r="T620" s="9">
        <v>6</v>
      </c>
      <c r="U620" s="11">
        <v>5</v>
      </c>
      <c r="V620" s="9">
        <v>2</v>
      </c>
      <c r="W620" s="11">
        <v>5.5401372217566916E-9</v>
      </c>
      <c r="X620" s="9">
        <v>12.4</v>
      </c>
      <c r="Y620" s="9">
        <v>15.8</v>
      </c>
      <c r="Z620" s="9">
        <v>11.1</v>
      </c>
      <c r="AA620" s="12">
        <v>9.403935185185186E-2</v>
      </c>
      <c r="AB620" s="12">
        <v>9.8009259259259254E-2</v>
      </c>
      <c r="AC620" s="12">
        <v>9.9467592592592594E-2</v>
      </c>
      <c r="AD620" s="12">
        <v>9.9733796296296306E-2</v>
      </c>
      <c r="AE620" s="12">
        <v>9.9664351851851851E-2</v>
      </c>
      <c r="AF620" s="9"/>
      <c r="AG620" s="9"/>
      <c r="AH620" s="9"/>
      <c r="AI620" s="9"/>
      <c r="AJ620" s="12"/>
      <c r="AK620" s="12"/>
      <c r="AL620" s="12"/>
    </row>
    <row r="621" spans="1:38" s="8" customFormat="1" x14ac:dyDescent="0.75">
      <c r="A621" s="9" t="s">
        <v>165</v>
      </c>
      <c r="B621" s="9" t="s">
        <v>117</v>
      </c>
      <c r="C621" s="9" t="s">
        <v>161</v>
      </c>
      <c r="D621" s="9" t="s">
        <v>84</v>
      </c>
      <c r="E621" s="9" t="s">
        <v>50</v>
      </c>
      <c r="F621" s="9">
        <v>16</v>
      </c>
      <c r="G621" s="9">
        <v>9</v>
      </c>
      <c r="H621" s="9">
        <v>2018</v>
      </c>
      <c r="I621" s="13">
        <v>0.42708333333333331</v>
      </c>
      <c r="J621" s="9">
        <v>52.517036500000003</v>
      </c>
      <c r="K621" s="9">
        <v>13.3888599</v>
      </c>
      <c r="L621" s="9">
        <v>10382099999</v>
      </c>
      <c r="M621" s="9" t="s">
        <v>219</v>
      </c>
      <c r="N621" s="10">
        <v>8.32</v>
      </c>
      <c r="O621" s="10">
        <v>20</v>
      </c>
      <c r="P621" s="10">
        <v>9</v>
      </c>
      <c r="Q621" s="10">
        <v>2.6</v>
      </c>
      <c r="R621" s="10">
        <v>1.0753019219254136</v>
      </c>
      <c r="S621" s="10">
        <v>49.15</v>
      </c>
      <c r="T621" s="9">
        <v>2</v>
      </c>
      <c r="U621" s="11">
        <v>5</v>
      </c>
      <c r="V621" s="9">
        <v>2</v>
      </c>
      <c r="W621" s="11">
        <v>318.73336841343502</v>
      </c>
      <c r="X621" s="9">
        <v>19.3</v>
      </c>
      <c r="Y621" s="9">
        <v>19.8</v>
      </c>
      <c r="Z621" s="9">
        <v>17.3</v>
      </c>
      <c r="AA621" s="12">
        <v>8.4479166666666661E-2</v>
      </c>
      <c r="AB621" s="12">
        <v>8.5381944000000001E-2</v>
      </c>
      <c r="AC621" s="12">
        <v>8.4479166999999994E-2</v>
      </c>
      <c r="AD621" s="12">
        <v>8.7766204E-2</v>
      </c>
      <c r="AE621" s="12">
        <v>8.8055555999999993E-2</v>
      </c>
      <c r="AF621" s="9"/>
      <c r="AG621" s="13"/>
      <c r="AH621" s="13"/>
      <c r="AI621" s="13"/>
      <c r="AJ621" s="12"/>
      <c r="AK621" s="12"/>
      <c r="AL621" s="12"/>
    </row>
    <row r="622" spans="1:38" s="8" customFormat="1" x14ac:dyDescent="0.75">
      <c r="A622" s="9" t="s">
        <v>165</v>
      </c>
      <c r="B622" s="9" t="s">
        <v>117</v>
      </c>
      <c r="C622" s="9" t="s">
        <v>162</v>
      </c>
      <c r="D622" s="9" t="s">
        <v>84</v>
      </c>
      <c r="E622" s="9" t="s">
        <v>50</v>
      </c>
      <c r="F622" s="9">
        <v>16</v>
      </c>
      <c r="G622" s="9">
        <v>9</v>
      </c>
      <c r="H622" s="9">
        <v>2018</v>
      </c>
      <c r="I622" s="13">
        <v>0.42708333333333331</v>
      </c>
      <c r="J622" s="9">
        <v>52.517036500000003</v>
      </c>
      <c r="K622" s="9">
        <v>13.3888599</v>
      </c>
      <c r="L622" s="9">
        <v>10382099999</v>
      </c>
      <c r="M622" s="9" t="s">
        <v>219</v>
      </c>
      <c r="N622" s="10">
        <v>8.32</v>
      </c>
      <c r="O622" s="10">
        <v>20</v>
      </c>
      <c r="P622" s="10">
        <v>9</v>
      </c>
      <c r="Q622" s="10">
        <v>2.6</v>
      </c>
      <c r="R622" s="10">
        <v>1.0753019219254136</v>
      </c>
      <c r="S622" s="10">
        <v>49.15</v>
      </c>
      <c r="T622" s="9">
        <v>2</v>
      </c>
      <c r="U622" s="11">
        <v>5</v>
      </c>
      <c r="V622" s="9">
        <v>2</v>
      </c>
      <c r="W622" s="11">
        <v>318.73336841343502</v>
      </c>
      <c r="X622" s="9">
        <v>19.3</v>
      </c>
      <c r="Y622" s="9">
        <v>19.8</v>
      </c>
      <c r="Z622" s="9">
        <v>17.3</v>
      </c>
      <c r="AA622" s="12">
        <v>9.403935185185186E-2</v>
      </c>
      <c r="AB622" s="12">
        <v>9.6666666666666665E-2</v>
      </c>
      <c r="AC622" s="12">
        <v>9.5960648148148142E-2</v>
      </c>
      <c r="AD622" s="12">
        <v>9.6226851851851855E-2</v>
      </c>
      <c r="AE622" s="12">
        <v>9.6469907407407407E-2</v>
      </c>
      <c r="AF622" s="9"/>
      <c r="AG622" s="13"/>
      <c r="AH622" s="13"/>
      <c r="AI622" s="13"/>
      <c r="AJ622" s="12"/>
      <c r="AK622" s="12"/>
      <c r="AL622" s="12"/>
    </row>
    <row r="623" spans="1:38" s="8" customFormat="1" x14ac:dyDescent="0.75">
      <c r="A623" s="9" t="s">
        <v>165</v>
      </c>
      <c r="B623" s="9" t="s">
        <v>117</v>
      </c>
      <c r="C623" s="9" t="s">
        <v>161</v>
      </c>
      <c r="D623" s="9" t="s">
        <v>85</v>
      </c>
      <c r="E623" s="9" t="s">
        <v>86</v>
      </c>
      <c r="F623" s="9">
        <v>16</v>
      </c>
      <c r="G623" s="9">
        <v>4</v>
      </c>
      <c r="H623" s="9">
        <v>2018</v>
      </c>
      <c r="I623" s="13">
        <v>0.375</v>
      </c>
      <c r="J623" s="9">
        <v>42.360253399999998</v>
      </c>
      <c r="K623" s="9">
        <v>-71.058290999999997</v>
      </c>
      <c r="L623" s="9">
        <v>99497199999</v>
      </c>
      <c r="M623" s="9" t="s">
        <v>220</v>
      </c>
      <c r="N623" s="10">
        <v>1.33</v>
      </c>
      <c r="O623" s="10">
        <v>4</v>
      </c>
      <c r="P623" s="10">
        <v>4</v>
      </c>
      <c r="Q623" s="10">
        <v>11.388907111118403</v>
      </c>
      <c r="R623" s="10">
        <v>4.7101975789290877</v>
      </c>
      <c r="S623" s="10">
        <v>100</v>
      </c>
      <c r="T623" s="9">
        <v>10</v>
      </c>
      <c r="U623" s="11"/>
      <c r="V623" s="9">
        <v>-4</v>
      </c>
      <c r="W623" s="11">
        <v>0</v>
      </c>
      <c r="X623" s="9">
        <v>4</v>
      </c>
      <c r="Y623" s="9">
        <v>9.4</v>
      </c>
      <c r="Z623" s="9">
        <v>3.7</v>
      </c>
      <c r="AA623" s="12">
        <v>8.5381944444444455E-2</v>
      </c>
      <c r="AB623" s="12">
        <v>8.5439815000000002E-2</v>
      </c>
      <c r="AC623" s="12">
        <v>9.4421296000000002E-2</v>
      </c>
      <c r="AD623" s="12">
        <v>9.6099536999999999E-2</v>
      </c>
      <c r="AE623" s="12">
        <v>9.6238426000000002E-2</v>
      </c>
      <c r="AF623" s="9"/>
      <c r="AG623" s="13"/>
      <c r="AH623" s="13"/>
      <c r="AI623" s="13"/>
      <c r="AJ623" s="12"/>
      <c r="AK623" s="12"/>
      <c r="AL623" s="12"/>
    </row>
    <row r="624" spans="1:38" s="8" customFormat="1" x14ac:dyDescent="0.75">
      <c r="A624" s="9" t="s">
        <v>165</v>
      </c>
      <c r="B624" s="9" t="s">
        <v>117</v>
      </c>
      <c r="C624" s="9" t="s">
        <v>162</v>
      </c>
      <c r="D624" s="9" t="s">
        <v>85</v>
      </c>
      <c r="E624" s="9" t="s">
        <v>86</v>
      </c>
      <c r="F624" s="9">
        <v>16</v>
      </c>
      <c r="G624" s="9">
        <v>4</v>
      </c>
      <c r="H624" s="9">
        <v>2018</v>
      </c>
      <c r="I624" s="13">
        <v>0.375</v>
      </c>
      <c r="J624" s="9">
        <v>42.360253399999998</v>
      </c>
      <c r="K624" s="9">
        <v>-71.058290999999997</v>
      </c>
      <c r="L624" s="9">
        <v>99497199999</v>
      </c>
      <c r="M624" s="9" t="s">
        <v>220</v>
      </c>
      <c r="N624" s="10">
        <v>1.33</v>
      </c>
      <c r="O624" s="10">
        <v>4</v>
      </c>
      <c r="P624" s="10">
        <v>4</v>
      </c>
      <c r="Q624" s="10">
        <v>11.388907111118403</v>
      </c>
      <c r="R624" s="10">
        <v>4.7101975789290877</v>
      </c>
      <c r="S624" s="10">
        <v>100</v>
      </c>
      <c r="T624" s="9">
        <v>10</v>
      </c>
      <c r="U624" s="11"/>
      <c r="V624" s="9">
        <v>-4</v>
      </c>
      <c r="W624" s="11">
        <v>0</v>
      </c>
      <c r="X624" s="9">
        <v>4</v>
      </c>
      <c r="Y624" s="9">
        <v>9.4</v>
      </c>
      <c r="Z624" s="9">
        <v>3.7</v>
      </c>
      <c r="AA624" s="12">
        <v>9.403935185185186E-2</v>
      </c>
      <c r="AB624" s="12">
        <v>9.7210648148148157E-2</v>
      </c>
      <c r="AC624" s="12">
        <v>0.11104166666666666</v>
      </c>
      <c r="AD624" s="12">
        <v>0.11393518518518519</v>
      </c>
      <c r="AE624" s="12">
        <v>0.11412037037037037</v>
      </c>
      <c r="AF624" s="9"/>
      <c r="AG624" s="13"/>
      <c r="AH624" s="13"/>
      <c r="AI624" s="13"/>
      <c r="AJ624" s="12"/>
      <c r="AK624" s="12"/>
      <c r="AL624" s="12"/>
    </row>
    <row r="625" spans="1:38" s="8" customFormat="1" x14ac:dyDescent="0.75">
      <c r="A625" s="9" t="s">
        <v>165</v>
      </c>
      <c r="B625" s="9" t="s">
        <v>117</v>
      </c>
      <c r="C625" s="9" t="s">
        <v>161</v>
      </c>
      <c r="D625" s="9" t="s">
        <v>87</v>
      </c>
      <c r="E625" s="9" t="s">
        <v>73</v>
      </c>
      <c r="F625" s="9">
        <v>7</v>
      </c>
      <c r="G625" s="9">
        <v>10</v>
      </c>
      <c r="H625" s="9">
        <v>2018</v>
      </c>
      <c r="I625" s="13">
        <v>0.3125</v>
      </c>
      <c r="J625" s="9">
        <v>41.875561599999997</v>
      </c>
      <c r="K625" s="9">
        <v>-87.624420999999998</v>
      </c>
      <c r="L625" s="9">
        <v>99849999999</v>
      </c>
      <c r="M625" s="9" t="s">
        <v>222</v>
      </c>
      <c r="N625" s="10">
        <v>2.52</v>
      </c>
      <c r="O625" s="10">
        <v>15</v>
      </c>
      <c r="P625" s="10">
        <v>13</v>
      </c>
      <c r="Q625" s="10">
        <v>2.5000040000016006</v>
      </c>
      <c r="R625" s="10">
        <v>1.0339458100088241</v>
      </c>
      <c r="S625" s="10">
        <v>87.845016351887693</v>
      </c>
      <c r="T625" s="9">
        <v>8</v>
      </c>
      <c r="U625" s="11"/>
      <c r="V625" s="9">
        <v>-5</v>
      </c>
      <c r="W625" s="11">
        <v>34.834789081691852</v>
      </c>
      <c r="X625" s="9">
        <v>14.9</v>
      </c>
      <c r="Y625" s="9">
        <v>18.3</v>
      </c>
      <c r="Z625" s="9">
        <v>14</v>
      </c>
      <c r="AA625" s="12">
        <v>8.4479166666666661E-2</v>
      </c>
      <c r="AB625" s="12">
        <v>8.59375E-2</v>
      </c>
      <c r="AC625" s="12">
        <v>8.6932869999999995E-2</v>
      </c>
      <c r="AD625" s="12">
        <v>8.7083332999999999E-2</v>
      </c>
      <c r="AE625" s="12">
        <v>8.7384259000000006E-2</v>
      </c>
      <c r="AF625" s="9"/>
      <c r="AG625" s="13"/>
      <c r="AH625" s="13"/>
      <c r="AI625" s="13"/>
      <c r="AJ625" s="12"/>
      <c r="AK625" s="12"/>
      <c r="AL625" s="12"/>
    </row>
    <row r="626" spans="1:38" s="8" customFormat="1" x14ac:dyDescent="0.75">
      <c r="A626" s="9" t="s">
        <v>165</v>
      </c>
      <c r="B626" s="9" t="s">
        <v>117</v>
      </c>
      <c r="C626" s="9" t="s">
        <v>162</v>
      </c>
      <c r="D626" s="9" t="s">
        <v>87</v>
      </c>
      <c r="E626" s="9" t="s">
        <v>73</v>
      </c>
      <c r="F626" s="9">
        <v>7</v>
      </c>
      <c r="G626" s="9">
        <v>10</v>
      </c>
      <c r="H626" s="9">
        <v>2018</v>
      </c>
      <c r="I626" s="13">
        <v>0.3125</v>
      </c>
      <c r="J626" s="9">
        <v>41.875561599999997</v>
      </c>
      <c r="K626" s="9">
        <v>-87.624420999999998</v>
      </c>
      <c r="L626" s="9">
        <v>99849999999</v>
      </c>
      <c r="M626" s="9" t="s">
        <v>222</v>
      </c>
      <c r="N626" s="10">
        <v>2.52</v>
      </c>
      <c r="O626" s="10">
        <v>15</v>
      </c>
      <c r="P626" s="10">
        <v>13</v>
      </c>
      <c r="Q626" s="10">
        <v>2.5000040000016006</v>
      </c>
      <c r="R626" s="10">
        <v>1.0339458100088241</v>
      </c>
      <c r="S626" s="10">
        <v>87.845016351887693</v>
      </c>
      <c r="T626" s="9">
        <v>8</v>
      </c>
      <c r="U626" s="11"/>
      <c r="V626" s="9">
        <v>-5</v>
      </c>
      <c r="W626" s="11">
        <v>34.834789081691852</v>
      </c>
      <c r="X626" s="9">
        <v>14.9</v>
      </c>
      <c r="Y626" s="9">
        <v>18.3</v>
      </c>
      <c r="Z626" s="9">
        <v>14</v>
      </c>
      <c r="AA626" s="12">
        <v>9.403935185185186E-2</v>
      </c>
      <c r="AB626" s="12">
        <v>9.5347222222222208E-2</v>
      </c>
      <c r="AC626" s="12">
        <v>9.6238425925925922E-2</v>
      </c>
      <c r="AD626" s="12">
        <v>9.8125000000000004E-2</v>
      </c>
      <c r="AE626" s="12">
        <v>9.8784722222222232E-2</v>
      </c>
      <c r="AF626" s="9"/>
      <c r="AG626" s="13"/>
      <c r="AH626" s="13"/>
      <c r="AI626" s="13"/>
      <c r="AJ626" s="12"/>
      <c r="AK626" s="12"/>
      <c r="AL626" s="12"/>
    </row>
    <row r="627" spans="1:38" s="8" customFormat="1" x14ac:dyDescent="0.75">
      <c r="A627" s="9" t="s">
        <v>165</v>
      </c>
      <c r="B627" s="9" t="s">
        <v>117</v>
      </c>
      <c r="C627" s="9" t="s">
        <v>161</v>
      </c>
      <c r="D627" s="9" t="s">
        <v>154</v>
      </c>
      <c r="E627" s="9" t="s">
        <v>95</v>
      </c>
      <c r="F627" s="9">
        <v>2</v>
      </c>
      <c r="G627" s="9">
        <v>12</v>
      </c>
      <c r="H627" s="9">
        <v>2018</v>
      </c>
      <c r="I627" s="13">
        <v>0.35416666666666669</v>
      </c>
      <c r="J627" s="9">
        <v>33.625124100000001</v>
      </c>
      <c r="K627" s="9">
        <v>130.61800099999999</v>
      </c>
      <c r="L627" s="9">
        <v>47809099999</v>
      </c>
      <c r="M627" s="9" t="s">
        <v>231</v>
      </c>
      <c r="N627" s="10">
        <v>8.07</v>
      </c>
      <c r="O627" s="10">
        <v>15.4</v>
      </c>
      <c r="P627" s="10">
        <v>13.8</v>
      </c>
      <c r="Q627" s="10">
        <v>1</v>
      </c>
      <c r="R627" s="10">
        <v>0.41357766227900522</v>
      </c>
      <c r="S627" s="10">
        <v>90.2</v>
      </c>
      <c r="T627" s="9">
        <v>8</v>
      </c>
      <c r="U627" s="11">
        <v>30</v>
      </c>
      <c r="V627" s="9">
        <v>9</v>
      </c>
      <c r="W627" s="11">
        <v>0</v>
      </c>
      <c r="X627" s="9">
        <v>15.4</v>
      </c>
      <c r="Y627" s="9">
        <v>18.899999999999999</v>
      </c>
      <c r="Z627" s="9">
        <v>14.1</v>
      </c>
      <c r="AA627" s="12">
        <v>8.4479166666666661E-2</v>
      </c>
      <c r="AB627" s="13">
        <v>8.7013888888888891E-2</v>
      </c>
      <c r="AC627" s="13">
        <v>8.8506944444444444E-2</v>
      </c>
      <c r="AD627" s="13">
        <v>8.9513888888888893E-2</v>
      </c>
      <c r="AE627" s="13">
        <v>9.0104166666666666E-2</v>
      </c>
      <c r="AF627" s="9"/>
      <c r="AG627" s="13"/>
      <c r="AH627" s="13"/>
      <c r="AI627" s="13"/>
      <c r="AJ627" s="12"/>
      <c r="AK627" s="12"/>
      <c r="AL627" s="12"/>
    </row>
    <row r="628" spans="1:38" s="8" customFormat="1" x14ac:dyDescent="0.75">
      <c r="A628" s="9" t="s">
        <v>172</v>
      </c>
      <c r="B628" s="9" t="s">
        <v>117</v>
      </c>
      <c r="C628" s="9" t="s">
        <v>161</v>
      </c>
      <c r="D628" s="9" t="s">
        <v>150</v>
      </c>
      <c r="E628" s="9" t="s">
        <v>170</v>
      </c>
      <c r="F628" s="9">
        <v>15</v>
      </c>
      <c r="G628" s="9">
        <v>4</v>
      </c>
      <c r="H628" s="9">
        <v>2018</v>
      </c>
      <c r="I628" s="13">
        <v>0.34375</v>
      </c>
      <c r="J628" s="9">
        <v>-28.002372999999999</v>
      </c>
      <c r="K628" s="9">
        <v>153.41459800000001</v>
      </c>
      <c r="L628" s="9">
        <v>94580099999</v>
      </c>
      <c r="M628" s="9" t="s">
        <v>186</v>
      </c>
      <c r="N628" s="10">
        <v>7.89</v>
      </c>
      <c r="O628" s="10">
        <v>25.5</v>
      </c>
      <c r="P628" s="10">
        <v>23.4</v>
      </c>
      <c r="Q628" s="10">
        <v>4.5999999999999996</v>
      </c>
      <c r="R628" s="10">
        <v>1.902457246483424</v>
      </c>
      <c r="S628" s="10">
        <v>88.21</v>
      </c>
      <c r="T628" s="9">
        <v>8</v>
      </c>
      <c r="U628" s="11">
        <v>15</v>
      </c>
      <c r="V628" s="9">
        <v>10</v>
      </c>
      <c r="W628" s="11">
        <v>108.17035311641246</v>
      </c>
      <c r="X628" s="9">
        <v>26.4</v>
      </c>
      <c r="Y628" s="9">
        <v>29.7</v>
      </c>
      <c r="Z628" s="9">
        <v>24.8</v>
      </c>
      <c r="AA628" s="12">
        <v>8.5381944444444455E-2</v>
      </c>
      <c r="AB628" s="13">
        <v>8.9722222222222217E-2</v>
      </c>
      <c r="AC628" s="13">
        <v>9.4976851851851854E-2</v>
      </c>
      <c r="AD628" s="13">
        <v>9.6550925925925915E-2</v>
      </c>
      <c r="AE628" s="13">
        <v>9.6944444444444444E-2</v>
      </c>
      <c r="AF628" s="13">
        <v>9.7152777777777768E-2</v>
      </c>
      <c r="AG628" s="13">
        <v>9.8009259259259254E-2</v>
      </c>
      <c r="AH628" s="13">
        <v>9.9062499999999998E-2</v>
      </c>
      <c r="AI628" s="13">
        <v>9.9374999999999991E-2</v>
      </c>
      <c r="AJ628" s="13">
        <v>0.10011574074074074</v>
      </c>
      <c r="AK628" s="13">
        <v>0.10030092592592593</v>
      </c>
      <c r="AL628" s="13">
        <v>0.10118055555555555</v>
      </c>
    </row>
    <row r="629" spans="1:38" s="8" customFormat="1" x14ac:dyDescent="0.75">
      <c r="A629" s="9" t="s">
        <v>172</v>
      </c>
      <c r="B629" s="9" t="s">
        <v>117</v>
      </c>
      <c r="C629" s="9" t="s">
        <v>162</v>
      </c>
      <c r="D629" s="9" t="s">
        <v>150</v>
      </c>
      <c r="E629" s="9" t="s">
        <v>170</v>
      </c>
      <c r="F629" s="9">
        <v>15</v>
      </c>
      <c r="G629" s="9">
        <v>4</v>
      </c>
      <c r="H629" s="9">
        <v>2018</v>
      </c>
      <c r="I629" s="13">
        <v>0.30555555555555552</v>
      </c>
      <c r="J629" s="9">
        <v>-28.002372999999999</v>
      </c>
      <c r="K629" s="9">
        <v>153.41459800000001</v>
      </c>
      <c r="L629" s="9">
        <v>94580099999</v>
      </c>
      <c r="M629" s="9" t="s">
        <v>186</v>
      </c>
      <c r="N629" s="10">
        <v>7.89</v>
      </c>
      <c r="O629" s="10">
        <v>25.5</v>
      </c>
      <c r="P629" s="10">
        <v>23.4</v>
      </c>
      <c r="Q629" s="10">
        <v>4.5999999999999996</v>
      </c>
      <c r="R629" s="10">
        <v>1.902457246483424</v>
      </c>
      <c r="S629" s="10">
        <v>88.21</v>
      </c>
      <c r="T629" s="9">
        <v>8</v>
      </c>
      <c r="U629" s="11">
        <v>40</v>
      </c>
      <c r="V629" s="9">
        <v>10</v>
      </c>
      <c r="W629" s="11">
        <v>150.495063175008</v>
      </c>
      <c r="X629" s="9">
        <v>26.4</v>
      </c>
      <c r="Y629" s="9">
        <v>29.7</v>
      </c>
      <c r="Z629" s="9">
        <v>25</v>
      </c>
      <c r="AA629" s="12">
        <v>9.5150462962962964E-2</v>
      </c>
      <c r="AB629" s="13">
        <v>0.10101851851851851</v>
      </c>
      <c r="AC629" s="13">
        <v>0.10601851851851851</v>
      </c>
      <c r="AD629" s="14">
        <v>0.1065162037037037</v>
      </c>
      <c r="AE629" s="13">
        <v>0.10704861111111112</v>
      </c>
      <c r="AF629" s="13">
        <v>0.10855324074074074</v>
      </c>
      <c r="AG629" s="13">
        <v>0.1090162037037037</v>
      </c>
      <c r="AH629" s="13">
        <v>0.10994212962962963</v>
      </c>
      <c r="AI629" s="13">
        <v>0.11173611111111111</v>
      </c>
      <c r="AJ629" s="13">
        <v>0.11386574074074074</v>
      </c>
      <c r="AK629" s="13">
        <v>0.11587962962962962</v>
      </c>
      <c r="AL629" s="13">
        <v>0.11658564814814815</v>
      </c>
    </row>
    <row r="630" spans="1:38" s="8" customFormat="1" x14ac:dyDescent="0.75">
      <c r="A630" s="9" t="s">
        <v>165</v>
      </c>
      <c r="B630" s="9" t="s">
        <v>117</v>
      </c>
      <c r="C630" s="9" t="s">
        <v>161</v>
      </c>
      <c r="D630" s="9" t="s">
        <v>151</v>
      </c>
      <c r="E630" s="9" t="s">
        <v>95</v>
      </c>
      <c r="F630" s="9">
        <v>4</v>
      </c>
      <c r="G630" s="9">
        <v>3</v>
      </c>
      <c r="H630" s="9">
        <v>2018</v>
      </c>
      <c r="I630" s="13">
        <v>0.38541666666666669</v>
      </c>
      <c r="J630" s="9">
        <v>35.249435699999999</v>
      </c>
      <c r="K630" s="9">
        <v>136.08345700000001</v>
      </c>
      <c r="L630" s="9">
        <v>47761099999</v>
      </c>
      <c r="M630" s="9" t="s">
        <v>227</v>
      </c>
      <c r="N630" s="10">
        <v>15.57</v>
      </c>
      <c r="O630" s="10">
        <v>16</v>
      </c>
      <c r="P630" s="10">
        <v>9</v>
      </c>
      <c r="Q630" s="10">
        <v>2.6</v>
      </c>
      <c r="R630" s="10">
        <v>1.0753019219254136</v>
      </c>
      <c r="S630" s="10">
        <v>63.18</v>
      </c>
      <c r="T630" s="9">
        <v>4</v>
      </c>
      <c r="U630" s="11">
        <v>15</v>
      </c>
      <c r="V630" s="9">
        <v>9</v>
      </c>
      <c r="W630" s="11">
        <v>0</v>
      </c>
      <c r="X630" s="9">
        <v>15.3</v>
      </c>
      <c r="Y630" s="9">
        <v>17.5</v>
      </c>
      <c r="Z630" s="9">
        <v>12.8</v>
      </c>
      <c r="AA630" s="12">
        <v>8.5381944444444455E-2</v>
      </c>
      <c r="AB630" s="12">
        <v>8.7650462962962972E-2</v>
      </c>
      <c r="AC630" s="12">
        <v>8.880787037037037E-2</v>
      </c>
      <c r="AD630" s="12">
        <v>8.9085648148148136E-2</v>
      </c>
      <c r="AE630" s="12">
        <v>8.9189814814814819E-2</v>
      </c>
      <c r="AF630" s="9"/>
      <c r="AG630" s="13"/>
      <c r="AH630" s="13"/>
      <c r="AI630" s="13"/>
      <c r="AJ630" s="12"/>
      <c r="AK630" s="12"/>
      <c r="AL630" s="12"/>
    </row>
    <row r="631" spans="1:38" s="8" customFormat="1" x14ac:dyDescent="0.75">
      <c r="A631" s="9" t="s">
        <v>165</v>
      </c>
      <c r="B631" s="9" t="s">
        <v>117</v>
      </c>
      <c r="C631" s="9" t="s">
        <v>161</v>
      </c>
      <c r="D631" s="9" t="s">
        <v>33</v>
      </c>
      <c r="E631" s="9" t="s">
        <v>23</v>
      </c>
      <c r="F631" s="9">
        <v>22</v>
      </c>
      <c r="G631" s="9">
        <v>4</v>
      </c>
      <c r="H631" s="9">
        <v>2018</v>
      </c>
      <c r="I631" s="13">
        <v>0.41666666666666669</v>
      </c>
      <c r="J631" s="9">
        <v>51.507321900000001</v>
      </c>
      <c r="K631" s="9">
        <v>-0.12764739999999999</v>
      </c>
      <c r="L631" s="9">
        <v>3768399999</v>
      </c>
      <c r="M631" s="9" t="s">
        <v>216</v>
      </c>
      <c r="N631" s="10">
        <v>12.65</v>
      </c>
      <c r="O631" s="10">
        <v>21</v>
      </c>
      <c r="P631" s="10">
        <v>13</v>
      </c>
      <c r="Q631" s="10">
        <v>4.0999999999999996</v>
      </c>
      <c r="R631" s="10">
        <v>1.6956684153439212</v>
      </c>
      <c r="S631" s="10">
        <v>60.27</v>
      </c>
      <c r="T631" s="9">
        <v>3</v>
      </c>
      <c r="U631" s="11">
        <v>10</v>
      </c>
      <c r="V631" s="9">
        <v>1</v>
      </c>
      <c r="W631" s="11">
        <v>0</v>
      </c>
      <c r="X631" s="9">
        <v>20.7</v>
      </c>
      <c r="Y631" s="9">
        <v>21.7</v>
      </c>
      <c r="Z631" s="9">
        <v>17.2</v>
      </c>
      <c r="AA631" s="12">
        <v>8.5381944444444455E-2</v>
      </c>
      <c r="AB631" s="12">
        <v>8.5474537000000003E-2</v>
      </c>
      <c r="AC631" s="12">
        <v>8.6307869999999995E-2</v>
      </c>
      <c r="AD631" s="12">
        <v>8.6678241000000003E-2</v>
      </c>
      <c r="AE631" s="12">
        <v>8.7743056E-2</v>
      </c>
      <c r="AF631" s="9"/>
      <c r="AG631" s="13"/>
      <c r="AH631" s="13"/>
      <c r="AI631" s="13"/>
      <c r="AJ631" s="12"/>
      <c r="AK631" s="12"/>
      <c r="AL631" s="12"/>
    </row>
    <row r="632" spans="1:38" s="8" customFormat="1" x14ac:dyDescent="0.75">
      <c r="A632" s="9" t="s">
        <v>165</v>
      </c>
      <c r="B632" s="9" t="s">
        <v>117</v>
      </c>
      <c r="C632" s="9" t="s">
        <v>162</v>
      </c>
      <c r="D632" s="9" t="s">
        <v>33</v>
      </c>
      <c r="E632" s="9" t="s">
        <v>23</v>
      </c>
      <c r="F632" s="9">
        <v>22</v>
      </c>
      <c r="G632" s="9">
        <v>4</v>
      </c>
      <c r="H632" s="9">
        <v>2018</v>
      </c>
      <c r="I632" s="13">
        <v>0.41666666666666669</v>
      </c>
      <c r="J632" s="9">
        <v>51.507321900000001</v>
      </c>
      <c r="K632" s="9">
        <v>-0.12764739999999999</v>
      </c>
      <c r="L632" s="9">
        <v>3768399999</v>
      </c>
      <c r="M632" s="9" t="s">
        <v>216</v>
      </c>
      <c r="N632" s="10">
        <v>12.65</v>
      </c>
      <c r="O632" s="10">
        <v>21</v>
      </c>
      <c r="P632" s="10">
        <v>13</v>
      </c>
      <c r="Q632" s="10">
        <v>4.0999999999999996</v>
      </c>
      <c r="R632" s="10">
        <v>1.6956684153439212</v>
      </c>
      <c r="S632" s="10">
        <v>60.27</v>
      </c>
      <c r="T632" s="9">
        <v>3</v>
      </c>
      <c r="U632" s="11">
        <v>10</v>
      </c>
      <c r="V632" s="9">
        <v>1</v>
      </c>
      <c r="W632" s="11">
        <v>0</v>
      </c>
      <c r="X632" s="9">
        <v>20.7</v>
      </c>
      <c r="Y632" s="9">
        <v>21.7</v>
      </c>
      <c r="Z632" s="9">
        <v>17.2</v>
      </c>
      <c r="AA632" s="12">
        <v>9.403935185185186E-2</v>
      </c>
      <c r="AB632" s="12">
        <v>9.403935185185186E-2</v>
      </c>
      <c r="AC632" s="12">
        <v>9.6192129629629627E-2</v>
      </c>
      <c r="AD632" s="12">
        <v>9.7372685185185173E-2</v>
      </c>
      <c r="AE632" s="12">
        <v>9.8379629629629636E-2</v>
      </c>
      <c r="AF632" s="9"/>
      <c r="AG632" s="13"/>
      <c r="AH632" s="13"/>
      <c r="AI632" s="13"/>
      <c r="AJ632" s="12"/>
      <c r="AK632" s="12"/>
      <c r="AL632" s="12"/>
    </row>
    <row r="633" spans="1:38" s="8" customFormat="1" x14ac:dyDescent="0.75">
      <c r="A633" s="9" t="s">
        <v>165</v>
      </c>
      <c r="B633" s="9" t="s">
        <v>117</v>
      </c>
      <c r="C633" s="9" t="s">
        <v>161</v>
      </c>
      <c r="D633" s="9" t="s">
        <v>88</v>
      </c>
      <c r="E633" s="9" t="s">
        <v>73</v>
      </c>
      <c r="F633" s="9">
        <v>4</v>
      </c>
      <c r="G633" s="9">
        <v>11</v>
      </c>
      <c r="H633" s="9">
        <v>2018</v>
      </c>
      <c r="I633" s="13">
        <v>0.3888888888888889</v>
      </c>
      <c r="J633" s="9">
        <v>40.7127281</v>
      </c>
      <c r="K633" s="9">
        <v>-74.006015000000005</v>
      </c>
      <c r="L633" s="9">
        <v>72055399999</v>
      </c>
      <c r="M633" s="9" t="s">
        <v>225</v>
      </c>
      <c r="N633" s="10">
        <v>1.3</v>
      </c>
      <c r="O633" s="10">
        <v>8.3000000000000007</v>
      </c>
      <c r="P633" s="10">
        <v>2.2000000000000002</v>
      </c>
      <c r="Q633" s="10">
        <v>3.6</v>
      </c>
      <c r="R633" s="10">
        <v>1.4888795842044189</v>
      </c>
      <c r="S633" s="10">
        <v>65.42</v>
      </c>
      <c r="T633" s="9">
        <v>1</v>
      </c>
      <c r="U633" s="11">
        <v>24</v>
      </c>
      <c r="V633" s="9">
        <v>-4</v>
      </c>
      <c r="W633" s="11">
        <v>33.572464890941113</v>
      </c>
      <c r="X633" s="9">
        <v>6.9</v>
      </c>
      <c r="Y633" s="9">
        <v>11.5</v>
      </c>
      <c r="Z633" s="9">
        <v>6</v>
      </c>
      <c r="AA633" s="12">
        <v>8.4479166666666661E-2</v>
      </c>
      <c r="AB633" s="12">
        <v>8.6863425999999994E-2</v>
      </c>
      <c r="AC633" s="12">
        <v>8.7488425999999994E-2</v>
      </c>
      <c r="AD633" s="12">
        <v>8.7511573999999995E-2</v>
      </c>
      <c r="AE633" s="12">
        <v>8.7800926000000001E-2</v>
      </c>
      <c r="AF633" s="9"/>
      <c r="AG633" s="13"/>
      <c r="AH633" s="13"/>
      <c r="AI633" s="13"/>
      <c r="AJ633" s="12"/>
      <c r="AK633" s="12"/>
      <c r="AL633" s="12"/>
    </row>
    <row r="634" spans="1:38" s="8" customFormat="1" x14ac:dyDescent="0.75">
      <c r="A634" s="9" t="s">
        <v>165</v>
      </c>
      <c r="B634" s="9" t="s">
        <v>117</v>
      </c>
      <c r="C634" s="9" t="s">
        <v>162</v>
      </c>
      <c r="D634" s="9" t="s">
        <v>88</v>
      </c>
      <c r="E634" s="9" t="s">
        <v>73</v>
      </c>
      <c r="F634" s="9">
        <v>4</v>
      </c>
      <c r="G634" s="9">
        <v>11</v>
      </c>
      <c r="H634" s="9">
        <v>2018</v>
      </c>
      <c r="I634" s="13">
        <v>0.3888888888888889</v>
      </c>
      <c r="J634" s="9">
        <v>40.7127281</v>
      </c>
      <c r="K634" s="9">
        <v>-74.006015000000005</v>
      </c>
      <c r="L634" s="9">
        <v>72055399999</v>
      </c>
      <c r="M634" s="9" t="s">
        <v>225</v>
      </c>
      <c r="N634" s="10">
        <v>1.3</v>
      </c>
      <c r="O634" s="10">
        <v>8.3000000000000007</v>
      </c>
      <c r="P634" s="10">
        <v>2.2000000000000002</v>
      </c>
      <c r="Q634" s="10">
        <v>3.6</v>
      </c>
      <c r="R634" s="10">
        <v>1.4888795842044189</v>
      </c>
      <c r="S634" s="10">
        <v>65.42</v>
      </c>
      <c r="T634" s="9">
        <v>1</v>
      </c>
      <c r="U634" s="11">
        <v>24</v>
      </c>
      <c r="V634" s="9">
        <v>-4</v>
      </c>
      <c r="W634" s="11">
        <v>33.572464890941113</v>
      </c>
      <c r="X634" s="9">
        <v>6.9</v>
      </c>
      <c r="Y634" s="9">
        <v>11.5</v>
      </c>
      <c r="Z634" s="9">
        <v>6</v>
      </c>
      <c r="AA634" s="12">
        <v>9.403935185185186E-2</v>
      </c>
      <c r="AB634" s="12">
        <v>9.8969907407407409E-2</v>
      </c>
      <c r="AC634" s="12">
        <v>9.9166666666666667E-2</v>
      </c>
      <c r="AD634" s="12">
        <v>0.10141203703703704</v>
      </c>
      <c r="AE634" s="12">
        <v>0.10164351851851851</v>
      </c>
      <c r="AF634" s="9"/>
      <c r="AG634" s="13"/>
      <c r="AH634" s="13"/>
      <c r="AI634" s="13"/>
      <c r="AJ634" s="12"/>
      <c r="AK634" s="12"/>
      <c r="AL634" s="12"/>
    </row>
    <row r="635" spans="1:38" s="8" customFormat="1" x14ac:dyDescent="0.75">
      <c r="A635" s="9" t="s">
        <v>165</v>
      </c>
      <c r="B635" s="9" t="s">
        <v>117</v>
      </c>
      <c r="C635" s="9" t="s">
        <v>161</v>
      </c>
      <c r="D635" s="9" t="s">
        <v>36</v>
      </c>
      <c r="E635" s="9" t="s">
        <v>37</v>
      </c>
      <c r="F635" s="9">
        <v>8</v>
      </c>
      <c r="G635" s="9">
        <v>4</v>
      </c>
      <c r="H635" s="9">
        <v>2018</v>
      </c>
      <c r="I635" s="13">
        <v>0.375</v>
      </c>
      <c r="J635" s="9">
        <v>48.856696900000003</v>
      </c>
      <c r="K635" s="9">
        <v>2.3514615999999999</v>
      </c>
      <c r="L635" s="9">
        <v>7156099999</v>
      </c>
      <c r="M635" s="9" t="s">
        <v>196</v>
      </c>
      <c r="N635" s="10">
        <v>4.6399999999999997</v>
      </c>
      <c r="O635" s="10">
        <v>18.2</v>
      </c>
      <c r="P635" s="10">
        <v>9.8000000000000007</v>
      </c>
      <c r="Q635" s="10">
        <v>1.5</v>
      </c>
      <c r="R635" s="10">
        <v>0.6203664934185078</v>
      </c>
      <c r="S635" s="10">
        <v>58.02</v>
      </c>
      <c r="T635" s="9">
        <v>3</v>
      </c>
      <c r="U635" s="11">
        <v>0</v>
      </c>
      <c r="V635" s="9">
        <v>2</v>
      </c>
      <c r="W635" s="11">
        <v>0</v>
      </c>
      <c r="X635" s="9">
        <v>17.600000000000001</v>
      </c>
      <c r="Y635" s="9">
        <v>19</v>
      </c>
      <c r="Z635" s="9">
        <v>14.3</v>
      </c>
      <c r="AA635" s="12">
        <v>8.5381944444444455E-2</v>
      </c>
      <c r="AB635" s="12">
        <v>8.6851851999999993E-2</v>
      </c>
      <c r="AC635" s="12">
        <v>8.7789352000000001E-2</v>
      </c>
      <c r="AD635" s="12">
        <v>8.7916667000000004E-2</v>
      </c>
      <c r="AE635" s="12">
        <v>8.7974537000000005E-2</v>
      </c>
      <c r="AF635" s="9"/>
      <c r="AG635" s="13"/>
      <c r="AH635" s="13"/>
      <c r="AI635" s="13"/>
      <c r="AJ635" s="12"/>
      <c r="AK635" s="12"/>
      <c r="AL635" s="12"/>
    </row>
    <row r="636" spans="1:38" s="8" customFormat="1" x14ac:dyDescent="0.75">
      <c r="A636" s="9" t="s">
        <v>165</v>
      </c>
      <c r="B636" s="9" t="s">
        <v>117</v>
      </c>
      <c r="C636" s="9" t="s">
        <v>162</v>
      </c>
      <c r="D636" s="9" t="s">
        <v>36</v>
      </c>
      <c r="E636" s="9" t="s">
        <v>37</v>
      </c>
      <c r="F636" s="9">
        <v>8</v>
      </c>
      <c r="G636" s="9">
        <v>4</v>
      </c>
      <c r="H636" s="9">
        <v>2018</v>
      </c>
      <c r="I636" s="13">
        <v>0.375</v>
      </c>
      <c r="J636" s="9">
        <v>48.856696900000003</v>
      </c>
      <c r="K636" s="9">
        <v>2.3514615999999999</v>
      </c>
      <c r="L636" s="9">
        <v>7156099999</v>
      </c>
      <c r="M636" s="9" t="s">
        <v>196</v>
      </c>
      <c r="N636" s="10">
        <v>4.6399999999999997</v>
      </c>
      <c r="O636" s="10">
        <v>18.2</v>
      </c>
      <c r="P636" s="10">
        <v>9.8000000000000007</v>
      </c>
      <c r="Q636" s="10">
        <v>1.5</v>
      </c>
      <c r="R636" s="10">
        <v>0.6203664934185078</v>
      </c>
      <c r="S636" s="10">
        <v>58.02</v>
      </c>
      <c r="T636" s="9">
        <v>3</v>
      </c>
      <c r="U636" s="11">
        <v>0</v>
      </c>
      <c r="V636" s="9">
        <v>2</v>
      </c>
      <c r="W636" s="11">
        <v>0</v>
      </c>
      <c r="X636" s="9">
        <v>17.600000000000001</v>
      </c>
      <c r="Y636" s="9">
        <v>19</v>
      </c>
      <c r="Z636" s="9">
        <v>14.3</v>
      </c>
      <c r="AA636" s="12">
        <v>9.403935185185186E-2</v>
      </c>
      <c r="AB636" s="12">
        <v>9.7858796296296291E-2</v>
      </c>
      <c r="AC636" s="12">
        <v>9.9259259259259269E-2</v>
      </c>
      <c r="AD636" s="12">
        <v>9.9293981481481483E-2</v>
      </c>
      <c r="AE636" s="12">
        <v>9.9374999999999991E-2</v>
      </c>
      <c r="AF636" s="9"/>
      <c r="AG636" s="13"/>
      <c r="AH636" s="13"/>
      <c r="AI636" s="13"/>
      <c r="AJ636" s="12"/>
      <c r="AK636" s="12"/>
      <c r="AL636" s="12"/>
    </row>
    <row r="637" spans="1:38" s="8" customFormat="1" x14ac:dyDescent="0.75">
      <c r="A637" s="9" t="s">
        <v>165</v>
      </c>
      <c r="B637" s="9" t="s">
        <v>117</v>
      </c>
      <c r="C637" s="9" t="s">
        <v>161</v>
      </c>
      <c r="D637" s="9" t="s">
        <v>153</v>
      </c>
      <c r="E637" s="9" t="s">
        <v>97</v>
      </c>
      <c r="F637" s="9">
        <v>8</v>
      </c>
      <c r="G637" s="9">
        <v>4</v>
      </c>
      <c r="H637" s="9">
        <v>2018</v>
      </c>
      <c r="I637" s="13">
        <v>0.41666666666666669</v>
      </c>
      <c r="J637" s="9">
        <v>51.922895799999999</v>
      </c>
      <c r="K637" s="9">
        <v>4.4631727000000003</v>
      </c>
      <c r="L637" s="9">
        <v>6344099999</v>
      </c>
      <c r="M637" s="9" t="s">
        <v>230</v>
      </c>
      <c r="N637" s="10">
        <v>4.18</v>
      </c>
      <c r="O637" s="10">
        <v>16.5</v>
      </c>
      <c r="P637" s="10">
        <v>11.1</v>
      </c>
      <c r="Q637" s="10">
        <v>3</v>
      </c>
      <c r="R637" s="10">
        <v>1.2407329868370156</v>
      </c>
      <c r="S637" s="10">
        <v>70.430000000000007</v>
      </c>
      <c r="T637" s="9">
        <v>5</v>
      </c>
      <c r="U637" s="11">
        <v>0</v>
      </c>
      <c r="V637" s="9">
        <v>2</v>
      </c>
      <c r="W637" s="11">
        <v>579.06313741110648</v>
      </c>
      <c r="X637" s="9">
        <v>16</v>
      </c>
      <c r="Y637" s="9">
        <v>18.5</v>
      </c>
      <c r="Z637" s="9">
        <v>17.7</v>
      </c>
      <c r="AA637" s="12">
        <v>8.5381944444444455E-2</v>
      </c>
      <c r="AB637" s="13">
        <v>8.6412037037037037E-2</v>
      </c>
      <c r="AC637" s="13">
        <v>8.7314814814814803E-2</v>
      </c>
      <c r="AD637" s="13">
        <v>8.7384259259259259E-2</v>
      </c>
      <c r="AE637" s="13">
        <v>8.74537037037037E-2</v>
      </c>
      <c r="AF637" s="9"/>
      <c r="AG637" s="13"/>
      <c r="AH637" s="13"/>
      <c r="AI637" s="13"/>
      <c r="AJ637" s="12"/>
      <c r="AK637" s="12"/>
      <c r="AL637" s="12"/>
    </row>
    <row r="638" spans="1:38" s="8" customFormat="1" x14ac:dyDescent="0.75">
      <c r="A638" s="9" t="s">
        <v>165</v>
      </c>
      <c r="B638" s="9" t="s">
        <v>117</v>
      </c>
      <c r="C638" s="9" t="s">
        <v>162</v>
      </c>
      <c r="D638" s="9" t="s">
        <v>153</v>
      </c>
      <c r="E638" s="9" t="s">
        <v>97</v>
      </c>
      <c r="F638" s="9">
        <v>8</v>
      </c>
      <c r="G638" s="9">
        <v>4</v>
      </c>
      <c r="H638" s="9">
        <v>2018</v>
      </c>
      <c r="I638" s="13">
        <v>0.41666666666666669</v>
      </c>
      <c r="J638" s="9">
        <v>51.922895799999999</v>
      </c>
      <c r="K638" s="9">
        <v>4.4631727000000003</v>
      </c>
      <c r="L638" s="9">
        <v>6344099999</v>
      </c>
      <c r="M638" s="9" t="s">
        <v>230</v>
      </c>
      <c r="N638" s="10">
        <v>4.18</v>
      </c>
      <c r="O638" s="10">
        <v>16.5</v>
      </c>
      <c r="P638" s="10">
        <v>11.1</v>
      </c>
      <c r="Q638" s="10">
        <v>3</v>
      </c>
      <c r="R638" s="10">
        <v>1.2407329868370156</v>
      </c>
      <c r="S638" s="10">
        <v>70.430000000000007</v>
      </c>
      <c r="T638" s="9">
        <v>5</v>
      </c>
      <c r="U638" s="11">
        <v>0</v>
      </c>
      <c r="V638" s="9">
        <v>2</v>
      </c>
      <c r="W638" s="11">
        <v>579.06313741110648</v>
      </c>
      <c r="X638" s="9">
        <v>16</v>
      </c>
      <c r="Y638" s="9">
        <v>18.5</v>
      </c>
      <c r="Z638" s="9">
        <v>17.7</v>
      </c>
      <c r="AA638" s="12">
        <v>9.403935185185186E-2</v>
      </c>
      <c r="AB638" s="13">
        <v>9.6504629629629635E-2</v>
      </c>
      <c r="AC638" s="13">
        <v>9.9849537037037028E-2</v>
      </c>
      <c r="AD638" s="13">
        <v>0.10203703703703704</v>
      </c>
      <c r="AE638" s="13">
        <v>0.10450231481481481</v>
      </c>
      <c r="AF638" s="9"/>
      <c r="AG638" s="13"/>
      <c r="AH638" s="13"/>
      <c r="AI638" s="13"/>
      <c r="AJ638" s="12"/>
      <c r="AK638" s="12"/>
      <c r="AL638" s="12"/>
    </row>
    <row r="639" spans="1:38" s="8" customFormat="1" x14ac:dyDescent="0.75">
      <c r="A639" s="9" t="s">
        <v>165</v>
      </c>
      <c r="B639" s="9" t="s">
        <v>117</v>
      </c>
      <c r="C639" s="9" t="s">
        <v>161</v>
      </c>
      <c r="D639" s="9" t="s">
        <v>152</v>
      </c>
      <c r="E639" s="9" t="s">
        <v>96</v>
      </c>
      <c r="F639" s="9">
        <v>18</v>
      </c>
      <c r="G639" s="9">
        <v>3</v>
      </c>
      <c r="H639" s="9">
        <v>2018</v>
      </c>
      <c r="I639" s="13">
        <v>0.33333333333333331</v>
      </c>
      <c r="J639" s="9">
        <v>37.566679100000002</v>
      </c>
      <c r="K639" s="9">
        <v>126.978291</v>
      </c>
      <c r="L639" s="9">
        <v>47108099999</v>
      </c>
      <c r="M639" s="9" t="s">
        <v>189</v>
      </c>
      <c r="N639" s="10">
        <v>1.02</v>
      </c>
      <c r="O639" s="10">
        <v>10.5</v>
      </c>
      <c r="P639" s="10">
        <v>-0.4</v>
      </c>
      <c r="Q639" s="10">
        <v>0.4</v>
      </c>
      <c r="R639" s="10">
        <v>0.16543106491160209</v>
      </c>
      <c r="S639" s="10">
        <v>46.78</v>
      </c>
      <c r="T639" s="9">
        <v>2</v>
      </c>
      <c r="U639" s="11">
        <v>60</v>
      </c>
      <c r="V639" s="9">
        <v>9</v>
      </c>
      <c r="W639" s="11">
        <v>0</v>
      </c>
      <c r="X639" s="9">
        <v>8.8000000000000007</v>
      </c>
      <c r="Y639" s="9">
        <v>12.2</v>
      </c>
      <c r="Z639" s="9">
        <v>5.9</v>
      </c>
      <c r="AA639" s="12">
        <v>8.5381944444444455E-2</v>
      </c>
      <c r="AB639" s="12">
        <v>8.6956018518518516E-2</v>
      </c>
      <c r="AC639" s="12">
        <v>8.8159722222222223E-2</v>
      </c>
      <c r="AD639" s="12">
        <v>8.8229166666666678E-2</v>
      </c>
      <c r="AE639" s="12">
        <v>8.8321759259259267E-2</v>
      </c>
      <c r="AF639" s="9"/>
      <c r="AG639" s="13"/>
      <c r="AH639" s="13"/>
      <c r="AI639" s="13"/>
      <c r="AJ639" s="12"/>
      <c r="AK639" s="12"/>
      <c r="AL639" s="12"/>
    </row>
    <row r="640" spans="1:38" s="8" customFormat="1" x14ac:dyDescent="0.75">
      <c r="A640" s="9" t="s">
        <v>165</v>
      </c>
      <c r="B640" s="9" t="s">
        <v>117</v>
      </c>
      <c r="C640" s="9" t="s">
        <v>162</v>
      </c>
      <c r="D640" s="9" t="s">
        <v>152</v>
      </c>
      <c r="E640" s="9" t="s">
        <v>96</v>
      </c>
      <c r="F640" s="9">
        <v>18</v>
      </c>
      <c r="G640" s="9">
        <v>3</v>
      </c>
      <c r="H640" s="9">
        <v>2018</v>
      </c>
      <c r="I640" s="13">
        <v>0.33333333333333331</v>
      </c>
      <c r="J640" s="9">
        <v>37.566679100000002</v>
      </c>
      <c r="K640" s="9">
        <v>126.978291</v>
      </c>
      <c r="L640" s="9">
        <v>47108099999</v>
      </c>
      <c r="M640" s="9" t="s">
        <v>189</v>
      </c>
      <c r="N640" s="10">
        <v>1.02</v>
      </c>
      <c r="O640" s="10">
        <v>10.5</v>
      </c>
      <c r="P640" s="10">
        <v>-0.4</v>
      </c>
      <c r="Q640" s="10">
        <v>0.4</v>
      </c>
      <c r="R640" s="10">
        <v>0.16543106491160209</v>
      </c>
      <c r="S640" s="10">
        <v>46.78</v>
      </c>
      <c r="T640" s="9">
        <v>2</v>
      </c>
      <c r="U640" s="11">
        <v>60</v>
      </c>
      <c r="V640" s="9">
        <v>9</v>
      </c>
      <c r="W640" s="11">
        <v>0</v>
      </c>
      <c r="X640" s="9">
        <v>8.8000000000000007</v>
      </c>
      <c r="Y640" s="9">
        <v>12.2</v>
      </c>
      <c r="Z640" s="9">
        <v>5.9</v>
      </c>
      <c r="AA640" s="12">
        <v>9.403935185185186E-2</v>
      </c>
      <c r="AB640" s="13">
        <v>9.7118055555555569E-2</v>
      </c>
      <c r="AC640" s="13">
        <v>0.10009259259259258</v>
      </c>
      <c r="AD640" s="13">
        <v>0.10034722222222221</v>
      </c>
      <c r="AE640" s="13">
        <v>0.10035879629629629</v>
      </c>
      <c r="AF640" s="9"/>
      <c r="AG640" s="13"/>
      <c r="AH640" s="13"/>
      <c r="AI640" s="13"/>
      <c r="AJ640" s="12"/>
      <c r="AK640" s="12"/>
      <c r="AL640" s="12"/>
    </row>
    <row r="641" spans="1:38" s="8" customFormat="1" x14ac:dyDescent="0.75">
      <c r="A641" s="9" t="s">
        <v>165</v>
      </c>
      <c r="B641" s="9" t="s">
        <v>117</v>
      </c>
      <c r="C641" s="9" t="s">
        <v>161</v>
      </c>
      <c r="D641" s="9" t="s">
        <v>149</v>
      </c>
      <c r="E641" s="9" t="s">
        <v>75</v>
      </c>
      <c r="F641" s="9">
        <v>16</v>
      </c>
      <c r="G641" s="9">
        <v>9</v>
      </c>
      <c r="H641" s="9">
        <v>2018</v>
      </c>
      <c r="I641" s="13">
        <v>0.29166666666666669</v>
      </c>
      <c r="J641" s="9">
        <v>-33.854815000000002</v>
      </c>
      <c r="K641" s="9">
        <v>151.216453</v>
      </c>
      <c r="L641" s="9">
        <v>94768099999</v>
      </c>
      <c r="M641" s="9" t="s">
        <v>190</v>
      </c>
      <c r="N641" s="10">
        <v>1.61</v>
      </c>
      <c r="O641" s="10">
        <v>14.2</v>
      </c>
      <c r="P641" s="10">
        <v>-1.8</v>
      </c>
      <c r="Q641" s="10">
        <v>0</v>
      </c>
      <c r="R641" s="10">
        <v>0</v>
      </c>
      <c r="S641" s="10">
        <v>33.11</v>
      </c>
      <c r="T641" s="9">
        <v>0</v>
      </c>
      <c r="U641" s="11">
        <v>0</v>
      </c>
      <c r="V641" s="9">
        <v>10</v>
      </c>
      <c r="W641" s="11">
        <v>588.38222739947219</v>
      </c>
      <c r="X641" s="9">
        <v>12.5</v>
      </c>
      <c r="Y641" s="9">
        <v>14.1</v>
      </c>
      <c r="Z641" s="9">
        <v>19</v>
      </c>
      <c r="AA641" s="12">
        <v>8.4479166666666661E-2</v>
      </c>
      <c r="AB641" s="12">
        <v>9.1180555555555556E-2</v>
      </c>
      <c r="AC641" s="12">
        <v>9.2789351851851845E-2</v>
      </c>
      <c r="AD641" s="12">
        <v>9.4351851851851853E-2</v>
      </c>
      <c r="AE641" s="12">
        <v>9.4733796296296302E-2</v>
      </c>
      <c r="AF641" s="9"/>
      <c r="AG641" s="13"/>
      <c r="AH641" s="13"/>
      <c r="AI641" s="13"/>
      <c r="AJ641" s="12"/>
      <c r="AK641" s="12"/>
      <c r="AL641" s="12"/>
    </row>
    <row r="642" spans="1:38" s="8" customFormat="1" x14ac:dyDescent="0.75">
      <c r="A642" s="9" t="s">
        <v>165</v>
      </c>
      <c r="B642" s="9" t="s">
        <v>117</v>
      </c>
      <c r="C642" s="9" t="s">
        <v>162</v>
      </c>
      <c r="D642" s="9" t="s">
        <v>149</v>
      </c>
      <c r="E642" s="9" t="s">
        <v>75</v>
      </c>
      <c r="F642" s="9">
        <v>16</v>
      </c>
      <c r="G642" s="9">
        <v>9</v>
      </c>
      <c r="H642" s="9">
        <v>2018</v>
      </c>
      <c r="I642" s="13">
        <v>0.29166666666666669</v>
      </c>
      <c r="J642" s="9">
        <v>-33.854815000000002</v>
      </c>
      <c r="K642" s="9">
        <v>151.216453</v>
      </c>
      <c r="L642" s="9">
        <v>94768099999</v>
      </c>
      <c r="M642" s="9" t="s">
        <v>190</v>
      </c>
      <c r="N642" s="10">
        <v>1.61</v>
      </c>
      <c r="O642" s="10">
        <v>14.2</v>
      </c>
      <c r="P642" s="10">
        <v>-1.8</v>
      </c>
      <c r="Q642" s="10">
        <v>0</v>
      </c>
      <c r="R642" s="10">
        <v>0</v>
      </c>
      <c r="S642" s="10">
        <v>33.11</v>
      </c>
      <c r="T642" s="9">
        <v>0</v>
      </c>
      <c r="U642" s="11">
        <v>0</v>
      </c>
      <c r="V642" s="9">
        <v>10</v>
      </c>
      <c r="W642" s="11">
        <v>588.38222739947219</v>
      </c>
      <c r="X642" s="9">
        <v>12.5</v>
      </c>
      <c r="Y642" s="9">
        <v>14.1</v>
      </c>
      <c r="Z642" s="9">
        <v>19</v>
      </c>
      <c r="AA642" s="12">
        <v>9.403935185185186E-2</v>
      </c>
      <c r="AB642" s="12">
        <v>0.10280092592592593</v>
      </c>
      <c r="AC642" s="12">
        <v>0.10513888888888889</v>
      </c>
      <c r="AD642" s="12">
        <v>0.10581018518518519</v>
      </c>
      <c r="AE642" s="12">
        <v>0.10686342592592592</v>
      </c>
      <c r="AF642" s="9"/>
      <c r="AG642" s="13"/>
      <c r="AH642" s="13"/>
      <c r="AI642" s="13"/>
      <c r="AJ642" s="12"/>
      <c r="AK642" s="12"/>
      <c r="AL642" s="12"/>
    </row>
    <row r="643" spans="1:38" s="8" customFormat="1" x14ac:dyDescent="0.75">
      <c r="A643" s="9" t="s">
        <v>165</v>
      </c>
      <c r="B643" s="9" t="s">
        <v>117</v>
      </c>
      <c r="C643" s="9" t="s">
        <v>161</v>
      </c>
      <c r="D643" s="9" t="s">
        <v>48</v>
      </c>
      <c r="E643" s="9" t="s">
        <v>49</v>
      </c>
      <c r="F643" s="9">
        <v>25</v>
      </c>
      <c r="G643" s="9">
        <v>2</v>
      </c>
      <c r="H643" s="9">
        <v>2018</v>
      </c>
      <c r="I643" s="13">
        <v>0.375</v>
      </c>
      <c r="J643" s="9">
        <v>35.682838699999998</v>
      </c>
      <c r="K643" s="9">
        <v>139.75945400000001</v>
      </c>
      <c r="L643" s="9">
        <v>47662099999</v>
      </c>
      <c r="M643" s="9" t="s">
        <v>187</v>
      </c>
      <c r="N643" s="10">
        <v>0.65</v>
      </c>
      <c r="O643" s="10">
        <v>5.6</v>
      </c>
      <c r="P643" s="10">
        <v>-1.1000000000000001</v>
      </c>
      <c r="Q643" s="10">
        <v>4.0999999999999996</v>
      </c>
      <c r="R643" s="10">
        <v>1.6956684153439212</v>
      </c>
      <c r="S643" s="10">
        <v>62.02</v>
      </c>
      <c r="T643" s="9">
        <v>4</v>
      </c>
      <c r="U643" s="11">
        <v>0</v>
      </c>
      <c r="V643" s="9">
        <v>9</v>
      </c>
      <c r="W643" s="11">
        <v>0</v>
      </c>
      <c r="X643" s="9">
        <v>3.8</v>
      </c>
      <c r="Y643" s="9">
        <v>9.3000000000000007</v>
      </c>
      <c r="Z643" s="9">
        <v>3.1</v>
      </c>
      <c r="AA643" s="12">
        <v>8.5381944444444455E-2</v>
      </c>
      <c r="AB643" s="12">
        <v>8.6087963000000003E-2</v>
      </c>
      <c r="AC643" s="12">
        <v>8.7152778E-2</v>
      </c>
      <c r="AD643" s="12"/>
      <c r="AE643" s="12"/>
      <c r="AF643" s="9"/>
      <c r="AG643" s="13"/>
      <c r="AH643" s="13"/>
      <c r="AI643" s="13"/>
      <c r="AJ643" s="12"/>
      <c r="AK643" s="12"/>
      <c r="AL643" s="12"/>
    </row>
    <row r="644" spans="1:38" s="8" customFormat="1" x14ac:dyDescent="0.75">
      <c r="A644" s="9" t="s">
        <v>165</v>
      </c>
      <c r="B644" s="9" t="s">
        <v>117</v>
      </c>
      <c r="C644" s="9" t="s">
        <v>162</v>
      </c>
      <c r="D644" s="9" t="s">
        <v>48</v>
      </c>
      <c r="E644" s="9" t="s">
        <v>49</v>
      </c>
      <c r="F644" s="9">
        <v>25</v>
      </c>
      <c r="G644" s="9">
        <v>2</v>
      </c>
      <c r="H644" s="9">
        <v>2018</v>
      </c>
      <c r="I644" s="13">
        <v>0.375</v>
      </c>
      <c r="J644" s="9">
        <v>35.682838699999998</v>
      </c>
      <c r="K644" s="9">
        <v>139.75945400000001</v>
      </c>
      <c r="L644" s="9">
        <v>47662099999</v>
      </c>
      <c r="M644" s="9" t="s">
        <v>187</v>
      </c>
      <c r="N644" s="10">
        <v>0.65</v>
      </c>
      <c r="O644" s="10">
        <v>5.6</v>
      </c>
      <c r="P644" s="10">
        <v>-1.1000000000000001</v>
      </c>
      <c r="Q644" s="10">
        <v>4.0999999999999996</v>
      </c>
      <c r="R644" s="10">
        <v>1.6956684153439212</v>
      </c>
      <c r="S644" s="10">
        <v>62.02</v>
      </c>
      <c r="T644" s="9">
        <v>4</v>
      </c>
      <c r="U644" s="11">
        <v>0</v>
      </c>
      <c r="V644" s="9">
        <v>9</v>
      </c>
      <c r="W644" s="11">
        <v>0</v>
      </c>
      <c r="X644" s="9">
        <v>3.8</v>
      </c>
      <c r="Y644" s="9">
        <v>9.3000000000000007</v>
      </c>
      <c r="Z644" s="9">
        <v>3.1</v>
      </c>
      <c r="AA644" s="12">
        <v>9.403935185185186E-2</v>
      </c>
      <c r="AB644" s="12">
        <v>9.707175925925926E-2</v>
      </c>
      <c r="AC644" s="12">
        <v>9.7118055555555569E-2</v>
      </c>
      <c r="AD644" s="12">
        <v>9.8136574074074071E-2</v>
      </c>
      <c r="AE644" s="12">
        <v>9.8402777777777783E-2</v>
      </c>
      <c r="AF644" s="9"/>
      <c r="AG644" s="13"/>
      <c r="AH644" s="13"/>
      <c r="AI644" s="13"/>
      <c r="AJ644" s="12"/>
      <c r="AK644" s="12"/>
      <c r="AL644" s="12"/>
    </row>
    <row r="645" spans="1:38" s="8" customFormat="1" x14ac:dyDescent="0.75">
      <c r="A645" s="9" t="s">
        <v>165</v>
      </c>
      <c r="B645" s="9" t="s">
        <v>117</v>
      </c>
      <c r="C645" s="9" t="s">
        <v>161</v>
      </c>
      <c r="D645" s="9" t="s">
        <v>147</v>
      </c>
      <c r="E645" s="9" t="s">
        <v>72</v>
      </c>
      <c r="F645" s="9">
        <v>2</v>
      </c>
      <c r="G645" s="9">
        <v>12</v>
      </c>
      <c r="H645" s="9">
        <v>2018</v>
      </c>
      <c r="I645" s="13">
        <v>0.35416666666666669</v>
      </c>
      <c r="J645" s="9">
        <v>39.469706500000001</v>
      </c>
      <c r="K645" s="9">
        <v>-0.37633529999999998</v>
      </c>
      <c r="L645" s="9">
        <v>8285099999</v>
      </c>
      <c r="M645" s="9" t="s">
        <v>228</v>
      </c>
      <c r="N645" s="10">
        <v>1.63</v>
      </c>
      <c r="O645" s="10">
        <v>10.199999999999999</v>
      </c>
      <c r="P645" s="10">
        <v>2.7</v>
      </c>
      <c r="Q645" s="10">
        <v>1.5</v>
      </c>
      <c r="R645" s="10">
        <v>0.6203664934185078</v>
      </c>
      <c r="S645" s="10">
        <v>59.65</v>
      </c>
      <c r="T645" s="9">
        <v>3</v>
      </c>
      <c r="U645" s="11">
        <v>30</v>
      </c>
      <c r="V645" s="9">
        <v>2</v>
      </c>
      <c r="W645" s="11">
        <v>0</v>
      </c>
      <c r="X645" s="9">
        <v>8.8000000000000007</v>
      </c>
      <c r="Y645" s="9">
        <v>12.6</v>
      </c>
      <c r="Z645" s="9">
        <v>6.9</v>
      </c>
      <c r="AA645" s="12">
        <v>8.4479166666666661E-2</v>
      </c>
      <c r="AB645" s="13">
        <v>8.6979166666666663E-2</v>
      </c>
      <c r="AC645" s="13">
        <v>8.6469907407407412E-2</v>
      </c>
      <c r="AD645" s="13">
        <v>8.6608796296296295E-2</v>
      </c>
      <c r="AE645" s="13">
        <v>8.6724537037037031E-2</v>
      </c>
      <c r="AF645" s="9"/>
      <c r="AG645" s="13"/>
      <c r="AH645" s="13"/>
      <c r="AI645" s="13"/>
      <c r="AJ645" s="12"/>
      <c r="AK645" s="12"/>
      <c r="AL645" s="12"/>
    </row>
    <row r="646" spans="1:38" s="8" customFormat="1" x14ac:dyDescent="0.75">
      <c r="A646" s="9" t="s">
        <v>165</v>
      </c>
      <c r="B646" s="9" t="s">
        <v>117</v>
      </c>
      <c r="C646" s="9" t="s">
        <v>162</v>
      </c>
      <c r="D646" s="9" t="s">
        <v>147</v>
      </c>
      <c r="E646" s="9" t="s">
        <v>72</v>
      </c>
      <c r="F646" s="9">
        <v>2</v>
      </c>
      <c r="G646" s="9">
        <v>12</v>
      </c>
      <c r="H646" s="9">
        <v>2018</v>
      </c>
      <c r="I646" s="13">
        <v>0.35416666666666669</v>
      </c>
      <c r="J646" s="9">
        <v>39.469706500000001</v>
      </c>
      <c r="K646" s="9">
        <v>-0.37633529999999998</v>
      </c>
      <c r="L646" s="9">
        <v>8285099999</v>
      </c>
      <c r="M646" s="9" t="s">
        <v>228</v>
      </c>
      <c r="N646" s="10">
        <v>1.63</v>
      </c>
      <c r="O646" s="10">
        <v>10.199999999999999</v>
      </c>
      <c r="P646" s="10">
        <v>2.7</v>
      </c>
      <c r="Q646" s="10">
        <v>1.5</v>
      </c>
      <c r="R646" s="10">
        <v>0.6203664934185078</v>
      </c>
      <c r="S646" s="10">
        <v>59.65</v>
      </c>
      <c r="T646" s="9">
        <v>3</v>
      </c>
      <c r="U646" s="11">
        <v>30</v>
      </c>
      <c r="V646" s="9">
        <v>2</v>
      </c>
      <c r="W646" s="11">
        <v>0</v>
      </c>
      <c r="X646" s="9">
        <v>8.8000000000000007</v>
      </c>
      <c r="Y646" s="9">
        <v>12.6</v>
      </c>
      <c r="Z646" s="9">
        <v>6.9</v>
      </c>
      <c r="AA646" s="12">
        <v>9.403935185185186E-2</v>
      </c>
      <c r="AB646" s="13">
        <v>0.10053240740740742</v>
      </c>
      <c r="AC646" s="13">
        <v>9.807870370370371E-2</v>
      </c>
      <c r="AD646" s="13">
        <v>9.8715277777777777E-2</v>
      </c>
      <c r="AE646" s="13">
        <v>9.9733796296296306E-2</v>
      </c>
      <c r="AF646" s="9"/>
      <c r="AG646" s="13"/>
      <c r="AH646" s="13"/>
      <c r="AI646" s="13"/>
      <c r="AJ646" s="12"/>
      <c r="AK646" s="12"/>
      <c r="AL646" s="12"/>
    </row>
    <row r="647" spans="1:38" s="8" customFormat="1" x14ac:dyDescent="0.75">
      <c r="A647" s="9" t="s">
        <v>165</v>
      </c>
      <c r="B647" s="9" t="s">
        <v>117</v>
      </c>
      <c r="C647" s="9" t="s">
        <v>161</v>
      </c>
      <c r="D647" s="9" t="s">
        <v>90</v>
      </c>
      <c r="E647" s="9" t="s">
        <v>91</v>
      </c>
      <c r="F647" s="9">
        <v>22</v>
      </c>
      <c r="G647" s="9">
        <v>4</v>
      </c>
      <c r="H647" s="9">
        <v>2018</v>
      </c>
      <c r="I647" s="13">
        <v>0.375</v>
      </c>
      <c r="J647" s="9">
        <v>48.208353700000004</v>
      </c>
      <c r="K647" s="9">
        <v>16.372504200000002</v>
      </c>
      <c r="L647" s="9">
        <v>11034099999</v>
      </c>
      <c r="M647" s="9" t="s">
        <v>226</v>
      </c>
      <c r="N647" s="10">
        <v>1.02</v>
      </c>
      <c r="O647" s="10">
        <v>21.6</v>
      </c>
      <c r="P647" s="10">
        <v>10.5</v>
      </c>
      <c r="Q647" s="10">
        <v>2</v>
      </c>
      <c r="R647" s="10">
        <v>0.82715532455801044</v>
      </c>
      <c r="S647" s="10">
        <v>49.26</v>
      </c>
      <c r="T647" s="9">
        <v>2</v>
      </c>
      <c r="U647" s="11">
        <v>0</v>
      </c>
      <c r="V647" s="9">
        <v>2</v>
      </c>
      <c r="W647" s="11">
        <v>252.80363446788616</v>
      </c>
      <c r="X647" s="9">
        <v>21.1</v>
      </c>
      <c r="Y647" s="9">
        <v>21.2</v>
      </c>
      <c r="Z647" s="9">
        <v>18.5</v>
      </c>
      <c r="AA647" s="12">
        <v>8.5381944444444455E-2</v>
      </c>
      <c r="AB647" s="12">
        <v>8.7280093000000003E-2</v>
      </c>
      <c r="AC647" s="12">
        <v>8.9918981481481475E-2</v>
      </c>
      <c r="AD647" s="12">
        <v>9.0312500000000004E-2</v>
      </c>
      <c r="AE647" s="12">
        <v>9.1064814814814821E-2</v>
      </c>
      <c r="AF647" s="9"/>
      <c r="AG647" s="13"/>
      <c r="AH647" s="13"/>
      <c r="AI647" s="13"/>
      <c r="AJ647" s="12"/>
      <c r="AK647" s="12"/>
      <c r="AL647" s="12"/>
    </row>
    <row r="648" spans="1:38" s="8" customFormat="1" x14ac:dyDescent="0.75">
      <c r="A648" s="9" t="s">
        <v>165</v>
      </c>
      <c r="B648" s="9" t="s">
        <v>117</v>
      </c>
      <c r="C648" s="9" t="s">
        <v>162</v>
      </c>
      <c r="D648" s="9" t="s">
        <v>90</v>
      </c>
      <c r="E648" s="9" t="s">
        <v>91</v>
      </c>
      <c r="F648" s="9">
        <v>22</v>
      </c>
      <c r="G648" s="9">
        <v>4</v>
      </c>
      <c r="H648" s="9">
        <v>2018</v>
      </c>
      <c r="I648" s="13">
        <v>0.375</v>
      </c>
      <c r="J648" s="9">
        <v>48.208353700000004</v>
      </c>
      <c r="K648" s="9">
        <v>16.372504200000002</v>
      </c>
      <c r="L648" s="9">
        <v>11034099999</v>
      </c>
      <c r="M648" s="9" t="s">
        <v>226</v>
      </c>
      <c r="N648" s="10">
        <v>1.02</v>
      </c>
      <c r="O648" s="10">
        <v>21.6</v>
      </c>
      <c r="P648" s="10">
        <v>10.5</v>
      </c>
      <c r="Q648" s="10">
        <v>2</v>
      </c>
      <c r="R648" s="10">
        <v>0.82715532455801044</v>
      </c>
      <c r="S648" s="10">
        <v>49.26</v>
      </c>
      <c r="T648" s="9">
        <v>2</v>
      </c>
      <c r="U648" s="11">
        <v>0</v>
      </c>
      <c r="V648" s="9">
        <v>2</v>
      </c>
      <c r="W648" s="11">
        <v>252.80363446788616</v>
      </c>
      <c r="X648" s="9">
        <v>21.1</v>
      </c>
      <c r="Y648" s="9">
        <v>21.2</v>
      </c>
      <c r="Z648" s="9">
        <v>18.5</v>
      </c>
      <c r="AA648" s="12">
        <v>9.403935185185186E-2</v>
      </c>
      <c r="AB648" s="12">
        <v>9.9849537037037028E-2</v>
      </c>
      <c r="AC648" s="12">
        <v>0.10020833333333334</v>
      </c>
      <c r="AD648" s="12">
        <v>0.1040625</v>
      </c>
      <c r="AE648" s="12">
        <v>0.10461805555555555</v>
      </c>
      <c r="AF648" s="9"/>
      <c r="AG648" s="13"/>
      <c r="AH648" s="13"/>
      <c r="AI648" s="13"/>
      <c r="AJ648" s="12"/>
      <c r="AK648" s="12"/>
      <c r="AL648" s="12"/>
    </row>
    <row r="649" spans="1:38" s="8" customFormat="1" x14ac:dyDescent="0.75">
      <c r="A649" s="9" t="s">
        <v>165</v>
      </c>
      <c r="B649" s="9" t="s">
        <v>117</v>
      </c>
      <c r="C649" s="9" t="s">
        <v>161</v>
      </c>
      <c r="D649" s="9" t="s">
        <v>156</v>
      </c>
      <c r="E649" s="9" t="s">
        <v>98</v>
      </c>
      <c r="F649" s="9">
        <v>7</v>
      </c>
      <c r="G649" s="9">
        <v>1</v>
      </c>
      <c r="H649" s="9">
        <v>2018</v>
      </c>
      <c r="I649" s="13">
        <v>0.3125</v>
      </c>
      <c r="J649" s="9">
        <v>24.4758496</v>
      </c>
      <c r="K649" s="9">
        <v>118.07468299999999</v>
      </c>
      <c r="L649" s="9">
        <v>59134099999</v>
      </c>
      <c r="M649" s="9" t="s">
        <v>232</v>
      </c>
      <c r="N649" s="10">
        <v>9.2799999999999994</v>
      </c>
      <c r="O649" s="10">
        <v>17</v>
      </c>
      <c r="P649" s="10">
        <v>16</v>
      </c>
      <c r="Q649" s="10">
        <v>1</v>
      </c>
      <c r="R649" s="10">
        <v>0.41357766227900522</v>
      </c>
      <c r="S649" s="10">
        <v>93.84</v>
      </c>
      <c r="T649" s="9">
        <v>8</v>
      </c>
      <c r="U649" s="11">
        <v>30</v>
      </c>
      <c r="V649" s="9">
        <v>8</v>
      </c>
      <c r="W649" s="11">
        <v>0</v>
      </c>
      <c r="X649" s="9">
        <v>17.2</v>
      </c>
      <c r="Y649" s="9">
        <v>20.7</v>
      </c>
      <c r="Z649" s="9">
        <v>16</v>
      </c>
      <c r="AA649" s="12">
        <v>8.5381944444444455E-2</v>
      </c>
      <c r="AB649" s="13">
        <v>8.7719907407407413E-2</v>
      </c>
      <c r="AC649" s="13">
        <v>9.1226851851851851E-2</v>
      </c>
      <c r="AD649" s="13">
        <v>9.1307870370370373E-2</v>
      </c>
      <c r="AE649" s="13">
        <v>9.1354166666666667E-2</v>
      </c>
      <c r="AF649" s="9"/>
      <c r="AG649" s="13"/>
      <c r="AH649" s="13"/>
      <c r="AI649" s="13"/>
      <c r="AJ649" s="12"/>
      <c r="AK649" s="12"/>
      <c r="AL649" s="12"/>
    </row>
    <row r="650" spans="1:38" s="8" customFormat="1" x14ac:dyDescent="0.75">
      <c r="A650" s="9" t="s">
        <v>165</v>
      </c>
      <c r="B650" s="9" t="s">
        <v>117</v>
      </c>
      <c r="C650" s="9" t="s">
        <v>162</v>
      </c>
      <c r="D650" s="9" t="s">
        <v>156</v>
      </c>
      <c r="E650" s="9" t="s">
        <v>98</v>
      </c>
      <c r="F650" s="9">
        <v>7</v>
      </c>
      <c r="G650" s="9">
        <v>1</v>
      </c>
      <c r="H650" s="9">
        <v>2018</v>
      </c>
      <c r="I650" s="13">
        <v>0.3125</v>
      </c>
      <c r="J650" s="9">
        <v>24.4758496</v>
      </c>
      <c r="K650" s="9">
        <v>118.07468299999999</v>
      </c>
      <c r="L650" s="9">
        <v>59134099999</v>
      </c>
      <c r="M650" s="9" t="s">
        <v>232</v>
      </c>
      <c r="N650" s="10">
        <v>9.2799999999999994</v>
      </c>
      <c r="O650" s="10">
        <v>17</v>
      </c>
      <c r="P650" s="10">
        <v>16</v>
      </c>
      <c r="Q650" s="10">
        <v>1</v>
      </c>
      <c r="R650" s="10">
        <v>0.41357766227900522</v>
      </c>
      <c r="S650" s="10">
        <v>93.84</v>
      </c>
      <c r="T650" s="9">
        <v>8</v>
      </c>
      <c r="U650" s="11">
        <v>30</v>
      </c>
      <c r="V650" s="9">
        <v>8</v>
      </c>
      <c r="W650" s="11">
        <v>0</v>
      </c>
      <c r="X650" s="9">
        <v>17.2</v>
      </c>
      <c r="Y650" s="9">
        <v>20.7</v>
      </c>
      <c r="Z650" s="9">
        <v>16</v>
      </c>
      <c r="AA650" s="12">
        <v>9.403935185185186E-2</v>
      </c>
      <c r="AB650" s="13">
        <v>9.7129629629629635E-2</v>
      </c>
      <c r="AC650" s="13">
        <v>0.10186342592592594</v>
      </c>
      <c r="AD650" s="13">
        <v>0.10427083333333333</v>
      </c>
      <c r="AE650" s="13">
        <v>0.10434027777777777</v>
      </c>
      <c r="AF650" s="9"/>
      <c r="AG650" s="13"/>
      <c r="AH650" s="13"/>
      <c r="AI650" s="13"/>
      <c r="AJ650" s="12"/>
      <c r="AK650" s="12"/>
      <c r="AL650" s="12"/>
    </row>
    <row r="651" spans="1:38" s="8" customFormat="1" x14ac:dyDescent="0.75">
      <c r="A651" s="9" t="s">
        <v>165</v>
      </c>
      <c r="B651" s="9" t="s">
        <v>117</v>
      </c>
      <c r="C651" s="9" t="s">
        <v>161</v>
      </c>
      <c r="D651" s="9" t="s">
        <v>92</v>
      </c>
      <c r="E651" s="9" t="s">
        <v>93</v>
      </c>
      <c r="F651" s="9">
        <v>20</v>
      </c>
      <c r="G651" s="9">
        <v>10</v>
      </c>
      <c r="H651" s="9">
        <v>2019</v>
      </c>
      <c r="I651" s="13">
        <v>0.39583333333333331</v>
      </c>
      <c r="J651" s="9">
        <v>52.3745403</v>
      </c>
      <c r="K651" s="9">
        <v>4.8979755000000003</v>
      </c>
      <c r="L651" s="9">
        <v>6240099999</v>
      </c>
      <c r="M651" s="9" t="s">
        <v>218</v>
      </c>
      <c r="N651" s="10">
        <v>11.69</v>
      </c>
      <c r="O651" s="10">
        <v>12</v>
      </c>
      <c r="P651" s="10">
        <v>11</v>
      </c>
      <c r="Q651" s="10">
        <v>1</v>
      </c>
      <c r="R651" s="10">
        <v>0.41357766227900522</v>
      </c>
      <c r="S651" s="10">
        <v>93.6</v>
      </c>
      <c r="T651" s="9">
        <v>8</v>
      </c>
      <c r="U651" s="11">
        <v>5</v>
      </c>
      <c r="V651" s="9">
        <v>2</v>
      </c>
      <c r="W651" s="11">
        <v>1.9645016864139739E-5</v>
      </c>
      <c r="X651" s="9">
        <v>11.7</v>
      </c>
      <c r="Y651" s="9">
        <v>15.9</v>
      </c>
      <c r="Z651" s="9">
        <v>10.9</v>
      </c>
      <c r="AA651" s="12">
        <v>8.4479166666666661E-2</v>
      </c>
      <c r="AB651" s="12">
        <v>8.6180556000000005E-2</v>
      </c>
      <c r="AC651" s="12">
        <v>8.6909721999999995E-2</v>
      </c>
      <c r="AD651" s="12">
        <v>8.6990740999999996E-2</v>
      </c>
      <c r="AE651" s="12">
        <v>8.7013888999999997E-2</v>
      </c>
      <c r="AF651" s="9"/>
      <c r="AG651" s="9"/>
      <c r="AH651" s="9"/>
      <c r="AI651" s="9"/>
      <c r="AJ651" s="12"/>
      <c r="AK651" s="12"/>
      <c r="AL651" s="12"/>
    </row>
    <row r="652" spans="1:38" s="8" customFormat="1" x14ac:dyDescent="0.75">
      <c r="A652" s="9" t="s">
        <v>165</v>
      </c>
      <c r="B652" s="9" t="s">
        <v>117</v>
      </c>
      <c r="C652" s="9" t="s">
        <v>162</v>
      </c>
      <c r="D652" s="9" t="s">
        <v>92</v>
      </c>
      <c r="E652" s="9" t="s">
        <v>93</v>
      </c>
      <c r="F652" s="9">
        <v>20</v>
      </c>
      <c r="G652" s="9">
        <v>10</v>
      </c>
      <c r="H652" s="9">
        <v>2019</v>
      </c>
      <c r="I652" s="13">
        <v>0.39583333333333331</v>
      </c>
      <c r="J652" s="9">
        <v>52.3745403</v>
      </c>
      <c r="K652" s="9">
        <v>4.8979755000000003</v>
      </c>
      <c r="L652" s="9">
        <v>6240099999</v>
      </c>
      <c r="M652" s="9" t="s">
        <v>218</v>
      </c>
      <c r="N652" s="10">
        <v>11.69</v>
      </c>
      <c r="O652" s="10">
        <v>12</v>
      </c>
      <c r="P652" s="10">
        <v>11</v>
      </c>
      <c r="Q652" s="10">
        <v>1</v>
      </c>
      <c r="R652" s="10">
        <v>0.41357766227900522</v>
      </c>
      <c r="S652" s="10">
        <v>93.6</v>
      </c>
      <c r="T652" s="9">
        <v>8</v>
      </c>
      <c r="U652" s="11">
        <v>5</v>
      </c>
      <c r="V652" s="9">
        <v>2</v>
      </c>
      <c r="W652" s="11">
        <v>1.9645016864139739E-5</v>
      </c>
      <c r="X652" s="9">
        <v>11.7</v>
      </c>
      <c r="Y652" s="9">
        <v>15.9</v>
      </c>
      <c r="Z652" s="9">
        <v>10.9</v>
      </c>
      <c r="AA652" s="12">
        <v>9.3101851851851838E-2</v>
      </c>
      <c r="AB652" s="12">
        <v>9.8009259259259254E-2</v>
      </c>
      <c r="AC652" s="12">
        <v>9.6817129629629628E-2</v>
      </c>
      <c r="AD652" s="12">
        <v>9.7129629629629635E-2</v>
      </c>
      <c r="AE652" s="12">
        <v>9.7777777777777783E-2</v>
      </c>
      <c r="AF652" s="9"/>
      <c r="AG652" s="9"/>
      <c r="AH652" s="9"/>
      <c r="AI652" s="9"/>
      <c r="AJ652" s="12"/>
      <c r="AK652" s="12"/>
      <c r="AL652" s="12"/>
    </row>
    <row r="653" spans="1:38" s="8" customFormat="1" x14ac:dyDescent="0.75">
      <c r="A653" s="9" t="s">
        <v>165</v>
      </c>
      <c r="B653" s="9" t="s">
        <v>117</v>
      </c>
      <c r="C653" s="9" t="s">
        <v>161</v>
      </c>
      <c r="D653" s="9" t="s">
        <v>84</v>
      </c>
      <c r="E653" s="9" t="s">
        <v>50</v>
      </c>
      <c r="F653" s="9">
        <v>29</v>
      </c>
      <c r="G653" s="9">
        <v>9</v>
      </c>
      <c r="H653" s="9">
        <v>2019</v>
      </c>
      <c r="I653" s="13">
        <v>0.38541666666666669</v>
      </c>
      <c r="J653" s="9">
        <v>52.517036500000003</v>
      </c>
      <c r="K653" s="9">
        <v>13.3888599</v>
      </c>
      <c r="L653" s="9">
        <v>10382099999</v>
      </c>
      <c r="M653" s="9" t="s">
        <v>219</v>
      </c>
      <c r="N653" s="10">
        <v>8.32</v>
      </c>
      <c r="O653" s="10">
        <v>15</v>
      </c>
      <c r="P653" s="10">
        <v>11</v>
      </c>
      <c r="Q653" s="10">
        <v>4.5999999999999996</v>
      </c>
      <c r="R653" s="10">
        <v>1.902457246483424</v>
      </c>
      <c r="S653" s="10">
        <v>77.010000000000005</v>
      </c>
      <c r="T653" s="9">
        <v>6</v>
      </c>
      <c r="U653" s="11">
        <v>5</v>
      </c>
      <c r="V653" s="9">
        <v>2</v>
      </c>
      <c r="W653" s="11">
        <v>69.419908786266646</v>
      </c>
      <c r="X653" s="9">
        <v>14.6</v>
      </c>
      <c r="Y653" s="9">
        <v>17.600000000000001</v>
      </c>
      <c r="Z653" s="9">
        <v>13.4</v>
      </c>
      <c r="AA653" s="12">
        <v>8.4479166666666661E-2</v>
      </c>
      <c r="AB653" s="12">
        <v>8.4479166999999994E-2</v>
      </c>
      <c r="AC653" s="12">
        <v>8.4502314999999995E-2</v>
      </c>
      <c r="AD653" s="12">
        <v>8.5277777999999999E-2</v>
      </c>
      <c r="AE653" s="12">
        <v>8.5833332999999998E-2</v>
      </c>
      <c r="AF653" s="9"/>
      <c r="AG653" s="13"/>
      <c r="AH653" s="13"/>
      <c r="AI653" s="13"/>
      <c r="AJ653" s="12"/>
      <c r="AK653" s="12"/>
      <c r="AL653" s="12"/>
    </row>
    <row r="654" spans="1:38" s="8" customFormat="1" x14ac:dyDescent="0.75">
      <c r="A654" s="9" t="s">
        <v>165</v>
      </c>
      <c r="B654" s="9" t="s">
        <v>117</v>
      </c>
      <c r="C654" s="9" t="s">
        <v>162</v>
      </c>
      <c r="D654" s="9" t="s">
        <v>84</v>
      </c>
      <c r="E654" s="9" t="s">
        <v>50</v>
      </c>
      <c r="F654" s="9">
        <v>29</v>
      </c>
      <c r="G654" s="9">
        <v>9</v>
      </c>
      <c r="H654" s="9">
        <v>2019</v>
      </c>
      <c r="I654" s="13">
        <v>0.38541666666666669</v>
      </c>
      <c r="J654" s="9">
        <v>52.517036500000003</v>
      </c>
      <c r="K654" s="9">
        <v>13.3888599</v>
      </c>
      <c r="L654" s="9">
        <v>10382099999</v>
      </c>
      <c r="M654" s="9" t="s">
        <v>219</v>
      </c>
      <c r="N654" s="10">
        <v>8.32</v>
      </c>
      <c r="O654" s="10">
        <v>15</v>
      </c>
      <c r="P654" s="10">
        <v>11</v>
      </c>
      <c r="Q654" s="10">
        <v>4.5999999999999996</v>
      </c>
      <c r="R654" s="10">
        <v>1.902457246483424</v>
      </c>
      <c r="S654" s="10">
        <v>77.010000000000005</v>
      </c>
      <c r="T654" s="9">
        <v>6</v>
      </c>
      <c r="U654" s="11">
        <v>5</v>
      </c>
      <c r="V654" s="9">
        <v>2</v>
      </c>
      <c r="W654" s="11">
        <v>69.419908786266646</v>
      </c>
      <c r="X654" s="9">
        <v>14.6</v>
      </c>
      <c r="Y654" s="9">
        <v>17.600000000000001</v>
      </c>
      <c r="Z654" s="9">
        <v>13.4</v>
      </c>
      <c r="AA654" s="12">
        <v>9.403935185185186E-2</v>
      </c>
      <c r="AB654" s="12">
        <v>9.5960648148148142E-2</v>
      </c>
      <c r="AC654" s="12">
        <v>9.7384259259259254E-2</v>
      </c>
      <c r="AD654" s="12">
        <v>9.746527777777779E-2</v>
      </c>
      <c r="AE654" s="12">
        <v>9.7986111111111107E-2</v>
      </c>
      <c r="AF654" s="9"/>
      <c r="AG654" s="13"/>
      <c r="AH654" s="13"/>
      <c r="AI654" s="13"/>
      <c r="AJ654" s="12"/>
      <c r="AK654" s="12"/>
      <c r="AL654" s="12"/>
    </row>
    <row r="655" spans="1:38" s="8" customFormat="1" x14ac:dyDescent="0.75">
      <c r="A655" s="9" t="s">
        <v>165</v>
      </c>
      <c r="B655" s="9" t="s">
        <v>117</v>
      </c>
      <c r="C655" s="9" t="s">
        <v>161</v>
      </c>
      <c r="D655" s="9" t="s">
        <v>85</v>
      </c>
      <c r="E655" s="9" t="s">
        <v>86</v>
      </c>
      <c r="F655" s="9">
        <v>15</v>
      </c>
      <c r="G655" s="9">
        <v>4</v>
      </c>
      <c r="H655" s="9">
        <v>2019</v>
      </c>
      <c r="I655" s="13">
        <v>0.3972222222222222</v>
      </c>
      <c r="J655" s="9">
        <v>42.360253399999998</v>
      </c>
      <c r="K655" s="9">
        <v>-71.058290999999997</v>
      </c>
      <c r="L655" s="9">
        <v>99497199999</v>
      </c>
      <c r="M655" s="9" t="s">
        <v>220</v>
      </c>
      <c r="N655" s="10">
        <v>1.33</v>
      </c>
      <c r="O655" s="10">
        <v>13</v>
      </c>
      <c r="P655" s="10">
        <v>12</v>
      </c>
      <c r="Q655" s="10">
        <v>4.1666733333360018</v>
      </c>
      <c r="R655" s="10">
        <v>1.7232430166813739</v>
      </c>
      <c r="S655" s="10">
        <v>93.652734175982019</v>
      </c>
      <c r="T655" s="9">
        <v>8</v>
      </c>
      <c r="U655" s="11"/>
      <c r="V655" s="9">
        <v>-4</v>
      </c>
      <c r="W655" s="11">
        <v>48.889012261471166</v>
      </c>
      <c r="X655" s="9">
        <v>12.8</v>
      </c>
      <c r="Y655" s="9">
        <v>16.8</v>
      </c>
      <c r="Z655" s="9">
        <v>12.5</v>
      </c>
      <c r="AA655" s="12">
        <v>8.4479166666666661E-2</v>
      </c>
      <c r="AB655" s="12">
        <v>8.5439815000000002E-2</v>
      </c>
      <c r="AC655" s="12">
        <v>8.8854166999999998E-2</v>
      </c>
      <c r="AD655" s="12">
        <v>8.8877314999999998E-2</v>
      </c>
      <c r="AE655" s="12">
        <v>8.8969907000000001E-2</v>
      </c>
      <c r="AF655" s="9"/>
      <c r="AG655" s="13"/>
      <c r="AH655" s="13"/>
      <c r="AI655" s="13"/>
      <c r="AJ655" s="12"/>
      <c r="AK655" s="12"/>
      <c r="AL655" s="12"/>
    </row>
    <row r="656" spans="1:38" s="8" customFormat="1" x14ac:dyDescent="0.75">
      <c r="A656" s="9" t="s">
        <v>165</v>
      </c>
      <c r="B656" s="9" t="s">
        <v>117</v>
      </c>
      <c r="C656" s="9" t="s">
        <v>162</v>
      </c>
      <c r="D656" s="9" t="s">
        <v>85</v>
      </c>
      <c r="E656" s="9" t="s">
        <v>86</v>
      </c>
      <c r="F656" s="9">
        <v>15</v>
      </c>
      <c r="G656" s="9">
        <v>4</v>
      </c>
      <c r="H656" s="9">
        <v>2019</v>
      </c>
      <c r="I656" s="13">
        <v>0.3972222222222222</v>
      </c>
      <c r="J656" s="9">
        <v>42.360253399999998</v>
      </c>
      <c r="K656" s="9">
        <v>-71.058290999999997</v>
      </c>
      <c r="L656" s="9">
        <v>99497199999</v>
      </c>
      <c r="M656" s="9" t="s">
        <v>220</v>
      </c>
      <c r="N656" s="10">
        <v>1.33</v>
      </c>
      <c r="O656" s="10">
        <v>13</v>
      </c>
      <c r="P656" s="10">
        <v>12</v>
      </c>
      <c r="Q656" s="10">
        <v>4.1666733333360018</v>
      </c>
      <c r="R656" s="10">
        <v>1.7232430166813739</v>
      </c>
      <c r="S656" s="10">
        <v>93.652734175982019</v>
      </c>
      <c r="T656" s="9">
        <v>8</v>
      </c>
      <c r="U656" s="11"/>
      <c r="V656" s="9">
        <v>-4</v>
      </c>
      <c r="W656" s="11">
        <v>48.889012261471166</v>
      </c>
      <c r="X656" s="9">
        <v>12.8</v>
      </c>
      <c r="Y656" s="9">
        <v>16.8</v>
      </c>
      <c r="Z656" s="9">
        <v>12.5</v>
      </c>
      <c r="AA656" s="12">
        <v>9.403935185185186E-2</v>
      </c>
      <c r="AB656" s="12">
        <v>9.7210648148148157E-2</v>
      </c>
      <c r="AC656" s="12">
        <v>9.9664351851851851E-2</v>
      </c>
      <c r="AD656" s="12">
        <v>0.10015046296296297</v>
      </c>
      <c r="AE656" s="12">
        <v>0.10092592592592592</v>
      </c>
      <c r="AF656" s="9"/>
      <c r="AG656" s="13"/>
      <c r="AH656" s="13"/>
      <c r="AI656" s="13"/>
      <c r="AJ656" s="12"/>
      <c r="AK656" s="12"/>
      <c r="AL656" s="12"/>
    </row>
    <row r="657" spans="1:38" s="8" customFormat="1" x14ac:dyDescent="0.75">
      <c r="A657" s="9" t="s">
        <v>165</v>
      </c>
      <c r="B657" s="9" t="s">
        <v>117</v>
      </c>
      <c r="C657" s="9" t="s">
        <v>161</v>
      </c>
      <c r="D657" s="9" t="s">
        <v>87</v>
      </c>
      <c r="E657" s="9" t="s">
        <v>73</v>
      </c>
      <c r="F657" s="9">
        <v>13</v>
      </c>
      <c r="G657" s="9">
        <v>10</v>
      </c>
      <c r="H657" s="9">
        <v>2019</v>
      </c>
      <c r="I657" s="13">
        <v>0.3125</v>
      </c>
      <c r="J657" s="9">
        <v>41.875561599999997</v>
      </c>
      <c r="K657" s="9">
        <v>-87.624420999999998</v>
      </c>
      <c r="L657" s="9">
        <v>99849999999</v>
      </c>
      <c r="M657" s="9" t="s">
        <v>222</v>
      </c>
      <c r="N657" s="10">
        <v>2.52</v>
      </c>
      <c r="O657" s="10">
        <v>9.4</v>
      </c>
      <c r="P657" s="10">
        <v>0.8</v>
      </c>
      <c r="Q657" s="10">
        <v>2.6</v>
      </c>
      <c r="R657" s="10">
        <v>1.0753019219254136</v>
      </c>
      <c r="S657" s="10">
        <v>54.93</v>
      </c>
      <c r="T657" s="9">
        <v>3</v>
      </c>
      <c r="U657" s="11">
        <v>30</v>
      </c>
      <c r="V657" s="9">
        <v>-5</v>
      </c>
      <c r="W657" s="11">
        <v>102.47292279388543</v>
      </c>
      <c r="X657" s="9">
        <v>7.8</v>
      </c>
      <c r="Y657" s="9">
        <v>11.8</v>
      </c>
      <c r="Z657" s="9">
        <v>6.8</v>
      </c>
      <c r="AA657" s="12">
        <v>8.4479166666666661E-2</v>
      </c>
      <c r="AB657" s="12">
        <v>8.59375E-2</v>
      </c>
      <c r="AC657" s="12">
        <v>8.7326389000000004E-2</v>
      </c>
      <c r="AD657" s="12">
        <v>8.7337963000000005E-2</v>
      </c>
      <c r="AE657" s="12">
        <v>8.7361111000000005E-2</v>
      </c>
      <c r="AF657" s="9"/>
      <c r="AG657" s="13"/>
      <c r="AH657" s="13"/>
      <c r="AI657" s="13"/>
      <c r="AJ657" s="12"/>
      <c r="AK657" s="12"/>
      <c r="AL657" s="12"/>
    </row>
    <row r="658" spans="1:38" s="8" customFormat="1" x14ac:dyDescent="0.75">
      <c r="A658" s="9" t="s">
        <v>165</v>
      </c>
      <c r="B658" s="9" t="s">
        <v>117</v>
      </c>
      <c r="C658" s="9" t="s">
        <v>162</v>
      </c>
      <c r="D658" s="9" t="s">
        <v>87</v>
      </c>
      <c r="E658" s="9" t="s">
        <v>73</v>
      </c>
      <c r="F658" s="9">
        <v>13</v>
      </c>
      <c r="G658" s="9">
        <v>10</v>
      </c>
      <c r="H658" s="9">
        <v>2019</v>
      </c>
      <c r="I658" s="13">
        <v>0.3125</v>
      </c>
      <c r="J658" s="9">
        <v>41.875561599999997</v>
      </c>
      <c r="K658" s="9">
        <v>-87.624420999999998</v>
      </c>
      <c r="L658" s="9">
        <v>99849999999</v>
      </c>
      <c r="M658" s="9" t="s">
        <v>222</v>
      </c>
      <c r="N658" s="10">
        <v>2.52</v>
      </c>
      <c r="O658" s="10">
        <v>9.4</v>
      </c>
      <c r="P658" s="10">
        <v>0.8</v>
      </c>
      <c r="Q658" s="10">
        <v>2.6</v>
      </c>
      <c r="R658" s="10">
        <v>1.0753019219254136</v>
      </c>
      <c r="S658" s="10">
        <v>54.93</v>
      </c>
      <c r="T658" s="9">
        <v>3</v>
      </c>
      <c r="U658" s="11">
        <v>30</v>
      </c>
      <c r="V658" s="9">
        <v>-5</v>
      </c>
      <c r="W658" s="11">
        <v>102.47292279388543</v>
      </c>
      <c r="X658" s="9">
        <v>7.8</v>
      </c>
      <c r="Y658" s="9">
        <v>11.8</v>
      </c>
      <c r="Z658" s="9">
        <v>6.8</v>
      </c>
      <c r="AA658" s="12">
        <v>9.3101851851851838E-2</v>
      </c>
      <c r="AB658" s="12">
        <v>9.5347222222222208E-2</v>
      </c>
      <c r="AC658" s="12">
        <v>9.3101851851851838E-2</v>
      </c>
      <c r="AD658" s="12">
        <v>9.7812500000000011E-2</v>
      </c>
      <c r="AE658" s="12">
        <v>9.7858796296296291E-2</v>
      </c>
      <c r="AF658" s="9"/>
      <c r="AG658" s="13"/>
      <c r="AH658" s="13"/>
      <c r="AI658" s="13"/>
      <c r="AJ658" s="12"/>
      <c r="AK658" s="12"/>
      <c r="AL658" s="12"/>
    </row>
    <row r="659" spans="1:38" s="8" customFormat="1" x14ac:dyDescent="0.75">
      <c r="A659" s="9" t="s">
        <v>175</v>
      </c>
      <c r="B659" s="9" t="s">
        <v>117</v>
      </c>
      <c r="C659" s="9" t="s">
        <v>161</v>
      </c>
      <c r="D659" s="9" t="s">
        <v>64</v>
      </c>
      <c r="E659" s="9" t="s">
        <v>28</v>
      </c>
      <c r="F659" s="9">
        <v>5</v>
      </c>
      <c r="G659" s="9">
        <v>10</v>
      </c>
      <c r="H659" s="9">
        <v>2019</v>
      </c>
      <c r="I659" s="13">
        <v>0.99930555555555556</v>
      </c>
      <c r="J659" s="9">
        <v>25.2856329</v>
      </c>
      <c r="K659" s="9">
        <v>51.5264162</v>
      </c>
      <c r="L659" s="9">
        <v>41170099999</v>
      </c>
      <c r="M659" s="9" t="s">
        <v>201</v>
      </c>
      <c r="N659" s="10">
        <v>4.74</v>
      </c>
      <c r="O659" s="10">
        <v>31.6</v>
      </c>
      <c r="P659" s="10">
        <v>11.1</v>
      </c>
      <c r="Q659" s="10">
        <v>2.1</v>
      </c>
      <c r="R659" s="10">
        <v>0.86851309078591099</v>
      </c>
      <c r="S659" s="10">
        <v>28.48</v>
      </c>
      <c r="T659" s="9">
        <v>0</v>
      </c>
      <c r="U659" s="11">
        <v>1</v>
      </c>
      <c r="V659" s="9">
        <v>3</v>
      </c>
      <c r="W659" s="11">
        <v>0</v>
      </c>
      <c r="X659" s="9">
        <v>30.2</v>
      </c>
      <c r="Y659" s="9">
        <v>27.1</v>
      </c>
      <c r="Z659" s="9">
        <v>22.3</v>
      </c>
      <c r="AA659" s="12">
        <v>8.4479166666666661E-2</v>
      </c>
      <c r="AB659" s="12">
        <v>8.8124999999999995E-2</v>
      </c>
      <c r="AC659" s="12">
        <v>9.0740741E-2</v>
      </c>
      <c r="AD659" s="12">
        <v>9.0787037000000001E-2</v>
      </c>
      <c r="AE659" s="12">
        <v>9.0868056000000003E-2</v>
      </c>
      <c r="AF659" s="12">
        <v>9.0937500000000004E-2</v>
      </c>
      <c r="AG659" s="12">
        <v>9.1076388999999994E-2</v>
      </c>
      <c r="AH659" s="12">
        <v>9.1307869999999999E-2</v>
      </c>
      <c r="AI659" s="12">
        <v>9.1481481000000003E-2</v>
      </c>
      <c r="AJ659" s="12">
        <v>9.1539352000000004E-2</v>
      </c>
      <c r="AK659" s="12">
        <v>9.1643519000000007E-2</v>
      </c>
      <c r="AL659" s="12">
        <v>9.1840277999999997E-2</v>
      </c>
    </row>
    <row r="660" spans="1:38" s="8" customFormat="1" x14ac:dyDescent="0.75">
      <c r="A660" s="9" t="s">
        <v>175</v>
      </c>
      <c r="B660" s="9" t="s">
        <v>117</v>
      </c>
      <c r="C660" s="9" t="s">
        <v>162</v>
      </c>
      <c r="D660" s="9" t="s">
        <v>27</v>
      </c>
      <c r="E660" s="9" t="s">
        <v>28</v>
      </c>
      <c r="F660" s="9">
        <v>27</v>
      </c>
      <c r="G660" s="9">
        <v>9</v>
      </c>
      <c r="H660" s="9">
        <v>2019</v>
      </c>
      <c r="I660" s="13">
        <v>0.99930555555555556</v>
      </c>
      <c r="J660" s="9">
        <v>25.2856329</v>
      </c>
      <c r="K660" s="9">
        <v>51.5264162</v>
      </c>
      <c r="L660" s="9">
        <v>41170099999</v>
      </c>
      <c r="M660" s="9" t="s">
        <v>201</v>
      </c>
      <c r="N660" s="10">
        <v>4.74</v>
      </c>
      <c r="O660" s="10">
        <v>32.4</v>
      </c>
      <c r="P660" s="10">
        <v>24.9</v>
      </c>
      <c r="Q660" s="10">
        <v>0.5</v>
      </c>
      <c r="R660" s="10">
        <v>0.20678883113950261</v>
      </c>
      <c r="S660" s="10">
        <v>64.790000000000006</v>
      </c>
      <c r="T660" s="9">
        <v>4</v>
      </c>
      <c r="U660" s="11">
        <v>1</v>
      </c>
      <c r="V660" s="9">
        <v>3</v>
      </c>
      <c r="W660" s="11">
        <v>0</v>
      </c>
      <c r="X660" s="9">
        <v>39.700000000000003</v>
      </c>
      <c r="Y660" s="9">
        <v>34.700000000000003</v>
      </c>
      <c r="Z660" s="9">
        <v>28.4</v>
      </c>
      <c r="AA660" s="12">
        <v>9.5150462962962964E-2</v>
      </c>
      <c r="AB660" s="12">
        <v>9.7881943999999999E-2</v>
      </c>
      <c r="AC660" s="12">
        <v>0.10605324100000001</v>
      </c>
      <c r="AD660" s="12">
        <v>0.106782407</v>
      </c>
      <c r="AE660" s="12">
        <v>0.107118056</v>
      </c>
      <c r="AF660" s="12">
        <v>0.108055556</v>
      </c>
      <c r="AG660" s="12">
        <v>0.108576389</v>
      </c>
      <c r="AH660" s="12">
        <v>0.11023148100000001</v>
      </c>
      <c r="AI660" s="12">
        <v>0.110520833</v>
      </c>
      <c r="AJ660" s="12">
        <v>0.11208333299999999</v>
      </c>
      <c r="AK660" s="12">
        <v>0.112534722</v>
      </c>
      <c r="AL660" s="12">
        <v>0.11276620399999999</v>
      </c>
    </row>
    <row r="661" spans="1:38" s="8" customFormat="1" x14ac:dyDescent="0.75">
      <c r="A661" s="9" t="s">
        <v>165</v>
      </c>
      <c r="B661" s="9" t="s">
        <v>117</v>
      </c>
      <c r="C661" s="9" t="s">
        <v>161</v>
      </c>
      <c r="D661" s="9" t="s">
        <v>154</v>
      </c>
      <c r="E661" s="9" t="s">
        <v>95</v>
      </c>
      <c r="F661" s="9">
        <v>1</v>
      </c>
      <c r="G661" s="9">
        <v>12</v>
      </c>
      <c r="H661" s="9">
        <v>2019</v>
      </c>
      <c r="I661" s="13">
        <v>0.35416666666666669</v>
      </c>
      <c r="J661" s="9">
        <v>33.625124100000001</v>
      </c>
      <c r="K661" s="9">
        <v>130.61800099999999</v>
      </c>
      <c r="L661" s="9">
        <v>47809099999</v>
      </c>
      <c r="M661" s="9" t="s">
        <v>231</v>
      </c>
      <c r="N661" s="10">
        <v>8.07</v>
      </c>
      <c r="O661" s="10">
        <v>13.8</v>
      </c>
      <c r="P661" s="10">
        <v>13.2</v>
      </c>
      <c r="Q661" s="10">
        <v>0.5</v>
      </c>
      <c r="R661" s="10">
        <v>0.20678883113950261</v>
      </c>
      <c r="S661" s="10">
        <v>96.17</v>
      </c>
      <c r="T661" s="9">
        <v>8</v>
      </c>
      <c r="U661" s="11">
        <v>30</v>
      </c>
      <c r="V661" s="9">
        <v>9</v>
      </c>
      <c r="W661" s="11">
        <v>0</v>
      </c>
      <c r="X661" s="9">
        <v>13.7</v>
      </c>
      <c r="Y661" s="9">
        <v>17.7</v>
      </c>
      <c r="Z661" s="9">
        <v>12.7</v>
      </c>
      <c r="AA661" s="12">
        <v>8.4479166666666661E-2</v>
      </c>
      <c r="AB661" s="13">
        <v>8.7013888888888891E-2</v>
      </c>
      <c r="AC661" s="13">
        <v>8.8310185185185186E-2</v>
      </c>
      <c r="AD661" s="13">
        <v>9.0000000000000011E-2</v>
      </c>
      <c r="AE661" s="13">
        <v>9.0659722222222225E-2</v>
      </c>
      <c r="AF661" s="9"/>
      <c r="AG661" s="13"/>
      <c r="AH661" s="13"/>
      <c r="AI661" s="13"/>
      <c r="AJ661" s="12"/>
      <c r="AK661" s="12"/>
      <c r="AL661" s="12"/>
    </row>
    <row r="662" spans="1:38" s="8" customFormat="1" x14ac:dyDescent="0.75">
      <c r="A662" s="9" t="s">
        <v>165</v>
      </c>
      <c r="B662" s="9" t="s">
        <v>117</v>
      </c>
      <c r="C662" s="9" t="s">
        <v>161</v>
      </c>
      <c r="D662" s="9" t="s">
        <v>151</v>
      </c>
      <c r="E662" s="9" t="s">
        <v>95</v>
      </c>
      <c r="F662" s="9">
        <v>10</v>
      </c>
      <c r="G662" s="9">
        <v>3</v>
      </c>
      <c r="H662" s="9">
        <v>2019</v>
      </c>
      <c r="I662" s="13">
        <v>0.38541666666666669</v>
      </c>
      <c r="J662" s="9">
        <v>35.249435699999999</v>
      </c>
      <c r="K662" s="9">
        <v>136.08345700000001</v>
      </c>
      <c r="L662" s="9">
        <v>47761099999</v>
      </c>
      <c r="M662" s="9" t="s">
        <v>227</v>
      </c>
      <c r="N662" s="10">
        <v>15.57</v>
      </c>
      <c r="O662" s="10">
        <v>10.9</v>
      </c>
      <c r="P662" s="10">
        <v>9.3000000000000007</v>
      </c>
      <c r="Q662" s="10">
        <v>2.6</v>
      </c>
      <c r="R662" s="10">
        <v>1.0753019219254136</v>
      </c>
      <c r="S662" s="10">
        <v>89.86</v>
      </c>
      <c r="T662" s="9">
        <v>8</v>
      </c>
      <c r="U662" s="11">
        <v>15</v>
      </c>
      <c r="V662" s="9">
        <v>9</v>
      </c>
      <c r="W662" s="11">
        <v>19.245181579062926</v>
      </c>
      <c r="X662" s="9">
        <v>10.4</v>
      </c>
      <c r="Y662" s="9">
        <v>14.7</v>
      </c>
      <c r="Z662" s="9">
        <v>9.9</v>
      </c>
      <c r="AA662" s="12">
        <v>8.4479166666666661E-2</v>
      </c>
      <c r="AB662" s="12">
        <v>8.7650462962962972E-2</v>
      </c>
      <c r="AC662" s="12">
        <v>8.8796296296296304E-2</v>
      </c>
      <c r="AD662" s="12">
        <v>8.8842592592592584E-2</v>
      </c>
      <c r="AE662" s="12">
        <v>8.8865740740740731E-2</v>
      </c>
      <c r="AF662" s="9"/>
      <c r="AG662" s="13"/>
      <c r="AH662" s="13"/>
      <c r="AI662" s="13"/>
      <c r="AJ662" s="12"/>
      <c r="AK662" s="12"/>
      <c r="AL662" s="12"/>
    </row>
    <row r="663" spans="1:38" s="8" customFormat="1" x14ac:dyDescent="0.75">
      <c r="A663" s="9" t="s">
        <v>165</v>
      </c>
      <c r="B663" s="9" t="s">
        <v>117</v>
      </c>
      <c r="C663" s="9" t="s">
        <v>161</v>
      </c>
      <c r="D663" s="9" t="s">
        <v>33</v>
      </c>
      <c r="E663" s="9" t="s">
        <v>23</v>
      </c>
      <c r="F663" s="9">
        <v>28</v>
      </c>
      <c r="G663" s="9">
        <v>4</v>
      </c>
      <c r="H663" s="9">
        <v>2019</v>
      </c>
      <c r="I663" s="13">
        <v>0.3923611111111111</v>
      </c>
      <c r="J663" s="9">
        <v>51.507321900000001</v>
      </c>
      <c r="K663" s="9">
        <v>-0.12764739999999999</v>
      </c>
      <c r="L663" s="9">
        <v>3770099999</v>
      </c>
      <c r="M663" s="9" t="s">
        <v>193</v>
      </c>
      <c r="N663" s="10">
        <v>1.1100000000000001</v>
      </c>
      <c r="O663" s="10">
        <v>11</v>
      </c>
      <c r="P663" s="10">
        <v>5</v>
      </c>
      <c r="Q663" s="10">
        <v>7.2222337777824013</v>
      </c>
      <c r="R663" s="10">
        <v>2.9869545622477141</v>
      </c>
      <c r="S663" s="10">
        <v>66.493699272847323</v>
      </c>
      <c r="T663" s="9">
        <v>4</v>
      </c>
      <c r="U663" s="11">
        <v>25</v>
      </c>
      <c r="V663" s="9">
        <v>1</v>
      </c>
      <c r="W663" s="11">
        <v>0</v>
      </c>
      <c r="X663" s="9">
        <v>9.9</v>
      </c>
      <c r="Y663" s="9">
        <v>13.6</v>
      </c>
      <c r="Z663" s="9">
        <v>8.5</v>
      </c>
      <c r="AA663" s="12">
        <v>8.4479166666666661E-2</v>
      </c>
      <c r="AB663" s="12">
        <v>8.5474537000000003E-2</v>
      </c>
      <c r="AC663" s="12">
        <v>8.5150462999999996E-2</v>
      </c>
      <c r="AD663" s="12">
        <v>8.5358796000000001E-2</v>
      </c>
      <c r="AE663" s="12">
        <v>8.5601852000000006E-2</v>
      </c>
      <c r="AF663" s="9"/>
      <c r="AG663" s="13"/>
      <c r="AH663" s="13"/>
      <c r="AI663" s="13"/>
      <c r="AJ663" s="12"/>
      <c r="AK663" s="12"/>
      <c r="AL663" s="12"/>
    </row>
    <row r="664" spans="1:38" s="8" customFormat="1" x14ac:dyDescent="0.75">
      <c r="A664" s="9" t="s">
        <v>165</v>
      </c>
      <c r="B664" s="9" t="s">
        <v>117</v>
      </c>
      <c r="C664" s="9" t="s">
        <v>162</v>
      </c>
      <c r="D664" s="9" t="s">
        <v>33</v>
      </c>
      <c r="E664" s="9" t="s">
        <v>23</v>
      </c>
      <c r="F664" s="9">
        <v>28</v>
      </c>
      <c r="G664" s="9">
        <v>4</v>
      </c>
      <c r="H664" s="9">
        <v>2019</v>
      </c>
      <c r="I664" s="13">
        <v>0.3923611111111111</v>
      </c>
      <c r="J664" s="9">
        <v>51.507321900000001</v>
      </c>
      <c r="K664" s="9">
        <v>-0.12764739999999999</v>
      </c>
      <c r="L664" s="9">
        <v>3770099999</v>
      </c>
      <c r="M664" s="9" t="s">
        <v>193</v>
      </c>
      <c r="N664" s="10">
        <v>1.1100000000000001</v>
      </c>
      <c r="O664" s="10">
        <v>11</v>
      </c>
      <c r="P664" s="10">
        <v>5</v>
      </c>
      <c r="Q664" s="10">
        <v>7.2222337777824013</v>
      </c>
      <c r="R664" s="10">
        <v>2.9869545622477141</v>
      </c>
      <c r="S664" s="10">
        <v>66.493699272847323</v>
      </c>
      <c r="T664" s="9">
        <v>4</v>
      </c>
      <c r="U664" s="11">
        <v>25</v>
      </c>
      <c r="V664" s="9">
        <v>1</v>
      </c>
      <c r="W664" s="11">
        <v>0</v>
      </c>
      <c r="X664" s="9">
        <v>9.9</v>
      </c>
      <c r="Y664" s="9">
        <v>13.6</v>
      </c>
      <c r="Z664" s="9">
        <v>8.5</v>
      </c>
      <c r="AA664" s="12">
        <v>9.403935185185186E-2</v>
      </c>
      <c r="AB664" s="12">
        <v>9.403935185185186E-2</v>
      </c>
      <c r="AC664" s="12">
        <v>9.6064814814814811E-2</v>
      </c>
      <c r="AD664" s="12">
        <v>9.7384259259259254E-2</v>
      </c>
      <c r="AE664" s="12">
        <v>9.7812500000000011E-2</v>
      </c>
      <c r="AF664" s="9"/>
      <c r="AG664" s="13"/>
      <c r="AH664" s="13"/>
      <c r="AI664" s="13"/>
      <c r="AJ664" s="12"/>
      <c r="AK664" s="12"/>
      <c r="AL664" s="12"/>
    </row>
    <row r="665" spans="1:38" s="8" customFormat="1" x14ac:dyDescent="0.75">
      <c r="A665" s="9" t="s">
        <v>165</v>
      </c>
      <c r="B665" s="9" t="s">
        <v>117</v>
      </c>
      <c r="C665" s="9" t="s">
        <v>161</v>
      </c>
      <c r="D665" s="9" t="s">
        <v>88</v>
      </c>
      <c r="E665" s="9" t="s">
        <v>73</v>
      </c>
      <c r="F665" s="9">
        <v>3</v>
      </c>
      <c r="G665" s="9">
        <v>11</v>
      </c>
      <c r="H665" s="9">
        <v>2019</v>
      </c>
      <c r="I665" s="13">
        <v>0.39583333333333331</v>
      </c>
      <c r="J665" s="9">
        <v>40.7127281</v>
      </c>
      <c r="K665" s="9">
        <v>-74.006015000000005</v>
      </c>
      <c r="L665" s="9">
        <v>72055399999</v>
      </c>
      <c r="M665" s="9" t="s">
        <v>225</v>
      </c>
      <c r="N665" s="10">
        <v>1.3</v>
      </c>
      <c r="O665" s="10">
        <v>7.2</v>
      </c>
      <c r="P665" s="10">
        <v>1.1000000000000001</v>
      </c>
      <c r="Q665" s="10">
        <v>4.0999999999999996</v>
      </c>
      <c r="R665" s="10">
        <v>1.6956684153439212</v>
      </c>
      <c r="S665" s="10">
        <v>65.17</v>
      </c>
      <c r="T665" s="9">
        <v>1</v>
      </c>
      <c r="U665" s="11">
        <v>26</v>
      </c>
      <c r="V665" s="9">
        <v>-4</v>
      </c>
      <c r="W665" s="11">
        <v>0</v>
      </c>
      <c r="X665" s="9">
        <v>5.7</v>
      </c>
      <c r="Y665" s="9">
        <v>10.6</v>
      </c>
      <c r="Z665" s="9">
        <v>4.7</v>
      </c>
      <c r="AA665" s="12">
        <v>8.4479166666666661E-2</v>
      </c>
      <c r="AB665" s="12">
        <v>8.6863425999999994E-2</v>
      </c>
      <c r="AC665" s="12">
        <v>8.9039352000000002E-2</v>
      </c>
      <c r="AD665" s="12">
        <v>8.9305555999999994E-2</v>
      </c>
      <c r="AE665" s="12">
        <v>8.9328703999999995E-2</v>
      </c>
      <c r="AF665" s="9"/>
      <c r="AG665" s="13"/>
      <c r="AH665" s="13"/>
      <c r="AI665" s="13"/>
      <c r="AJ665" s="12"/>
      <c r="AK665" s="12"/>
      <c r="AL665" s="12"/>
    </row>
    <row r="666" spans="1:38" s="8" customFormat="1" x14ac:dyDescent="0.75">
      <c r="A666" s="9" t="s">
        <v>165</v>
      </c>
      <c r="B666" s="9" t="s">
        <v>117</v>
      </c>
      <c r="C666" s="9" t="s">
        <v>162</v>
      </c>
      <c r="D666" s="9" t="s">
        <v>88</v>
      </c>
      <c r="E666" s="9" t="s">
        <v>73</v>
      </c>
      <c r="F666" s="9">
        <v>3</v>
      </c>
      <c r="G666" s="9">
        <v>11</v>
      </c>
      <c r="H666" s="9">
        <v>2019</v>
      </c>
      <c r="I666" s="13">
        <v>0.39583333333333331</v>
      </c>
      <c r="J666" s="9">
        <v>40.7127281</v>
      </c>
      <c r="K666" s="9">
        <v>-74.006015000000005</v>
      </c>
      <c r="L666" s="9">
        <v>72055399999</v>
      </c>
      <c r="M666" s="9" t="s">
        <v>225</v>
      </c>
      <c r="N666" s="10">
        <v>1.3</v>
      </c>
      <c r="O666" s="10">
        <v>7.2</v>
      </c>
      <c r="P666" s="10">
        <v>1.1000000000000001</v>
      </c>
      <c r="Q666" s="10">
        <v>4.0999999999999996</v>
      </c>
      <c r="R666" s="10">
        <v>1.6956684153439212</v>
      </c>
      <c r="S666" s="10">
        <v>65.17</v>
      </c>
      <c r="T666" s="9">
        <v>1</v>
      </c>
      <c r="U666" s="11">
        <v>26</v>
      </c>
      <c r="V666" s="9">
        <v>-4</v>
      </c>
      <c r="W666" s="11">
        <v>0</v>
      </c>
      <c r="X666" s="9">
        <v>5.7</v>
      </c>
      <c r="Y666" s="9">
        <v>10.6</v>
      </c>
      <c r="Z666" s="9">
        <v>4.7</v>
      </c>
      <c r="AA666" s="12">
        <v>9.3101851851851838E-2</v>
      </c>
      <c r="AB666" s="12">
        <v>9.8969907407407409E-2</v>
      </c>
      <c r="AC666" s="12">
        <v>9.9050925925925917E-2</v>
      </c>
      <c r="AD666" s="12">
        <v>9.9675925925925932E-2</v>
      </c>
      <c r="AE666" s="12">
        <v>0.10128472222222222</v>
      </c>
      <c r="AF666" s="9"/>
      <c r="AG666" s="13"/>
      <c r="AH666" s="13"/>
      <c r="AI666" s="13"/>
      <c r="AJ666" s="12"/>
      <c r="AK666" s="12"/>
      <c r="AL666" s="12"/>
    </row>
    <row r="667" spans="1:38" s="8" customFormat="1" x14ac:dyDescent="0.75">
      <c r="A667" s="9" t="s">
        <v>165</v>
      </c>
      <c r="B667" s="9" t="s">
        <v>117</v>
      </c>
      <c r="C667" s="9" t="s">
        <v>161</v>
      </c>
      <c r="D667" s="9" t="s">
        <v>89</v>
      </c>
      <c r="E667" s="9" t="s">
        <v>37</v>
      </c>
      <c r="F667" s="9">
        <v>14</v>
      </c>
      <c r="G667" s="9">
        <v>4</v>
      </c>
      <c r="H667" s="9">
        <v>2019</v>
      </c>
      <c r="I667" s="13">
        <v>0.375</v>
      </c>
      <c r="J667" s="9">
        <v>48.856696900000003</v>
      </c>
      <c r="K667" s="9">
        <v>2.3514615999999999</v>
      </c>
      <c r="L667" s="9">
        <v>7156099999</v>
      </c>
      <c r="M667" s="9" t="s">
        <v>196</v>
      </c>
      <c r="N667" s="10">
        <v>4.6399999999999997</v>
      </c>
      <c r="O667" s="10">
        <v>6.5</v>
      </c>
      <c r="P667" s="10">
        <v>-1.2</v>
      </c>
      <c r="Q667" s="10">
        <v>3.6</v>
      </c>
      <c r="R667" s="10">
        <v>1.4888795842044189</v>
      </c>
      <c r="S667" s="10">
        <v>57.85</v>
      </c>
      <c r="T667" s="9">
        <v>3</v>
      </c>
      <c r="U667" s="11">
        <v>0</v>
      </c>
      <c r="V667" s="9">
        <v>2</v>
      </c>
      <c r="W667" s="11">
        <v>0</v>
      </c>
      <c r="X667" s="9">
        <v>4.7</v>
      </c>
      <c r="Y667" s="9">
        <v>9.8000000000000007</v>
      </c>
      <c r="Z667" s="9">
        <v>3.6</v>
      </c>
      <c r="AA667" s="12">
        <v>8.4479166666666661E-2</v>
      </c>
      <c r="AB667" s="12">
        <v>8.6851851999999993E-2</v>
      </c>
      <c r="AC667" s="12">
        <v>8.8252314999999998E-2</v>
      </c>
      <c r="AD667" s="12">
        <v>8.8483796000000003E-2</v>
      </c>
      <c r="AE667" s="12">
        <v>8.8530093000000004E-2</v>
      </c>
      <c r="AF667" s="9"/>
      <c r="AG667" s="13"/>
      <c r="AH667" s="13"/>
      <c r="AI667" s="13"/>
      <c r="AJ667" s="12"/>
      <c r="AK667" s="12"/>
      <c r="AL667" s="12"/>
    </row>
    <row r="668" spans="1:38" s="8" customFormat="1" x14ac:dyDescent="0.75">
      <c r="A668" s="9" t="s">
        <v>165</v>
      </c>
      <c r="B668" s="9" t="s">
        <v>117</v>
      </c>
      <c r="C668" s="9" t="s">
        <v>162</v>
      </c>
      <c r="D668" s="9" t="s">
        <v>89</v>
      </c>
      <c r="E668" s="9" t="s">
        <v>37</v>
      </c>
      <c r="F668" s="9">
        <v>14</v>
      </c>
      <c r="G668" s="9">
        <v>4</v>
      </c>
      <c r="H668" s="9">
        <v>2019</v>
      </c>
      <c r="I668" s="13">
        <v>0.375</v>
      </c>
      <c r="J668" s="9">
        <v>48.856696900000003</v>
      </c>
      <c r="K668" s="9">
        <v>2.3514615999999999</v>
      </c>
      <c r="L668" s="9">
        <v>7156099999</v>
      </c>
      <c r="M668" s="9" t="s">
        <v>196</v>
      </c>
      <c r="N668" s="10">
        <v>4.6399999999999997</v>
      </c>
      <c r="O668" s="10">
        <v>6.5</v>
      </c>
      <c r="P668" s="10">
        <v>-1.2</v>
      </c>
      <c r="Q668" s="10">
        <v>3.6</v>
      </c>
      <c r="R668" s="10">
        <v>1.4888795842044189</v>
      </c>
      <c r="S668" s="10">
        <v>57.85</v>
      </c>
      <c r="T668" s="9">
        <v>3</v>
      </c>
      <c r="U668" s="11">
        <v>0</v>
      </c>
      <c r="V668" s="9">
        <v>2</v>
      </c>
      <c r="W668" s="11">
        <v>0</v>
      </c>
      <c r="X668" s="9">
        <v>4.7</v>
      </c>
      <c r="Y668" s="9">
        <v>9.8000000000000007</v>
      </c>
      <c r="Z668" s="9">
        <v>3.6</v>
      </c>
      <c r="AA668" s="12">
        <v>9.403935185185186E-2</v>
      </c>
      <c r="AB668" s="12">
        <v>9.7858796296296291E-2</v>
      </c>
      <c r="AC668" s="12">
        <v>9.9155092592592586E-2</v>
      </c>
      <c r="AD668" s="12">
        <v>9.9212962962962961E-2</v>
      </c>
      <c r="AE668" s="12">
        <v>9.9710648148148159E-2</v>
      </c>
      <c r="AF668" s="9"/>
      <c r="AG668" s="13"/>
      <c r="AH668" s="13"/>
      <c r="AI668" s="13"/>
      <c r="AJ668" s="12"/>
      <c r="AK668" s="12"/>
      <c r="AL668" s="12"/>
    </row>
    <row r="669" spans="1:38" s="8" customFormat="1" x14ac:dyDescent="0.75">
      <c r="A669" s="9" t="s">
        <v>165</v>
      </c>
      <c r="B669" s="9" t="s">
        <v>117</v>
      </c>
      <c r="C669" s="9" t="s">
        <v>161</v>
      </c>
      <c r="D669" s="9" t="s">
        <v>153</v>
      </c>
      <c r="E669" s="9" t="s">
        <v>97</v>
      </c>
      <c r="F669" s="9">
        <v>7</v>
      </c>
      <c r="G669" s="9">
        <v>4</v>
      </c>
      <c r="H669" s="9">
        <v>2019</v>
      </c>
      <c r="I669" s="13">
        <v>0.41666666666666669</v>
      </c>
      <c r="J669" s="9">
        <v>51.922895799999999</v>
      </c>
      <c r="K669" s="9">
        <v>4.4631727000000003</v>
      </c>
      <c r="L669" s="9">
        <v>6344099999</v>
      </c>
      <c r="M669" s="9" t="s">
        <v>230</v>
      </c>
      <c r="N669" s="10">
        <v>4.18</v>
      </c>
      <c r="O669" s="10">
        <v>16.899999999999999</v>
      </c>
      <c r="P669" s="10">
        <v>11.3</v>
      </c>
      <c r="Q669" s="10">
        <v>4</v>
      </c>
      <c r="R669" s="10">
        <v>1.6543106491160209</v>
      </c>
      <c r="S669" s="10">
        <v>69.59</v>
      </c>
      <c r="T669" s="9">
        <v>5</v>
      </c>
      <c r="U669" s="11">
        <v>0</v>
      </c>
      <c r="V669" s="9">
        <v>2</v>
      </c>
      <c r="W669" s="11">
        <v>606.03261756773963</v>
      </c>
      <c r="X669" s="9">
        <v>16.5</v>
      </c>
      <c r="Y669" s="9">
        <v>18.8</v>
      </c>
      <c r="Z669" s="9">
        <v>17.7</v>
      </c>
      <c r="AA669" s="12">
        <v>8.4479166666666661E-2</v>
      </c>
      <c r="AB669" s="13">
        <v>8.6412037037037037E-2</v>
      </c>
      <c r="AC669" s="13">
        <v>8.6238425925925913E-2</v>
      </c>
      <c r="AD669" s="13">
        <v>8.711805555555556E-2</v>
      </c>
      <c r="AE669" s="13">
        <v>8.729166666666667E-2</v>
      </c>
      <c r="AF669" s="9"/>
      <c r="AG669" s="13"/>
      <c r="AH669" s="13"/>
      <c r="AI669" s="13"/>
      <c r="AJ669" s="12"/>
      <c r="AK669" s="12"/>
      <c r="AL669" s="12"/>
    </row>
    <row r="670" spans="1:38" s="8" customFormat="1" x14ac:dyDescent="0.75">
      <c r="A670" s="9" t="s">
        <v>165</v>
      </c>
      <c r="B670" s="9" t="s">
        <v>117</v>
      </c>
      <c r="C670" s="9" t="s">
        <v>162</v>
      </c>
      <c r="D670" s="9" t="s">
        <v>153</v>
      </c>
      <c r="E670" s="9" t="s">
        <v>97</v>
      </c>
      <c r="F670" s="9">
        <v>7</v>
      </c>
      <c r="G670" s="9">
        <v>4</v>
      </c>
      <c r="H670" s="9">
        <v>2019</v>
      </c>
      <c r="I670" s="13">
        <v>0.41666666666666669</v>
      </c>
      <c r="J670" s="9">
        <v>51.922895799999999</v>
      </c>
      <c r="K670" s="9">
        <v>4.4631727000000003</v>
      </c>
      <c r="L670" s="9">
        <v>6344099999</v>
      </c>
      <c r="M670" s="9" t="s">
        <v>230</v>
      </c>
      <c r="N670" s="10">
        <v>4.18</v>
      </c>
      <c r="O670" s="10">
        <v>16.899999999999999</v>
      </c>
      <c r="P670" s="10">
        <v>11.3</v>
      </c>
      <c r="Q670" s="10">
        <v>4</v>
      </c>
      <c r="R670" s="10">
        <v>1.6543106491160209</v>
      </c>
      <c r="S670" s="10">
        <v>69.59</v>
      </c>
      <c r="T670" s="9">
        <v>5</v>
      </c>
      <c r="U670" s="11">
        <v>0</v>
      </c>
      <c r="V670" s="9">
        <v>2</v>
      </c>
      <c r="W670" s="11">
        <v>606.03261756773963</v>
      </c>
      <c r="X670" s="9">
        <v>16.5</v>
      </c>
      <c r="Y670" s="9">
        <v>18.8</v>
      </c>
      <c r="Z670" s="9">
        <v>17.7</v>
      </c>
      <c r="AA670" s="12">
        <v>9.403935185185186E-2</v>
      </c>
      <c r="AB670" s="13">
        <v>9.6504629629629635E-2</v>
      </c>
      <c r="AC670" s="13">
        <v>9.9247685185185189E-2</v>
      </c>
      <c r="AD670" s="13">
        <v>9.9699074074074079E-2</v>
      </c>
      <c r="AE670" s="13">
        <v>0.10194444444444445</v>
      </c>
      <c r="AF670" s="9"/>
      <c r="AG670" s="13"/>
      <c r="AH670" s="13"/>
      <c r="AI670" s="13"/>
      <c r="AJ670" s="12"/>
      <c r="AK670" s="12"/>
      <c r="AL670" s="12"/>
    </row>
    <row r="671" spans="1:38" s="8" customFormat="1" x14ac:dyDescent="0.75">
      <c r="A671" s="9" t="s">
        <v>165</v>
      </c>
      <c r="B671" s="9" t="s">
        <v>117</v>
      </c>
      <c r="C671" s="9" t="s">
        <v>161</v>
      </c>
      <c r="D671" s="9" t="s">
        <v>152</v>
      </c>
      <c r="E671" s="9" t="s">
        <v>96</v>
      </c>
      <c r="F671" s="9">
        <v>17</v>
      </c>
      <c r="G671" s="9">
        <v>3</v>
      </c>
      <c r="H671" s="9">
        <v>2019</v>
      </c>
      <c r="I671" s="13">
        <v>0.33333333333333331</v>
      </c>
      <c r="J671" s="9">
        <v>37.566679100000002</v>
      </c>
      <c r="K671" s="9">
        <v>126.978291</v>
      </c>
      <c r="L671" s="9">
        <v>47108099999</v>
      </c>
      <c r="M671" s="9" t="s">
        <v>189</v>
      </c>
      <c r="N671" s="10">
        <v>1.02</v>
      </c>
      <c r="O671" s="10">
        <v>10</v>
      </c>
      <c r="P671" s="10">
        <v>-4.0999999999999996</v>
      </c>
      <c r="Q671" s="10">
        <v>3.4</v>
      </c>
      <c r="R671" s="10">
        <v>1.4061640517486178</v>
      </c>
      <c r="S671" s="10">
        <v>36.78</v>
      </c>
      <c r="T671" s="9">
        <v>1</v>
      </c>
      <c r="U671" s="11">
        <v>60</v>
      </c>
      <c r="V671" s="9">
        <v>9</v>
      </c>
      <c r="W671" s="11">
        <v>0</v>
      </c>
      <c r="X671" s="9">
        <v>8</v>
      </c>
      <c r="Y671" s="9">
        <v>11.4</v>
      </c>
      <c r="Z671" s="9">
        <v>5.3</v>
      </c>
      <c r="AA671" s="12">
        <v>8.4479166666666661E-2</v>
      </c>
      <c r="AB671" s="12">
        <v>8.6956018518518516E-2</v>
      </c>
      <c r="AC671" s="12">
        <v>8.7500000000000008E-2</v>
      </c>
      <c r="AD671" s="12">
        <v>8.7638888888888891E-2</v>
      </c>
      <c r="AE671" s="12">
        <v>8.7754629629629641E-2</v>
      </c>
      <c r="AF671" s="9"/>
      <c r="AG671" s="13"/>
      <c r="AH671" s="13"/>
      <c r="AI671" s="13"/>
      <c r="AJ671" s="12"/>
      <c r="AK671" s="12"/>
      <c r="AL671" s="12"/>
    </row>
    <row r="672" spans="1:38" s="8" customFormat="1" x14ac:dyDescent="0.75">
      <c r="A672" s="9" t="s">
        <v>165</v>
      </c>
      <c r="B672" s="9" t="s">
        <v>117</v>
      </c>
      <c r="C672" s="9" t="s">
        <v>162</v>
      </c>
      <c r="D672" s="9" t="s">
        <v>152</v>
      </c>
      <c r="E672" s="9" t="s">
        <v>96</v>
      </c>
      <c r="F672" s="9">
        <v>17</v>
      </c>
      <c r="G672" s="9">
        <v>3</v>
      </c>
      <c r="H672" s="9">
        <v>2019</v>
      </c>
      <c r="I672" s="13">
        <v>0.33333333333333331</v>
      </c>
      <c r="J672" s="9">
        <v>37.566679100000002</v>
      </c>
      <c r="K672" s="9">
        <v>126.978291</v>
      </c>
      <c r="L672" s="9">
        <v>47108099999</v>
      </c>
      <c r="M672" s="9" t="s">
        <v>189</v>
      </c>
      <c r="N672" s="10">
        <v>1.02</v>
      </c>
      <c r="O672" s="10">
        <v>10</v>
      </c>
      <c r="P672" s="10">
        <v>-4.0999999999999996</v>
      </c>
      <c r="Q672" s="10">
        <v>3.4</v>
      </c>
      <c r="R672" s="10">
        <v>1.4061640517486178</v>
      </c>
      <c r="S672" s="10">
        <v>36.78</v>
      </c>
      <c r="T672" s="9">
        <v>1</v>
      </c>
      <c r="U672" s="11">
        <v>60</v>
      </c>
      <c r="V672" s="9">
        <v>9</v>
      </c>
      <c r="W672" s="11">
        <v>0</v>
      </c>
      <c r="X672" s="9">
        <v>8</v>
      </c>
      <c r="Y672" s="9">
        <v>11.4</v>
      </c>
      <c r="Z672" s="9">
        <v>5.3</v>
      </c>
      <c r="AA672" s="12">
        <v>9.403935185185186E-2</v>
      </c>
      <c r="AB672" s="13">
        <v>9.7118055555555569E-2</v>
      </c>
      <c r="AC672" s="13">
        <v>9.9814814814814815E-2</v>
      </c>
      <c r="AD672" s="13">
        <v>0.10005787037037038</v>
      </c>
      <c r="AE672" s="13">
        <v>0.10055555555555555</v>
      </c>
      <c r="AF672" s="9"/>
      <c r="AG672" s="13"/>
      <c r="AH672" s="13"/>
      <c r="AI672" s="13"/>
      <c r="AJ672" s="12"/>
      <c r="AK672" s="12"/>
      <c r="AL672" s="12"/>
    </row>
    <row r="673" spans="1:38" s="8" customFormat="1" x14ac:dyDescent="0.75">
      <c r="A673" s="9" t="s">
        <v>165</v>
      </c>
      <c r="B673" s="9" t="s">
        <v>117</v>
      </c>
      <c r="C673" s="9" t="s">
        <v>161</v>
      </c>
      <c r="D673" s="9" t="s">
        <v>157</v>
      </c>
      <c r="E673" s="9" t="s">
        <v>98</v>
      </c>
      <c r="F673" s="9">
        <v>17</v>
      </c>
      <c r="G673" s="9">
        <v>11</v>
      </c>
      <c r="H673" s="9">
        <v>2019</v>
      </c>
      <c r="I673" s="13">
        <v>0.3125</v>
      </c>
      <c r="J673" s="9">
        <v>31.225298500000001</v>
      </c>
      <c r="K673" s="9">
        <v>121.48904899999999</v>
      </c>
      <c r="L673" s="9">
        <v>58367099999</v>
      </c>
      <c r="M673" s="9" t="s">
        <v>215</v>
      </c>
      <c r="N673" s="10">
        <v>14.83</v>
      </c>
      <c r="O673" s="10">
        <v>24</v>
      </c>
      <c r="P673" s="10">
        <v>13</v>
      </c>
      <c r="Q673" s="10">
        <v>3</v>
      </c>
      <c r="R673" s="10">
        <v>1.2407329868370156</v>
      </c>
      <c r="S673" s="10">
        <v>50.24</v>
      </c>
      <c r="T673" s="9">
        <v>2</v>
      </c>
      <c r="U673" s="11">
        <v>0</v>
      </c>
      <c r="V673" s="9">
        <v>8</v>
      </c>
      <c r="W673" s="11">
        <v>554.96764272001167</v>
      </c>
      <c r="X673" s="9">
        <v>23.8</v>
      </c>
      <c r="Y673" s="9">
        <v>23.4</v>
      </c>
      <c r="Z673" s="9">
        <v>22.3</v>
      </c>
      <c r="AA673" s="12">
        <v>8.4479166666666661E-2</v>
      </c>
      <c r="AB673" s="13">
        <v>8.8356481481481494E-2</v>
      </c>
      <c r="AC673" s="13">
        <v>8.9016203703703708E-2</v>
      </c>
      <c r="AD673" s="13">
        <v>8.9560185185185173E-2</v>
      </c>
      <c r="AE673" s="13">
        <v>8.9745370370370378E-2</v>
      </c>
      <c r="AF673" s="9"/>
      <c r="AG673" s="13"/>
      <c r="AH673" s="13"/>
      <c r="AI673" s="13"/>
      <c r="AJ673" s="12"/>
      <c r="AK673" s="12"/>
      <c r="AL673" s="12"/>
    </row>
    <row r="674" spans="1:38" s="8" customFormat="1" x14ac:dyDescent="0.75">
      <c r="A674" s="9" t="s">
        <v>165</v>
      </c>
      <c r="B674" s="9" t="s">
        <v>117</v>
      </c>
      <c r="C674" s="9" t="s">
        <v>162</v>
      </c>
      <c r="D674" s="9" t="s">
        <v>157</v>
      </c>
      <c r="E674" s="9" t="s">
        <v>98</v>
      </c>
      <c r="F674" s="9">
        <v>17</v>
      </c>
      <c r="G674" s="9">
        <v>11</v>
      </c>
      <c r="H674" s="9">
        <v>2019</v>
      </c>
      <c r="I674" s="13">
        <v>0.3125</v>
      </c>
      <c r="J674" s="9">
        <v>31.225298500000001</v>
      </c>
      <c r="K674" s="9">
        <v>121.48904899999999</v>
      </c>
      <c r="L674" s="9">
        <v>58367099999</v>
      </c>
      <c r="M674" s="9" t="s">
        <v>215</v>
      </c>
      <c r="N674" s="10">
        <v>14.83</v>
      </c>
      <c r="O674" s="10">
        <v>24</v>
      </c>
      <c r="P674" s="10">
        <v>13</v>
      </c>
      <c r="Q674" s="10">
        <v>3</v>
      </c>
      <c r="R674" s="10">
        <v>1.2407329868370156</v>
      </c>
      <c r="S674" s="10">
        <v>50.24</v>
      </c>
      <c r="T674" s="9">
        <v>2</v>
      </c>
      <c r="U674" s="11">
        <v>0</v>
      </c>
      <c r="V674" s="9">
        <v>8</v>
      </c>
      <c r="W674" s="11">
        <v>554.96764272001167</v>
      </c>
      <c r="X674" s="9">
        <v>23.8</v>
      </c>
      <c r="Y674" s="9">
        <v>23.4</v>
      </c>
      <c r="Z674" s="9">
        <v>22.3</v>
      </c>
      <c r="AA674" s="12">
        <v>9.3101851851851838E-2</v>
      </c>
      <c r="AB674" s="13">
        <v>9.7638888888888886E-2</v>
      </c>
      <c r="AC674" s="13">
        <v>9.9525462962962954E-2</v>
      </c>
      <c r="AD674" s="13">
        <v>0.10112268518518519</v>
      </c>
      <c r="AE674" s="13">
        <v>0.10262731481481481</v>
      </c>
      <c r="AF674" s="9"/>
      <c r="AG674" s="13"/>
      <c r="AH674" s="13"/>
      <c r="AI674" s="13"/>
      <c r="AJ674" s="12"/>
      <c r="AK674" s="12"/>
      <c r="AL674" s="12"/>
    </row>
    <row r="675" spans="1:38" s="8" customFormat="1" x14ac:dyDescent="0.75">
      <c r="A675" s="9" t="s">
        <v>165</v>
      </c>
      <c r="B675" s="9" t="s">
        <v>117</v>
      </c>
      <c r="C675" s="9" t="s">
        <v>161</v>
      </c>
      <c r="D675" s="9" t="s">
        <v>149</v>
      </c>
      <c r="E675" s="9" t="s">
        <v>75</v>
      </c>
      <c r="F675" s="9">
        <v>15</v>
      </c>
      <c r="G675" s="9">
        <v>9</v>
      </c>
      <c r="H675" s="9">
        <v>2019</v>
      </c>
      <c r="I675" s="13">
        <v>0.29166666666666669</v>
      </c>
      <c r="J675" s="9">
        <v>-33.854815000000002</v>
      </c>
      <c r="K675" s="9">
        <v>151.216453</v>
      </c>
      <c r="L675" s="9">
        <v>94768099999</v>
      </c>
      <c r="M675" s="9" t="s">
        <v>190</v>
      </c>
      <c r="N675" s="10">
        <v>1.61</v>
      </c>
      <c r="O675" s="10">
        <v>23.3</v>
      </c>
      <c r="P675" s="10">
        <v>6.1</v>
      </c>
      <c r="Q675" s="10">
        <v>0</v>
      </c>
      <c r="R675" s="10">
        <v>0</v>
      </c>
      <c r="S675" s="10">
        <v>32.97</v>
      </c>
      <c r="T675" s="9">
        <v>0</v>
      </c>
      <c r="U675" s="11">
        <v>0</v>
      </c>
      <c r="V675" s="9">
        <v>10</v>
      </c>
      <c r="W675" s="11">
        <v>393.12700601400564</v>
      </c>
      <c r="X675" s="9">
        <v>22.5</v>
      </c>
      <c r="Y675" s="9">
        <v>20.9</v>
      </c>
      <c r="Z675" s="9">
        <v>22.7</v>
      </c>
      <c r="AA675" s="12">
        <v>8.4479166666666661E-2</v>
      </c>
      <c r="AB675" s="12">
        <v>9.1180555555555556E-2</v>
      </c>
      <c r="AC675" s="12">
        <v>9.015046296296296E-2</v>
      </c>
      <c r="AD675" s="12">
        <v>9.0335648148148151E-2</v>
      </c>
      <c r="AE675" s="12">
        <v>9.0995370370370365E-2</v>
      </c>
      <c r="AF675" s="9"/>
      <c r="AG675" s="13"/>
      <c r="AH675" s="13"/>
      <c r="AI675" s="13"/>
      <c r="AJ675" s="12"/>
      <c r="AK675" s="12"/>
      <c r="AL675" s="12"/>
    </row>
    <row r="676" spans="1:38" s="8" customFormat="1" x14ac:dyDescent="0.75">
      <c r="A676" s="9" t="s">
        <v>165</v>
      </c>
      <c r="B676" s="9" t="s">
        <v>117</v>
      </c>
      <c r="C676" s="9" t="s">
        <v>162</v>
      </c>
      <c r="D676" s="9" t="s">
        <v>149</v>
      </c>
      <c r="E676" s="9" t="s">
        <v>75</v>
      </c>
      <c r="F676" s="9">
        <v>15</v>
      </c>
      <c r="G676" s="9">
        <v>9</v>
      </c>
      <c r="H676" s="9">
        <v>2019</v>
      </c>
      <c r="I676" s="13">
        <v>0.29166666666666669</v>
      </c>
      <c r="J676" s="9">
        <v>-33.854815000000002</v>
      </c>
      <c r="K676" s="9">
        <v>151.216453</v>
      </c>
      <c r="L676" s="9">
        <v>94768099999</v>
      </c>
      <c r="M676" s="9" t="s">
        <v>190</v>
      </c>
      <c r="N676" s="10">
        <v>1.61</v>
      </c>
      <c r="O676" s="10">
        <v>23.3</v>
      </c>
      <c r="P676" s="10">
        <v>6.1</v>
      </c>
      <c r="Q676" s="10">
        <v>0</v>
      </c>
      <c r="R676" s="10">
        <v>0</v>
      </c>
      <c r="S676" s="10">
        <v>32.97</v>
      </c>
      <c r="T676" s="9">
        <v>0</v>
      </c>
      <c r="U676" s="11">
        <v>0</v>
      </c>
      <c r="V676" s="9">
        <v>10</v>
      </c>
      <c r="W676" s="11">
        <v>393.12700601400564</v>
      </c>
      <c r="X676" s="9">
        <v>22.5</v>
      </c>
      <c r="Y676" s="9">
        <v>20.9</v>
      </c>
      <c r="Z676" s="9">
        <v>22.7</v>
      </c>
      <c r="AA676" s="12">
        <v>9.403935185185186E-2</v>
      </c>
      <c r="AB676" s="12">
        <v>0.10280092592592593</v>
      </c>
      <c r="AC676" s="12">
        <v>0.10038194444444444</v>
      </c>
      <c r="AD676" s="12">
        <v>0.10188657407407407</v>
      </c>
      <c r="AE676" s="12">
        <v>0.10303240740740742</v>
      </c>
      <c r="AF676" s="9"/>
      <c r="AG676" s="13"/>
      <c r="AH676" s="13"/>
      <c r="AI676" s="13"/>
      <c r="AJ676" s="12"/>
      <c r="AK676" s="12"/>
      <c r="AL676" s="12"/>
    </row>
    <row r="677" spans="1:38" s="8" customFormat="1" x14ac:dyDescent="0.75">
      <c r="A677" s="9" t="s">
        <v>165</v>
      </c>
      <c r="B677" s="9" t="s">
        <v>117</v>
      </c>
      <c r="C677" s="9" t="s">
        <v>161</v>
      </c>
      <c r="D677" s="9" t="s">
        <v>48</v>
      </c>
      <c r="E677" s="9" t="s">
        <v>49</v>
      </c>
      <c r="F677" s="9">
        <v>3</v>
      </c>
      <c r="G677" s="9">
        <v>3</v>
      </c>
      <c r="H677" s="9">
        <v>2019</v>
      </c>
      <c r="I677" s="13">
        <v>0.375</v>
      </c>
      <c r="J677" s="9">
        <v>35.682838699999998</v>
      </c>
      <c r="K677" s="9">
        <v>139.75945400000001</v>
      </c>
      <c r="L677" s="9">
        <v>47662099999</v>
      </c>
      <c r="M677" s="9" t="s">
        <v>187</v>
      </c>
      <c r="N677" s="10">
        <v>0.65</v>
      </c>
      <c r="O677" s="10">
        <v>6.5</v>
      </c>
      <c r="P677" s="10">
        <v>6.5</v>
      </c>
      <c r="Q677" s="10">
        <v>2.6</v>
      </c>
      <c r="R677" s="10">
        <v>1.0753019219254136</v>
      </c>
      <c r="S677" s="10">
        <v>100</v>
      </c>
      <c r="T677" s="9">
        <v>8</v>
      </c>
      <c r="U677" s="11">
        <v>0</v>
      </c>
      <c r="V677" s="9">
        <v>9</v>
      </c>
      <c r="W677" s="11">
        <v>0</v>
      </c>
      <c r="X677" s="9">
        <v>5.8</v>
      </c>
      <c r="Y677" s="9">
        <v>11.4</v>
      </c>
      <c r="Z677" s="9">
        <v>5.9</v>
      </c>
      <c r="AA677" s="12">
        <v>8.4479166666666661E-2</v>
      </c>
      <c r="AB677" s="12">
        <v>8.6087963000000003E-2</v>
      </c>
      <c r="AC677" s="12">
        <v>8.6666667000000003E-2</v>
      </c>
      <c r="AD677" s="12"/>
      <c r="AE677" s="12"/>
      <c r="AF677" s="9"/>
      <c r="AG677" s="13"/>
      <c r="AH677" s="13"/>
      <c r="AI677" s="13"/>
      <c r="AJ677" s="12"/>
      <c r="AK677" s="12"/>
      <c r="AL677" s="12"/>
    </row>
    <row r="678" spans="1:38" s="8" customFormat="1" x14ac:dyDescent="0.75">
      <c r="A678" s="9" t="s">
        <v>165</v>
      </c>
      <c r="B678" s="9" t="s">
        <v>117</v>
      </c>
      <c r="C678" s="9" t="s">
        <v>162</v>
      </c>
      <c r="D678" s="9" t="s">
        <v>48</v>
      </c>
      <c r="E678" s="9" t="s">
        <v>49</v>
      </c>
      <c r="F678" s="9">
        <v>3</v>
      </c>
      <c r="G678" s="9">
        <v>3</v>
      </c>
      <c r="H678" s="9">
        <v>2019</v>
      </c>
      <c r="I678" s="13">
        <v>0.375</v>
      </c>
      <c r="J678" s="9">
        <v>35.682838699999998</v>
      </c>
      <c r="K678" s="9">
        <v>139.75945400000001</v>
      </c>
      <c r="L678" s="9">
        <v>47662099999</v>
      </c>
      <c r="M678" s="9" t="s">
        <v>187</v>
      </c>
      <c r="N678" s="10">
        <v>0.65</v>
      </c>
      <c r="O678" s="10">
        <v>6.5</v>
      </c>
      <c r="P678" s="10">
        <v>6.5</v>
      </c>
      <c r="Q678" s="10">
        <v>2.6</v>
      </c>
      <c r="R678" s="10">
        <v>1.0753019219254136</v>
      </c>
      <c r="S678" s="10">
        <v>100</v>
      </c>
      <c r="T678" s="9">
        <v>8</v>
      </c>
      <c r="U678" s="11">
        <v>0</v>
      </c>
      <c r="V678" s="9">
        <v>9</v>
      </c>
      <c r="W678" s="11">
        <v>0</v>
      </c>
      <c r="X678" s="9">
        <v>5.8</v>
      </c>
      <c r="Y678" s="9">
        <v>11.4</v>
      </c>
      <c r="Z678" s="9">
        <v>5.9</v>
      </c>
      <c r="AA678" s="12">
        <v>9.403935185185186E-2</v>
      </c>
      <c r="AB678" s="12">
        <v>9.707175925925926E-2</v>
      </c>
      <c r="AC678" s="12">
        <v>9.7685185185185194E-2</v>
      </c>
      <c r="AD678" s="12">
        <v>9.7928240740740746E-2</v>
      </c>
      <c r="AE678" s="12">
        <v>9.7974537037037027E-2</v>
      </c>
      <c r="AF678" s="9"/>
      <c r="AG678" s="13"/>
      <c r="AH678" s="13"/>
      <c r="AI678" s="13"/>
      <c r="AJ678" s="12"/>
      <c r="AK678" s="12"/>
      <c r="AL678" s="12"/>
    </row>
    <row r="679" spans="1:38" s="8" customFormat="1" x14ac:dyDescent="0.75">
      <c r="A679" s="9" t="s">
        <v>165</v>
      </c>
      <c r="B679" s="9" t="s">
        <v>117</v>
      </c>
      <c r="C679" s="9" t="s">
        <v>161</v>
      </c>
      <c r="D679" s="9" t="s">
        <v>147</v>
      </c>
      <c r="E679" s="9" t="s">
        <v>72</v>
      </c>
      <c r="F679" s="9">
        <v>1</v>
      </c>
      <c r="G679" s="9">
        <v>12</v>
      </c>
      <c r="H679" s="9">
        <v>2019</v>
      </c>
      <c r="I679" s="13">
        <v>0.35416666666666669</v>
      </c>
      <c r="J679" s="9">
        <v>39.469706500000001</v>
      </c>
      <c r="K679" s="9">
        <v>-0.37633529999999998</v>
      </c>
      <c r="L679" s="9">
        <v>8285099999</v>
      </c>
      <c r="M679" s="9" t="s">
        <v>228</v>
      </c>
      <c r="N679" s="10">
        <v>1.63</v>
      </c>
      <c r="O679" s="10">
        <v>13.6</v>
      </c>
      <c r="P679" s="10">
        <v>10.199999999999999</v>
      </c>
      <c r="Q679" s="10">
        <v>0</v>
      </c>
      <c r="R679" s="10">
        <v>0</v>
      </c>
      <c r="S679" s="10">
        <v>79.930000000000007</v>
      </c>
      <c r="T679" s="9">
        <v>7</v>
      </c>
      <c r="U679" s="11">
        <v>30</v>
      </c>
      <c r="V679" s="9">
        <v>2</v>
      </c>
      <c r="W679" s="11">
        <v>0</v>
      </c>
      <c r="X679" s="9">
        <v>13.1</v>
      </c>
      <c r="Y679" s="9">
        <v>16.5</v>
      </c>
      <c r="Z679" s="9">
        <v>11</v>
      </c>
      <c r="AA679" s="12">
        <v>8.4479166666666661E-2</v>
      </c>
      <c r="AB679" s="13">
        <v>8.6469907407407412E-2</v>
      </c>
      <c r="AC679" s="13">
        <v>8.6006944444444441E-2</v>
      </c>
      <c r="AD679" s="13">
        <v>8.6296296296296301E-2</v>
      </c>
      <c r="AE679" s="13">
        <v>8.6597222222222214E-2</v>
      </c>
      <c r="AF679" s="9"/>
      <c r="AG679" s="13"/>
      <c r="AH679" s="13"/>
      <c r="AI679" s="13"/>
      <c r="AJ679" s="12"/>
      <c r="AK679" s="12"/>
      <c r="AL679" s="12"/>
    </row>
    <row r="680" spans="1:38" s="8" customFormat="1" x14ac:dyDescent="0.75">
      <c r="A680" s="9" t="s">
        <v>165</v>
      </c>
      <c r="B680" s="9" t="s">
        <v>117</v>
      </c>
      <c r="C680" s="9" t="s">
        <v>162</v>
      </c>
      <c r="D680" s="9" t="s">
        <v>147</v>
      </c>
      <c r="E680" s="9" t="s">
        <v>72</v>
      </c>
      <c r="F680" s="9">
        <v>1</v>
      </c>
      <c r="G680" s="9">
        <v>12</v>
      </c>
      <c r="H680" s="9">
        <v>2019</v>
      </c>
      <c r="I680" s="13">
        <v>0.35416666666666669</v>
      </c>
      <c r="J680" s="9">
        <v>39.469706500000001</v>
      </c>
      <c r="K680" s="9">
        <v>-0.37633529999999998</v>
      </c>
      <c r="L680" s="9">
        <v>8285099999</v>
      </c>
      <c r="M680" s="9" t="s">
        <v>228</v>
      </c>
      <c r="N680" s="10">
        <v>1.63</v>
      </c>
      <c r="O680" s="10">
        <v>13.6</v>
      </c>
      <c r="P680" s="10">
        <v>10.199999999999999</v>
      </c>
      <c r="Q680" s="10">
        <v>0</v>
      </c>
      <c r="R680" s="10">
        <v>0</v>
      </c>
      <c r="S680" s="10">
        <v>79.930000000000007</v>
      </c>
      <c r="T680" s="9">
        <v>7</v>
      </c>
      <c r="U680" s="11">
        <v>30</v>
      </c>
      <c r="V680" s="9">
        <v>2</v>
      </c>
      <c r="W680" s="11">
        <v>0</v>
      </c>
      <c r="X680" s="9">
        <v>13.1</v>
      </c>
      <c r="Y680" s="9">
        <v>16.5</v>
      </c>
      <c r="Z680" s="9">
        <v>11</v>
      </c>
      <c r="AA680" s="12">
        <v>9.3101851851851838E-2</v>
      </c>
      <c r="AB680" s="13">
        <v>9.807870370370371E-2</v>
      </c>
      <c r="AC680" s="13">
        <v>9.6180555555555561E-2</v>
      </c>
      <c r="AD680" s="13">
        <v>9.6215277777777775E-2</v>
      </c>
      <c r="AE680" s="13">
        <v>9.6365740740740738E-2</v>
      </c>
      <c r="AF680" s="9"/>
      <c r="AG680" s="13"/>
      <c r="AH680" s="13"/>
      <c r="AI680" s="13"/>
      <c r="AJ680" s="12"/>
      <c r="AK680" s="12"/>
      <c r="AL680" s="12"/>
    </row>
    <row r="681" spans="1:38" s="8" customFormat="1" x14ac:dyDescent="0.75">
      <c r="A681" s="9" t="s">
        <v>165</v>
      </c>
      <c r="B681" s="9" t="s">
        <v>117</v>
      </c>
      <c r="C681" s="9" t="s">
        <v>161</v>
      </c>
      <c r="D681" s="9" t="s">
        <v>90</v>
      </c>
      <c r="E681" s="9" t="s">
        <v>91</v>
      </c>
      <c r="F681" s="9">
        <v>7</v>
      </c>
      <c r="G681" s="9">
        <v>4</v>
      </c>
      <c r="H681" s="9">
        <v>2019</v>
      </c>
      <c r="I681" s="13">
        <v>0.375</v>
      </c>
      <c r="J681" s="9">
        <v>48.208353700000004</v>
      </c>
      <c r="K681" s="9">
        <v>16.372504200000002</v>
      </c>
      <c r="L681" s="9">
        <v>11034099999</v>
      </c>
      <c r="M681" s="9" t="s">
        <v>226</v>
      </c>
      <c r="N681" s="10">
        <v>1.02</v>
      </c>
      <c r="O681" s="10">
        <v>12.3</v>
      </c>
      <c r="P681" s="10">
        <v>6.5</v>
      </c>
      <c r="Q681" s="10">
        <v>3</v>
      </c>
      <c r="R681" s="10">
        <v>1.2407329868370156</v>
      </c>
      <c r="S681" s="10">
        <v>67.709999999999994</v>
      </c>
      <c r="T681" s="9">
        <v>5</v>
      </c>
      <c r="U681" s="11">
        <v>0</v>
      </c>
      <c r="V681" s="9">
        <v>2</v>
      </c>
      <c r="W681" s="11">
        <v>320.02639921910685</v>
      </c>
      <c r="X681" s="9">
        <v>11.4</v>
      </c>
      <c r="Y681" s="9">
        <v>14.7</v>
      </c>
      <c r="Z681" s="9">
        <v>11.9</v>
      </c>
      <c r="AA681" s="12">
        <v>8.4479166666666661E-2</v>
      </c>
      <c r="AB681" s="12">
        <v>8.7280093000000003E-2</v>
      </c>
      <c r="AC681" s="12">
        <v>8.8148147999999996E-2</v>
      </c>
      <c r="AD681" s="12">
        <v>8.8472222000000003E-2</v>
      </c>
      <c r="AE681" s="12">
        <v>8.9178240740740752E-2</v>
      </c>
      <c r="AF681" s="9"/>
      <c r="AG681" s="13"/>
      <c r="AH681" s="13"/>
      <c r="AI681" s="13"/>
      <c r="AJ681" s="12"/>
      <c r="AK681" s="12"/>
      <c r="AL681" s="12"/>
    </row>
    <row r="682" spans="1:38" s="8" customFormat="1" x14ac:dyDescent="0.75">
      <c r="A682" s="9" t="s">
        <v>165</v>
      </c>
      <c r="B682" s="9" t="s">
        <v>117</v>
      </c>
      <c r="C682" s="9" t="s">
        <v>162</v>
      </c>
      <c r="D682" s="9" t="s">
        <v>90</v>
      </c>
      <c r="E682" s="9" t="s">
        <v>91</v>
      </c>
      <c r="F682" s="9">
        <v>7</v>
      </c>
      <c r="G682" s="9">
        <v>4</v>
      </c>
      <c r="H682" s="9">
        <v>2019</v>
      </c>
      <c r="I682" s="13">
        <v>0.375</v>
      </c>
      <c r="J682" s="9">
        <v>48.208353700000004</v>
      </c>
      <c r="K682" s="9">
        <v>16.372504200000002</v>
      </c>
      <c r="L682" s="9">
        <v>11034099999</v>
      </c>
      <c r="M682" s="9" t="s">
        <v>226</v>
      </c>
      <c r="N682" s="10">
        <v>1.02</v>
      </c>
      <c r="O682" s="10">
        <v>12.3</v>
      </c>
      <c r="P682" s="10">
        <v>6.5</v>
      </c>
      <c r="Q682" s="10">
        <v>3</v>
      </c>
      <c r="R682" s="10">
        <v>1.2407329868370156</v>
      </c>
      <c r="S682" s="10">
        <v>67.709999999999994</v>
      </c>
      <c r="T682" s="9">
        <v>5</v>
      </c>
      <c r="U682" s="11">
        <v>0</v>
      </c>
      <c r="V682" s="9">
        <v>2</v>
      </c>
      <c r="W682" s="11">
        <v>320.02639921910685</v>
      </c>
      <c r="X682" s="9">
        <v>11.4</v>
      </c>
      <c r="Y682" s="9">
        <v>14.7</v>
      </c>
      <c r="Z682" s="9">
        <v>11.9</v>
      </c>
      <c r="AA682" s="12">
        <v>9.403935185185186E-2</v>
      </c>
      <c r="AB682" s="12">
        <v>9.9849537037037028E-2</v>
      </c>
      <c r="AC682" s="12">
        <v>9.8750000000000004E-2</v>
      </c>
      <c r="AD682" s="12">
        <v>0.10112268518518519</v>
      </c>
      <c r="AE682" s="12">
        <v>0.10157407407407408</v>
      </c>
      <c r="AF682" s="9"/>
      <c r="AG682" s="13"/>
      <c r="AH682" s="13"/>
      <c r="AI682" s="13"/>
      <c r="AJ682" s="12"/>
      <c r="AK682" s="12"/>
      <c r="AL682" s="12"/>
    </row>
    <row r="683" spans="1:38" s="8" customFormat="1" x14ac:dyDescent="0.75">
      <c r="A683" s="9" t="s">
        <v>165</v>
      </c>
      <c r="B683" s="9" t="s">
        <v>117</v>
      </c>
      <c r="C683" s="9" t="s">
        <v>161</v>
      </c>
      <c r="D683" s="9" t="s">
        <v>156</v>
      </c>
      <c r="E683" s="9" t="s">
        <v>98</v>
      </c>
      <c r="F683" s="9">
        <v>6</v>
      </c>
      <c r="G683" s="9">
        <v>1</v>
      </c>
      <c r="H683" s="9">
        <v>2019</v>
      </c>
      <c r="I683" s="13">
        <v>0.3125</v>
      </c>
      <c r="J683" s="9">
        <v>24.4758496</v>
      </c>
      <c r="K683" s="9">
        <v>118.07468299999999</v>
      </c>
      <c r="L683" s="9">
        <v>59134099999</v>
      </c>
      <c r="M683" s="9" t="s">
        <v>232</v>
      </c>
      <c r="N683" s="10">
        <v>9.2799999999999994</v>
      </c>
      <c r="O683" s="10">
        <v>19</v>
      </c>
      <c r="P683" s="10">
        <v>13</v>
      </c>
      <c r="Q683" s="10">
        <v>5</v>
      </c>
      <c r="R683" s="10">
        <v>2.0678883113950262</v>
      </c>
      <c r="S683" s="10">
        <v>68.2</v>
      </c>
      <c r="T683" s="9">
        <v>5</v>
      </c>
      <c r="U683" s="11">
        <v>30</v>
      </c>
      <c r="V683" s="9">
        <v>8</v>
      </c>
      <c r="W683" s="11">
        <v>0</v>
      </c>
      <c r="X683" s="9">
        <v>18.7</v>
      </c>
      <c r="Y683" s="9">
        <v>20.6</v>
      </c>
      <c r="Z683" s="9">
        <v>16.100000000000001</v>
      </c>
      <c r="AA683" s="12">
        <v>8.4479166666666661E-2</v>
      </c>
      <c r="AB683" s="13">
        <v>8.7719907407407413E-2</v>
      </c>
      <c r="AC683" s="13">
        <v>8.9884259259259261E-2</v>
      </c>
      <c r="AD683" s="13">
        <v>8.9907407407407394E-2</v>
      </c>
      <c r="AE683" s="13">
        <v>9.0000000000000011E-2</v>
      </c>
      <c r="AF683" s="9"/>
      <c r="AG683" s="13"/>
      <c r="AH683" s="13"/>
      <c r="AI683" s="13"/>
      <c r="AJ683" s="12"/>
      <c r="AK683" s="12"/>
      <c r="AL683" s="12"/>
    </row>
    <row r="684" spans="1:38" s="8" customFormat="1" x14ac:dyDescent="0.75">
      <c r="A684" s="9" t="s">
        <v>165</v>
      </c>
      <c r="B684" s="9" t="s">
        <v>117</v>
      </c>
      <c r="C684" s="9" t="s">
        <v>162</v>
      </c>
      <c r="D684" s="9" t="s">
        <v>156</v>
      </c>
      <c r="E684" s="9" t="s">
        <v>98</v>
      </c>
      <c r="F684" s="9">
        <v>6</v>
      </c>
      <c r="G684" s="9">
        <v>1</v>
      </c>
      <c r="H684" s="9">
        <v>2019</v>
      </c>
      <c r="I684" s="13">
        <v>0.3125</v>
      </c>
      <c r="J684" s="9">
        <v>24.4758496</v>
      </c>
      <c r="K684" s="9">
        <v>118.07468299999999</v>
      </c>
      <c r="L684" s="9">
        <v>59134099999</v>
      </c>
      <c r="M684" s="9" t="s">
        <v>232</v>
      </c>
      <c r="N684" s="10">
        <v>9.2799999999999994</v>
      </c>
      <c r="O684" s="10">
        <v>19</v>
      </c>
      <c r="P684" s="10">
        <v>13</v>
      </c>
      <c r="Q684" s="10">
        <v>5</v>
      </c>
      <c r="R684" s="10">
        <v>2.0678883113950262</v>
      </c>
      <c r="S684" s="10">
        <v>68.2</v>
      </c>
      <c r="T684" s="9">
        <v>5</v>
      </c>
      <c r="U684" s="11">
        <v>30</v>
      </c>
      <c r="V684" s="9">
        <v>8</v>
      </c>
      <c r="W684" s="11">
        <v>0</v>
      </c>
      <c r="X684" s="9">
        <v>18.7</v>
      </c>
      <c r="Y684" s="9">
        <v>20.6</v>
      </c>
      <c r="Z684" s="9">
        <v>16.100000000000001</v>
      </c>
      <c r="AA684" s="12">
        <v>9.403935185185186E-2</v>
      </c>
      <c r="AB684" s="13">
        <v>9.7129629629629635E-2</v>
      </c>
      <c r="AC684" s="13">
        <v>0.10237268518518518</v>
      </c>
      <c r="AD684" s="13">
        <v>0.10256944444444445</v>
      </c>
      <c r="AE684" s="13">
        <v>0.10410879629629628</v>
      </c>
      <c r="AF684" s="9"/>
      <c r="AG684" s="13"/>
      <c r="AH684" s="13"/>
      <c r="AI684" s="13"/>
      <c r="AJ684" s="12"/>
      <c r="AK684" s="12"/>
      <c r="AL684" s="12"/>
    </row>
  </sheetData>
  <autoFilter ref="A1:H684" xr:uid="{E1BEC272-6DAE-4D5F-97CD-08513AB1375E}"/>
  <sortState xmlns:xlrd2="http://schemas.microsoft.com/office/spreadsheetml/2017/richdata2" ref="A2:AL684">
    <sortCondition ref="B2:B684"/>
    <sortCondition ref="H2:H684"/>
    <sortCondition ref="D2:D684"/>
    <sortCondition ref="C2:C684"/>
  </sortState>
  <conditionalFormatting sqref="B1:C195 B539:C675 B488:B497 C488:C684 B292:C487">
    <cfRule type="cellIs" dxfId="4" priority="1" operator="equal">
      <formula>"-"</formula>
    </cfRule>
  </conditionalFormatting>
  <conditionalFormatting sqref="C216:C228">
    <cfRule type="cellIs" dxfId="3" priority="16" operator="equal">
      <formula>"-"</formula>
    </cfRule>
  </conditionalFormatting>
  <conditionalFormatting sqref="C275:C291">
    <cfRule type="cellIs" dxfId="2" priority="10" operator="equal">
      <formula>"-"</formula>
    </cfRule>
  </conditionalFormatting>
  <conditionalFormatting sqref="Q196:R215">
    <cfRule type="containsText" dxfId="1" priority="14" operator="containsText" text="@">
      <formula>NOT(ISERROR(SEARCH("@",Q196)))</formula>
    </cfRule>
  </conditionalFormatting>
  <conditionalFormatting sqref="Q229:R274">
    <cfRule type="containsText" dxfId="0" priority="9" operator="containsText" text="@">
      <formula>NOT(ISERROR(SEARCH("@",Q229)))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mantzios</dc:creator>
  <cp:lastModifiedBy>Andrea Kuhn</cp:lastModifiedBy>
  <dcterms:created xsi:type="dcterms:W3CDTF">2020-06-29T22:22:30Z</dcterms:created>
  <dcterms:modified xsi:type="dcterms:W3CDTF">2024-03-27T16:12:31Z</dcterms:modified>
</cp:coreProperties>
</file>