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<sst xmlns="http://schemas.openxmlformats.org/spreadsheetml/2006/main" count="20" uniqueCount="16">
  <si>
    <t>Dice in game</t>
  </si>
  <si>
    <t>Bid</t>
  </si>
  <si>
    <t>How many ?</t>
  </si>
  <si>
    <t>Odds (%)</t>
  </si>
  <si>
    <t>Missing</t>
  </si>
  <si>
    <t>Paco</t>
  </si>
  <si>
    <t>Two</t>
  </si>
  <si>
    <t>Three</t>
  </si>
  <si>
    <t>Four</t>
  </si>
  <si>
    <t>Five</t>
  </si>
  <si>
    <t>Six</t>
  </si>
  <si>
    <t>Known dice</t>
  </si>
  <si>
    <t>Unknown dice</t>
  </si>
  <si>
    <t>In this example, there is a 74% chance of being at least 12 four in the game</t>
  </si>
  <si>
    <t>given that there are 2 paco, 1 three and 3 four among the 30 dice in game</t>
  </si>
  <si>
    <t>Edit the numbers in column B to compute your odds of winning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</si>
</sst>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>
        <v>30.0</v>
      </c>
    </row>
    <row r="3">
      <c r="A3" s="1" t="s">
        <v>1</v>
      </c>
      <c r="B3" s="1">
        <v>12.0</v>
      </c>
    </row>
    <row r="4">
      <c r="A4" s="1"/>
    </row>
    <row r="5">
      <c r="B5" s="1" t="s">
        <v>2</v>
      </c>
      <c r="C5" s="1" t="s">
        <v>1</v>
      </c>
      <c r="D5" s="1" t="s">
        <v>3</v>
      </c>
      <c r="E5" s="1" t="s">
        <v>1</v>
      </c>
      <c r="F5" s="1" t="s">
        <v>3</v>
      </c>
      <c r="G5" s="1" t="s">
        <v>4</v>
      </c>
      <c r="H5" s="1" t="s">
        <v>4</v>
      </c>
    </row>
    <row r="6">
      <c r="A6" s="1" t="s">
        <v>5</v>
      </c>
      <c r="B6" s="1">
        <v>2.0</v>
      </c>
      <c r="C6" s="2">
        <f>ROUNDUP(B3/2)</f>
        <v>6</v>
      </c>
      <c r="D6" s="2">
        <f t="array" ref="D6">ROUND(SUM(map(SEQUENCE(B13-G6,1,G6,1),lambda(i,COMBIN(B13,i)*5^(B13-i)/6^B13)))*100,0)</f>
        <v>58</v>
      </c>
      <c r="E6" s="2">
        <f t="shared" ref="E6:E11" si="1">C6+1</f>
        <v>7</v>
      </c>
      <c r="F6" s="2">
        <f t="array" ref="F6">ROUND(SUM(map(SEQUENCE(B13-H6,1,H6,1),lambda(i,COMBIN(B13,i)*5^(B13-i)/6^B13)))*100,0)</f>
        <v>37</v>
      </c>
      <c r="G6" s="2">
        <f>C6-B6</f>
        <v>4</v>
      </c>
      <c r="H6" s="2">
        <f>E6-B6</f>
        <v>5</v>
      </c>
    </row>
    <row r="7">
      <c r="A7" s="1" t="s">
        <v>6</v>
      </c>
      <c r="B7" s="1">
        <v>0.0</v>
      </c>
      <c r="C7" s="2">
        <f>B3</f>
        <v>12</v>
      </c>
      <c r="D7" s="2">
        <f t="array" ref="D7">ROUND(SUM(map(SEQUENCE(B13-G7,1,G7,1),lambda(i,COMBIN(B13,i)*2^(B13-i)/3^B13)))*100,0)</f>
        <v>25</v>
      </c>
      <c r="E7" s="2">
        <f t="shared" si="1"/>
        <v>13</v>
      </c>
      <c r="F7" s="2">
        <f t="array" ref="F7">ROUND(SUM(map(SEQUENCE(B13-H7,1,H7,1),lambda(i,COMBIN(B13,i)*2^(B13-i)/3^B13)))*100,0)</f>
        <v>14</v>
      </c>
      <c r="G7" s="2">
        <f>C7-B7-B6</f>
        <v>10</v>
      </c>
      <c r="H7" s="2">
        <f>E7-B7-B6</f>
        <v>11</v>
      </c>
    </row>
    <row r="8">
      <c r="A8" s="1" t="s">
        <v>7</v>
      </c>
      <c r="B8" s="1">
        <v>1.0</v>
      </c>
      <c r="C8" s="2">
        <f>B3</f>
        <v>12</v>
      </c>
      <c r="D8" s="2">
        <f t="array" ref="D8">ROUND(SUM(map(SEQUENCE(B13-G8,1,G8,1),lambda(i,COMBIN(B13,i)*2^(B13-i)/3^B13)))*100,0)</f>
        <v>41</v>
      </c>
      <c r="E8" s="2">
        <f t="shared" si="1"/>
        <v>13</v>
      </c>
      <c r="F8" s="2">
        <f t="array" ref="F8">ROUND(SUM(map(SEQUENCE(B13-H8,1,H8,1),lambda(i,COMBIN(B13,i)*2^(B13-i)/3^B13)))*100,0)</f>
        <v>25</v>
      </c>
      <c r="G8" s="2">
        <f>C8-B8-B6</f>
        <v>9</v>
      </c>
      <c r="H8" s="2">
        <f t="shared" ref="H8:H11" si="2">G8+1</f>
        <v>10</v>
      </c>
    </row>
    <row r="9">
      <c r="A9" s="1" t="s">
        <v>8</v>
      </c>
      <c r="B9" s="1">
        <v>3.0</v>
      </c>
      <c r="C9" s="2">
        <f>B3</f>
        <v>12</v>
      </c>
      <c r="D9" s="2">
        <f t="array" ref="D9">ROUND(SUM(map(SEQUENCE(B13-G9,1,G9,1),lambda(i,COMBIN(B13,i)*2^(B13-i)/3^B13)))*100,0)</f>
        <v>74</v>
      </c>
      <c r="E9" s="2">
        <f t="shared" si="1"/>
        <v>13</v>
      </c>
      <c r="F9" s="2">
        <f t="array" ref="F9">ROUND(SUM(map(SEQUENCE(B13-H9,1,H9,1),lambda(i,COMBIN(B13,i)*2^(B13-i)/3^B13)))*100,0)</f>
        <v>58</v>
      </c>
      <c r="G9" s="2">
        <f>C9-B9-B6</f>
        <v>7</v>
      </c>
      <c r="H9" s="2">
        <f t="shared" si="2"/>
        <v>8</v>
      </c>
    </row>
    <row r="10">
      <c r="A10" s="1" t="s">
        <v>9</v>
      </c>
      <c r="B10" s="1">
        <v>0.0</v>
      </c>
      <c r="C10" s="2">
        <f>B3</f>
        <v>12</v>
      </c>
      <c r="D10" s="2">
        <f t="array" ref="D10">ROUND(SUM(map(SEQUENCE(B13-G10,1,G10,1),lambda(i,COMBIN(B13,i)*2^(B13-i)/3^B13)))*100,0)</f>
        <v>25</v>
      </c>
      <c r="E10" s="2">
        <f t="shared" si="1"/>
        <v>13</v>
      </c>
      <c r="F10" s="2">
        <f t="array" ref="F10">ROUND(SUM(map(SEQUENCE(B13-H10,1,H10,1),lambda(i,COMBIN(B13,i)*2^(B13-i)/3^B13)))*100,0)</f>
        <v>14</v>
      </c>
      <c r="G10" s="2">
        <f>C10-B10-B6</f>
        <v>10</v>
      </c>
      <c r="H10" s="2">
        <f t="shared" si="2"/>
        <v>11</v>
      </c>
    </row>
    <row r="11">
      <c r="A11" s="1" t="s">
        <v>10</v>
      </c>
      <c r="B11" s="1">
        <v>0.0</v>
      </c>
      <c r="C11" s="2">
        <f>B3</f>
        <v>12</v>
      </c>
      <c r="D11" s="2">
        <f t="array" ref="D11">ROUND(SUM(map(SEQUENCE(B13-G11,1,G11,1),lambda(i,COMBIN(B13,i)*2^(B13-i)/3^B13)))*100,0)</f>
        <v>25</v>
      </c>
      <c r="E11" s="2">
        <f t="shared" si="1"/>
        <v>13</v>
      </c>
      <c r="F11" s="2">
        <f t="array" ref="F11">ROUND(SUM(map(SEQUENCE(B13-H11,1,H11,1),lambda(i,COMBIN(B13,i)*2^(B13-i)/3^B13)))*100,0)</f>
        <v>14</v>
      </c>
      <c r="G11" s="2">
        <f>C11-B11-B6</f>
        <v>10</v>
      </c>
      <c r="H11" s="2">
        <f t="shared" si="2"/>
        <v>11</v>
      </c>
    </row>
    <row r="12">
      <c r="A12" s="1" t="s">
        <v>11</v>
      </c>
      <c r="B12" s="2">
        <f>SUM(B6:B11)</f>
        <v>6</v>
      </c>
    </row>
    <row r="13">
      <c r="A13" s="1" t="s">
        <v>12</v>
      </c>
      <c r="B13" s="2">
        <f>B2-B12</f>
        <v>24</v>
      </c>
    </row>
    <row r="15">
      <c r="A15" s="1" t="s">
        <v>13</v>
      </c>
    </row>
    <row r="16">
      <c r="A16" s="1" t="s">
        <v>14</v>
      </c>
    </row>
    <row r="18">
      <c r="A18" s="1" t="s">
        <v>15</v>
      </c>
    </row>
  </sheetData>
  <drawing r:id="rId1"/>
</worksheet>
</file>