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8015" windowHeight="43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5"/>
  <c r="F2"/>
  <c r="B5"/>
  <c r="B4"/>
  <c r="B3"/>
  <c r="F1"/>
</calcChain>
</file>

<file path=xl/sharedStrings.xml><?xml version="1.0" encoding="utf-8"?>
<sst xmlns="http://schemas.openxmlformats.org/spreadsheetml/2006/main" count="26" uniqueCount="18">
  <si>
    <r>
      <t>U</t>
    </r>
    <r>
      <rPr>
        <sz val="8"/>
        <color theme="1"/>
        <rFont val="Calibri"/>
        <family val="2"/>
        <charset val="238"/>
        <scheme val="minor"/>
      </rPr>
      <t>DD</t>
    </r>
    <r>
      <rPr>
        <sz val="11"/>
        <color theme="1"/>
        <rFont val="Calibri"/>
        <family val="2"/>
        <charset val="238"/>
        <scheme val="minor"/>
      </rPr>
      <t>=</t>
    </r>
  </si>
  <si>
    <r>
      <t>U</t>
    </r>
    <r>
      <rPr>
        <sz val="8"/>
        <color theme="1"/>
        <rFont val="Calibri"/>
        <family val="2"/>
        <charset val="238"/>
        <scheme val="minor"/>
      </rPr>
      <t>GG</t>
    </r>
    <r>
      <rPr>
        <sz val="11"/>
        <color theme="1"/>
        <rFont val="Calibri"/>
        <family val="2"/>
        <charset val="238"/>
        <scheme val="minor"/>
      </rPr>
      <t>=</t>
    </r>
  </si>
  <si>
    <r>
      <t>U</t>
    </r>
    <r>
      <rPr>
        <sz val="8"/>
        <color theme="1"/>
        <rFont val="Calibri"/>
        <family val="2"/>
        <charset val="238"/>
        <scheme val="minor"/>
      </rPr>
      <t>GS0n</t>
    </r>
    <r>
      <rPr>
        <sz val="11"/>
        <color theme="1"/>
        <rFont val="Calibri"/>
        <family val="2"/>
        <charset val="238"/>
        <scheme val="minor"/>
      </rPr>
      <t>=</t>
    </r>
  </si>
  <si>
    <r>
      <t>U</t>
    </r>
    <r>
      <rPr>
        <sz val="8"/>
        <color theme="1"/>
        <rFont val="Calibri"/>
        <family val="2"/>
        <charset val="238"/>
        <scheme val="minor"/>
      </rPr>
      <t>GS0p</t>
    </r>
    <r>
      <rPr>
        <sz val="11"/>
        <color theme="1"/>
        <rFont val="Calibri"/>
        <family val="2"/>
        <charset val="238"/>
        <scheme val="minor"/>
      </rPr>
      <t>=</t>
    </r>
  </si>
  <si>
    <r>
      <t>μ</t>
    </r>
    <r>
      <rPr>
        <sz val="8"/>
        <color theme="1"/>
        <rFont val="Calibri"/>
        <family val="2"/>
        <charset val="238"/>
      </rPr>
      <t>n</t>
    </r>
    <r>
      <rPr>
        <sz val="11"/>
        <color theme="1"/>
        <rFont val="Calibri"/>
        <family val="2"/>
        <charset val="238"/>
      </rPr>
      <t>=</t>
    </r>
  </si>
  <si>
    <r>
      <t>μ</t>
    </r>
    <r>
      <rPr>
        <sz val="8"/>
        <color theme="1"/>
        <rFont val="Calibri"/>
        <family val="2"/>
        <charset val="238"/>
      </rPr>
      <t>p</t>
    </r>
    <r>
      <rPr>
        <sz val="11"/>
        <color theme="1"/>
        <rFont val="Calibri"/>
        <family val="2"/>
        <charset val="238"/>
      </rPr>
      <t>=</t>
    </r>
  </si>
  <si>
    <r>
      <t>L</t>
    </r>
    <r>
      <rPr>
        <sz val="8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=</t>
    </r>
  </si>
  <si>
    <r>
      <t>W</t>
    </r>
    <r>
      <rPr>
        <sz val="8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=</t>
    </r>
  </si>
  <si>
    <r>
      <t>L</t>
    </r>
    <r>
      <rPr>
        <sz val="8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>=</t>
    </r>
  </si>
  <si>
    <r>
      <t>U</t>
    </r>
    <r>
      <rPr>
        <sz val="10"/>
        <color theme="1"/>
        <rFont val="Calibri"/>
        <family val="2"/>
        <charset val="238"/>
        <scheme val="minor"/>
      </rPr>
      <t>GSn=</t>
    </r>
  </si>
  <si>
    <t>V</t>
  </si>
  <si>
    <t>cm</t>
  </si>
  <si>
    <t>cm2/Vs</t>
  </si>
  <si>
    <r>
      <t>U</t>
    </r>
    <r>
      <rPr>
        <sz val="8"/>
        <color theme="1"/>
        <rFont val="Calibri"/>
        <family val="2"/>
        <charset val="238"/>
        <scheme val="minor"/>
      </rPr>
      <t>GSp</t>
    </r>
    <r>
      <rPr>
        <sz val="11"/>
        <color theme="1"/>
        <rFont val="Calibri"/>
        <family val="2"/>
        <charset val="238"/>
        <scheme val="minor"/>
      </rPr>
      <t>=</t>
    </r>
  </si>
  <si>
    <r>
      <t>K</t>
    </r>
    <r>
      <rPr>
        <sz val="9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>=x*K</t>
    </r>
    <r>
      <rPr>
        <sz val="9"/>
        <color theme="1"/>
        <rFont val="Calibri"/>
        <family val="2"/>
        <charset val="238"/>
        <scheme val="minor"/>
      </rPr>
      <t>p</t>
    </r>
  </si>
  <si>
    <t>x=</t>
  </si>
  <si>
    <t>Wn=</t>
  </si>
  <si>
    <t>μm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</si>
</sst>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G8" sqref="G8"/>
    </sheetView>
  </sheetViews>
  <sheetFormatPr defaultRowHeight="15"/>
  <cols>
    <col min="2" max="2" width="10" bestFit="1" customWidth="1"/>
  </cols>
  <sheetData>
    <row r="1" spans="1:7">
      <c r="A1" t="s">
        <v>0</v>
      </c>
      <c r="B1">
        <v>1.8</v>
      </c>
      <c r="C1" t="s">
        <v>10</v>
      </c>
      <c r="E1" t="s">
        <v>9</v>
      </c>
      <c r="F1">
        <f>B2-0</f>
        <v>0.75</v>
      </c>
      <c r="G1" t="s">
        <v>10</v>
      </c>
    </row>
    <row r="2" spans="1:7">
      <c r="A2" t="s">
        <v>1</v>
      </c>
      <c r="B2">
        <v>0.75</v>
      </c>
      <c r="C2" t="s">
        <v>10</v>
      </c>
      <c r="E2" t="s">
        <v>13</v>
      </c>
      <c r="F2">
        <f>B2-B1</f>
        <v>-1.05</v>
      </c>
      <c r="G2" t="s">
        <v>10</v>
      </c>
    </row>
    <row r="3" spans="1:7">
      <c r="A3" t="s">
        <v>6</v>
      </c>
      <c r="B3">
        <f>500*10^(-9)*10^2</f>
        <v>5.0000000000000009E-5</v>
      </c>
      <c r="C3" t="s">
        <v>11</v>
      </c>
    </row>
    <row r="4" spans="1:7">
      <c r="A4" t="s">
        <v>7</v>
      </c>
      <c r="B4">
        <f>1.5*10^(-6)*10^2</f>
        <v>1.5000000000000001E-4</v>
      </c>
      <c r="C4" t="s">
        <v>11</v>
      </c>
      <c r="E4" t="s">
        <v>14</v>
      </c>
    </row>
    <row r="5" spans="1:7">
      <c r="A5" t="s">
        <v>8</v>
      </c>
      <c r="B5">
        <f>500*10^(-9)*10^2</f>
        <v>5.0000000000000009E-5</v>
      </c>
      <c r="C5" t="s">
        <v>11</v>
      </c>
      <c r="E5" t="s">
        <v>15</v>
      </c>
      <c r="F5">
        <f>-((F2-B7)^2)/(F1-B6)^2</f>
        <v>-4.8400000000000007</v>
      </c>
    </row>
    <row r="6" spans="1:7">
      <c r="A6" t="s">
        <v>2</v>
      </c>
      <c r="B6">
        <v>0.5</v>
      </c>
      <c r="C6" t="s">
        <v>10</v>
      </c>
    </row>
    <row r="7" spans="1:7">
      <c r="A7" t="s">
        <v>3</v>
      </c>
      <c r="B7">
        <v>-0.5</v>
      </c>
      <c r="C7" t="s">
        <v>10</v>
      </c>
      <c r="E7" t="s">
        <v>16</v>
      </c>
      <c r="F7">
        <f>((ABS(F5)*B9*B4*B5)/(B8*B3))*10^4</f>
        <v>2.674736842105264</v>
      </c>
      <c r="G7" t="s">
        <v>17</v>
      </c>
    </row>
    <row r="8" spans="1:7">
      <c r="A8" s="1" t="s">
        <v>4</v>
      </c>
      <c r="B8">
        <v>380</v>
      </c>
      <c r="C8" t="s">
        <v>12</v>
      </c>
    </row>
    <row r="9" spans="1:7">
      <c r="A9" s="1" t="s">
        <v>5</v>
      </c>
      <c r="B9">
        <v>140</v>
      </c>
      <c r="C9" t="s">
        <v>12</v>
      </c>
    </row>
  </sheetData>
  <pageMargins left="0.7" right="0.7" top="0.75" bottom="0.75" header="0.3" footer="0.3"/>
  <pageSetup paperSize="9" orientation="portrait" horizontalDpi="300" verticalDpi="300" r:id="rId1"/>
  <ignoredErrors>
    <ignoredError sqref="B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Laptop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</cp:lastModifiedBy>
  <dcterms:created xsi:type="dcterms:W3CDTF">2008-11-22T13:00:18Z</dcterms:created>
  <dcterms:modified xsi:type="dcterms:W3CDTF">2008-11-22T17:43:19Z</dcterms:modified>
</cp:coreProperties>
</file>