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Sheet1!$A$4:$Y$52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X52" i="1"/>
  <c r="X51"/>
  <c r="X50"/>
  <c r="X49"/>
  <c r="X46"/>
  <c r="X45"/>
  <c r="X44"/>
  <c r="X43"/>
  <c r="X42"/>
  <c r="X41"/>
  <c r="X40"/>
  <c r="X39"/>
  <c r="X38"/>
  <c r="X37"/>
  <c r="X36"/>
  <c r="X35"/>
  <c r="X34"/>
  <c r="X31"/>
  <c r="X30"/>
  <c r="X29"/>
  <c r="X28"/>
  <c r="X27"/>
  <c r="X24"/>
  <c r="X22"/>
  <c r="X20"/>
  <c r="X19"/>
  <c r="X18"/>
  <c r="X16"/>
  <c r="X14"/>
  <c r="X13"/>
  <c r="X12"/>
  <c r="X11"/>
  <c r="X10"/>
  <c r="X9"/>
  <c r="T52"/>
  <c r="T51"/>
  <c r="T50"/>
  <c r="T49"/>
  <c r="T46"/>
  <c r="T45"/>
  <c r="T44"/>
  <c r="T43"/>
  <c r="T42"/>
  <c r="T41"/>
  <c r="T40"/>
  <c r="T39"/>
  <c r="T38"/>
  <c r="T37"/>
  <c r="T36"/>
  <c r="T35"/>
  <c r="T34"/>
  <c r="T31"/>
  <c r="T30"/>
  <c r="T29"/>
  <c r="T28"/>
  <c r="T27"/>
  <c r="T24"/>
  <c r="T22"/>
  <c r="T20"/>
  <c r="T19"/>
  <c r="T18"/>
  <c r="T16"/>
  <c r="T14"/>
  <c r="T13"/>
  <c r="T12"/>
  <c r="T11"/>
  <c r="T10"/>
  <c r="T9"/>
  <c r="P52"/>
  <c r="P51"/>
  <c r="P50"/>
  <c r="P49"/>
  <c r="P46"/>
  <c r="P45"/>
  <c r="P44"/>
  <c r="P43"/>
  <c r="P42"/>
  <c r="P41"/>
  <c r="P40"/>
  <c r="P39"/>
  <c r="P38"/>
  <c r="P37"/>
  <c r="P36"/>
  <c r="P35"/>
  <c r="P34"/>
  <c r="P31"/>
  <c r="P30"/>
  <c r="P29"/>
  <c r="P28"/>
  <c r="P27"/>
  <c r="P24"/>
  <c r="P22"/>
  <c r="P20"/>
  <c r="P19"/>
  <c r="P18"/>
  <c r="P16"/>
  <c r="P14"/>
  <c r="P13"/>
  <c r="P12"/>
  <c r="P11"/>
  <c r="P10"/>
  <c r="P9"/>
  <c r="L52"/>
  <c r="L51"/>
  <c r="L50"/>
  <c r="L49"/>
  <c r="L46"/>
  <c r="L45"/>
  <c r="L44"/>
  <c r="L43"/>
  <c r="L42"/>
  <c r="L41"/>
  <c r="L40"/>
  <c r="L39"/>
  <c r="L38"/>
  <c r="L37"/>
  <c r="L36"/>
  <c r="L35"/>
  <c r="L34"/>
  <c r="L31"/>
  <c r="L30"/>
  <c r="L29"/>
  <c r="L28"/>
  <c r="L27"/>
  <c r="L24"/>
  <c r="L22"/>
  <c r="L20"/>
  <c r="L19"/>
  <c r="L18"/>
  <c r="L16"/>
  <c r="L14"/>
  <c r="L13"/>
  <c r="L12"/>
  <c r="L11"/>
  <c r="L10"/>
  <c r="L9"/>
  <c r="H52"/>
  <c r="H51"/>
  <c r="H50"/>
  <c r="H49"/>
  <c r="H46"/>
  <c r="H45"/>
  <c r="H44"/>
  <c r="H43"/>
  <c r="H42"/>
  <c r="H41"/>
  <c r="H40"/>
  <c r="H39"/>
  <c r="H38"/>
  <c r="H37"/>
  <c r="H36"/>
  <c r="H35"/>
  <c r="H34"/>
  <c r="H31"/>
  <c r="H30"/>
  <c r="H29"/>
  <c r="H28"/>
  <c r="H27"/>
  <c r="H24"/>
  <c r="H22"/>
  <c r="H20"/>
  <c r="H19"/>
  <c r="H18"/>
  <c r="H16"/>
  <c r="H14"/>
  <c r="H13"/>
  <c r="H12"/>
  <c r="H11"/>
  <c r="H10"/>
  <c r="H9"/>
  <c r="D52"/>
  <c r="D51"/>
  <c r="D50"/>
  <c r="D49"/>
  <c r="D46"/>
  <c r="D45"/>
  <c r="D44"/>
  <c r="D43"/>
  <c r="D42"/>
  <c r="D41"/>
  <c r="D40"/>
  <c r="D39"/>
  <c r="D38"/>
  <c r="D37"/>
  <c r="D36"/>
  <c r="D35"/>
  <c r="D34"/>
  <c r="D31"/>
  <c r="D30"/>
  <c r="D29"/>
  <c r="D28"/>
  <c r="D27"/>
  <c r="D24"/>
  <c r="D22"/>
  <c r="D20"/>
  <c r="D19"/>
  <c r="D18"/>
  <c r="D16"/>
  <c r="D9"/>
  <c r="D14"/>
  <c r="D13"/>
  <c r="D12"/>
  <c r="D11"/>
  <c r="D10"/>
</calcChain>
</file>

<file path=xl/sharedStrings.xml><?xml version="1.0" encoding="utf-8"?>
<sst xmlns="http://schemas.openxmlformats.org/spreadsheetml/2006/main" count="880" uniqueCount="516">
  <si>
    <t>Estimate</t>
  </si>
  <si>
    <t>Estimate MOE</t>
  </si>
  <si>
    <t>Percent</t>
  </si>
  <si>
    <t>Percent MOE</t>
  </si>
  <si>
    <t>EMPLOYMENT STATUS</t>
  </si>
  <si>
    <t xml:space="preserve"> Population 16 years and over                   </t>
  </si>
  <si>
    <t xml:space="preserve">    In the labor force                                   </t>
  </si>
  <si>
    <t xml:space="preserve">         In the civilian labor force              </t>
  </si>
  <si>
    <t xml:space="preserve">                Employed     </t>
  </si>
  <si>
    <t xml:space="preserve">                Unemployed    </t>
  </si>
  <si>
    <t xml:space="preserve">         In the Armed Forces                      </t>
  </si>
  <si>
    <t xml:space="preserve">    Not in labor force                               </t>
  </si>
  <si>
    <t xml:space="preserve">    Civilian labor force                            </t>
  </si>
  <si>
    <t xml:space="preserve">         In the  civilian labor force              </t>
  </si>
  <si>
    <t xml:space="preserve">             Employed    </t>
  </si>
  <si>
    <t xml:space="preserve">Own children under 6 years                      </t>
  </si>
  <si>
    <t xml:space="preserve">Own children 6 to 17 years                      </t>
  </si>
  <si>
    <t>OCCUPATION</t>
  </si>
  <si>
    <t xml:space="preserve">Civilian employed population 16 years and over         </t>
  </si>
  <si>
    <t>INDUSTRY</t>
  </si>
  <si>
    <t xml:space="preserve">Civilian employed population 16 years and over           </t>
  </si>
  <si>
    <t xml:space="preserve">  Public administration                                     </t>
  </si>
  <si>
    <t>CLASS OF WORKER</t>
  </si>
  <si>
    <t xml:space="preserve">Civilian employed population 16 years and over    </t>
  </si>
  <si>
    <t xml:space="preserve">    All parents in family in labor force             </t>
  </si>
  <si>
    <t xml:space="preserve">Females 16 years and over                       </t>
  </si>
  <si>
    <t>Selected Labor Force Characteristics</t>
  </si>
  <si>
    <t xml:space="preserve">            Unemployment Rate</t>
  </si>
  <si>
    <t>2010 American Community Survey 5-Year 2006-2010 Estimates</t>
  </si>
  <si>
    <t xml:space="preserve">   Management, business, science and arts occupations</t>
  </si>
  <si>
    <t xml:space="preserve">   Service occupations</t>
  </si>
  <si>
    <t xml:space="preserve">   Sales and office occupations                            </t>
  </si>
  <si>
    <t xml:space="preserve">   Natural resources, construction and maintenance occupations                        </t>
  </si>
  <si>
    <t xml:space="preserve">   Production, transportation and material moving occupations                                              </t>
  </si>
  <si>
    <t xml:space="preserve">   Agriculture, forestry, fishing and hunting and mining                                               </t>
  </si>
  <si>
    <t xml:space="preserve">   Construction                                              </t>
  </si>
  <si>
    <t xml:space="preserve">    Manufacturing                                             </t>
  </si>
  <si>
    <t xml:space="preserve">   Wholesale trade                                           </t>
  </si>
  <si>
    <t xml:space="preserve">   Retail trade                                              </t>
  </si>
  <si>
    <t xml:space="preserve">    Information                                               </t>
  </si>
  <si>
    <t xml:space="preserve">    Finance,insurance,real estate and rental and leasing                                     </t>
  </si>
  <si>
    <t xml:space="preserve">    Professional,scientific, management, and administrative and waste management services                                              </t>
  </si>
  <si>
    <t xml:space="preserve">    Educational services,health care and social assistance                                      </t>
  </si>
  <si>
    <t xml:space="preserve">    Arts, entertainment, recreation, accommodation and food services                                                      </t>
  </si>
  <si>
    <t xml:space="preserve">   Other services,except public adminstration                                            </t>
  </si>
  <si>
    <t xml:space="preserve">   Private wage and salary workers                    </t>
  </si>
  <si>
    <t xml:space="preserve">   Government workers                                 </t>
  </si>
  <si>
    <t xml:space="preserve">   Self-employed in own not incorporated business workers</t>
  </si>
  <si>
    <t xml:space="preserve">   Unpaid family workers                              </t>
  </si>
  <si>
    <t xml:space="preserve">   Transportation, warehousing, utilities                            </t>
  </si>
  <si>
    <t>-</t>
  </si>
  <si>
    <t>New York City and Boroughs</t>
  </si>
  <si>
    <t>New York City</t>
  </si>
  <si>
    <t>Bronx</t>
  </si>
  <si>
    <t>Brooklyn</t>
  </si>
  <si>
    <t>Manhattan</t>
  </si>
  <si>
    <t>Queens</t>
  </si>
  <si>
    <t>Staten Island</t>
  </si>
  <si>
    <t/>
  </si>
  <si>
    <t>6,510,606</t>
  </si>
  <si>
    <t>+/-2,334</t>
  </si>
  <si>
    <t>1,038,794</t>
  </si>
  <si>
    <t>+/-1,034</t>
  </si>
  <si>
    <t>1,941,421</t>
  </si>
  <si>
    <t>+/-1,110</t>
  </si>
  <si>
    <t>1,369,182</t>
  </si>
  <si>
    <t>+/-638</t>
  </si>
  <si>
    <t>1,793,372</t>
  </si>
  <si>
    <t>+/-971</t>
  </si>
  <si>
    <t>367,837</t>
  </si>
  <si>
    <t>+/-509</t>
  </si>
  <si>
    <t>4,108,407</t>
  </si>
  <si>
    <t>+/-8,050</t>
  </si>
  <si>
    <t>+/-0.1</t>
  </si>
  <si>
    <t>611,802</t>
  </si>
  <si>
    <t>+/-3,866</t>
  </si>
  <si>
    <t>+/-0.4</t>
  </si>
  <si>
    <t>1,187,277</t>
  </si>
  <si>
    <t>+/-4,864</t>
  </si>
  <si>
    <t>+/-0.3</t>
  </si>
  <si>
    <t>921,446</t>
  </si>
  <si>
    <t>+/-4,237</t>
  </si>
  <si>
    <t>1,165,731</t>
  </si>
  <si>
    <t>+/-4,077</t>
  </si>
  <si>
    <t>+/-0.2</t>
  </si>
  <si>
    <t>222,151</t>
  </si>
  <si>
    <t>+/-1,924</t>
  </si>
  <si>
    <t>+/-0.5</t>
  </si>
  <si>
    <t>4,104,328</t>
  </si>
  <si>
    <t>+/-8,042</t>
  </si>
  <si>
    <t>610,917</t>
  </si>
  <si>
    <t>+/-3,871</t>
  </si>
  <si>
    <t>1,185,964</t>
  </si>
  <si>
    <t>+/-4,867</t>
  </si>
  <si>
    <t>920,952</t>
  </si>
  <si>
    <t>+/-4,212</t>
  </si>
  <si>
    <t>1,164,978</t>
  </si>
  <si>
    <t>+/-4,084</t>
  </si>
  <si>
    <t>221,517</t>
  </si>
  <si>
    <t>+/-1,912</t>
  </si>
  <si>
    <t>3,745,106</t>
  </si>
  <si>
    <t>+/-8,056</t>
  </si>
  <si>
    <t>537,067</t>
  </si>
  <si>
    <t>+/-4,170</t>
  </si>
  <si>
    <t>1,086,160</t>
  </si>
  <si>
    <t>+/-5,292</t>
  </si>
  <si>
    <t>848,016</t>
  </si>
  <si>
    <t>+/-4,416</t>
  </si>
  <si>
    <t>1,065,977</t>
  </si>
  <si>
    <t>207,886</t>
  </si>
  <si>
    <t>+/-2,043</t>
  </si>
  <si>
    <t>+/-0.6</t>
  </si>
  <si>
    <t>359,222</t>
  </si>
  <si>
    <t>+/-4,568</t>
  </si>
  <si>
    <t>73,850</t>
  </si>
  <si>
    <t>+/-2,468</t>
  </si>
  <si>
    <t>99,804</t>
  </si>
  <si>
    <t>+/-2,633</t>
  </si>
  <si>
    <t>72,936</t>
  </si>
  <si>
    <t>+/-2,118</t>
  </si>
  <si>
    <t>99,001</t>
  </si>
  <si>
    <t>+/-2,344</t>
  </si>
  <si>
    <t>13,631</t>
  </si>
  <si>
    <t>+/-766</t>
  </si>
  <si>
    <t>4,079</t>
  </si>
  <si>
    <t>+/-511</t>
  </si>
  <si>
    <t>885</t>
  </si>
  <si>
    <t>+/-266</t>
  </si>
  <si>
    <t>1,313</t>
  </si>
  <si>
    <t>+/-298</t>
  </si>
  <si>
    <t>494</t>
  </si>
  <si>
    <t>+/-228</t>
  </si>
  <si>
    <t>753</t>
  </si>
  <si>
    <t>+/-213</t>
  </si>
  <si>
    <t>634</t>
  </si>
  <si>
    <t>+/-164</t>
  </si>
  <si>
    <t>2,402,199</t>
  </si>
  <si>
    <t>+/-8,391</t>
  </si>
  <si>
    <t>426,992</t>
  </si>
  <si>
    <t>+/-4,100</t>
  </si>
  <si>
    <t>754,144</t>
  </si>
  <si>
    <t>+/-5,148</t>
  </si>
  <si>
    <t>447,736</t>
  </si>
  <si>
    <t>+/-4,323</t>
  </si>
  <si>
    <t>627,641</t>
  </si>
  <si>
    <t>+/-3,904</t>
  </si>
  <si>
    <t>145,686</t>
  </si>
  <si>
    <t>+/-1,975</t>
  </si>
  <si>
    <t>3,477,515</t>
  </si>
  <si>
    <t>+/-1,580</t>
  </si>
  <si>
    <t>566,042</t>
  </si>
  <si>
    <t>+/-649</t>
  </si>
  <si>
    <t>1,047,195</t>
  </si>
  <si>
    <t>+/-835</t>
  </si>
  <si>
    <t>733,848</t>
  </si>
  <si>
    <t>+/-417</t>
  </si>
  <si>
    <t>937,933</t>
  </si>
  <si>
    <t>+/-605</t>
  </si>
  <si>
    <t>192,497</t>
  </si>
  <si>
    <t>+/-317</t>
  </si>
  <si>
    <t>1,998,455</t>
  </si>
  <si>
    <t>+/-5,707</t>
  </si>
  <si>
    <t>311,020</t>
  </si>
  <si>
    <t>+/-2,626</t>
  </si>
  <si>
    <t>585,194</t>
  </si>
  <si>
    <t>+/-3,319</t>
  </si>
  <si>
    <t>458,396</t>
  </si>
  <si>
    <t>+/-2,794</t>
  </si>
  <si>
    <t>540,886</t>
  </si>
  <si>
    <t>+/-3,485</t>
  </si>
  <si>
    <t>102,959</t>
  </si>
  <si>
    <t>+/-1,414</t>
  </si>
  <si>
    <t>+/-0.7</t>
  </si>
  <si>
    <t>1,997,898</t>
  </si>
  <si>
    <t>+/-5,718</t>
  </si>
  <si>
    <t>310,798</t>
  </si>
  <si>
    <t>+/-2,642</t>
  </si>
  <si>
    <t>585,045</t>
  </si>
  <si>
    <t>+/-3,327</t>
  </si>
  <si>
    <t>458,378</t>
  </si>
  <si>
    <t>+/-2,789</t>
  </si>
  <si>
    <t>540,773</t>
  </si>
  <si>
    <t>+/-3,489</t>
  </si>
  <si>
    <t>102,904</t>
  </si>
  <si>
    <t>+/-1,415</t>
  </si>
  <si>
    <t>1,826,630</t>
  </si>
  <si>
    <t>+/-6,016</t>
  </si>
  <si>
    <t>273,307</t>
  </si>
  <si>
    <t>+/-2,937</t>
  </si>
  <si>
    <t>538,667</t>
  </si>
  <si>
    <t>+/-3,661</t>
  </si>
  <si>
    <t>423,409</t>
  </si>
  <si>
    <t>+/-3,241</t>
  </si>
  <si>
    <t>494,405</t>
  </si>
  <si>
    <t>+/-3,511</t>
  </si>
  <si>
    <t>96,842</t>
  </si>
  <si>
    <t>+/-1,358</t>
  </si>
  <si>
    <t>587,706</t>
  </si>
  <si>
    <t>+/-2,580</t>
  </si>
  <si>
    <t>116,519</t>
  </si>
  <si>
    <t>+/-1,178</t>
  </si>
  <si>
    <t>199,406</t>
  </si>
  <si>
    <t>+/-1,443</t>
  </si>
  <si>
    <t>87,815</t>
  </si>
  <si>
    <t>+/-956</t>
  </si>
  <si>
    <t>150,547</t>
  </si>
  <si>
    <t>+/-1,197</t>
  </si>
  <si>
    <t>33,419</t>
  </si>
  <si>
    <t>+/-588</t>
  </si>
  <si>
    <t>336,349</t>
  </si>
  <si>
    <t>+/-3,694</t>
  </si>
  <si>
    <t>73,325</t>
  </si>
  <si>
    <t>+/-1,833</t>
  </si>
  <si>
    <t>+/-1.4</t>
  </si>
  <si>
    <t>104,698</t>
  </si>
  <si>
    <t>+/-2,100</t>
  </si>
  <si>
    <t>+/-1.0</t>
  </si>
  <si>
    <t>54,440</t>
  </si>
  <si>
    <t>+/-1,567</t>
  </si>
  <si>
    <t>+/-1.7</t>
  </si>
  <si>
    <t>86,706</t>
  </si>
  <si>
    <t>+/-1,930</t>
  </si>
  <si>
    <t>+/-1.2</t>
  </si>
  <si>
    <t>17,180</t>
  </si>
  <si>
    <t>+/-824</t>
  </si>
  <si>
    <t>+/-2.4</t>
  </si>
  <si>
    <t>1,092,365</t>
  </si>
  <si>
    <t>+/-3,678</t>
  </si>
  <si>
    <t>230,841</t>
  </si>
  <si>
    <t>+/-1,401</t>
  </si>
  <si>
    <t>363,788</t>
  </si>
  <si>
    <t>+/-2,239</t>
  </si>
  <si>
    <t>139,684</t>
  </si>
  <si>
    <t>+/-1,381</t>
  </si>
  <si>
    <t>285,684</t>
  </si>
  <si>
    <t>+/-1,669</t>
  </si>
  <si>
    <t>72,368</t>
  </si>
  <si>
    <t>+/-814</t>
  </si>
  <si>
    <t>712,786</t>
  </si>
  <si>
    <t>+/-6,237</t>
  </si>
  <si>
    <t>157,329</t>
  </si>
  <si>
    <t>+/-2,766</t>
  </si>
  <si>
    <t>+/-1.1</t>
  </si>
  <si>
    <t>225,149</t>
  </si>
  <si>
    <t>+/-3,418</t>
  </si>
  <si>
    <t>+/-0.9</t>
  </si>
  <si>
    <t>93,376</t>
  </si>
  <si>
    <t>+/-2,366</t>
  </si>
  <si>
    <t>193,966</t>
  </si>
  <si>
    <t>+/-2,466</t>
  </si>
  <si>
    <t>+/-0.8</t>
  </si>
  <si>
    <t>42,966</t>
  </si>
  <si>
    <t>+/-1,368</t>
  </si>
  <si>
    <t>1,408,679</t>
  </si>
  <si>
    <t>+/-7,875</t>
  </si>
  <si>
    <t>130,837</t>
  </si>
  <si>
    <t>+/-2,000</t>
  </si>
  <si>
    <t>383,193</t>
  </si>
  <si>
    <t>+/-3,805</t>
  </si>
  <si>
    <t>487,290</t>
  </si>
  <si>
    <t>+/-4,744</t>
  </si>
  <si>
    <t>331,891</t>
  </si>
  <si>
    <t>+/-3,613</t>
  </si>
  <si>
    <t>75,468</t>
  </si>
  <si>
    <t>+/-1,480</t>
  </si>
  <si>
    <t>821,763</t>
  </si>
  <si>
    <t>+/-7,013</t>
  </si>
  <si>
    <t>164,752</t>
  </si>
  <si>
    <t>+/-3,107</t>
  </si>
  <si>
    <t>253,066</t>
  </si>
  <si>
    <t>+/-3,931</t>
  </si>
  <si>
    <t>117,746</t>
  </si>
  <si>
    <t>+/-2,890</t>
  </si>
  <si>
    <t>247,171</t>
  </si>
  <si>
    <t>+/-4,174</t>
  </si>
  <si>
    <t>39,028</t>
  </si>
  <si>
    <t>+/-1,425</t>
  </si>
  <si>
    <t>920,666</t>
  </si>
  <si>
    <t>+/-6,918</t>
  </si>
  <si>
    <t>137,718</t>
  </si>
  <si>
    <t>263,682</t>
  </si>
  <si>
    <t>+/-3,374</t>
  </si>
  <si>
    <t>185,514</t>
  </si>
  <si>
    <t>+/-3,855</t>
  </si>
  <si>
    <t>276,548</t>
  </si>
  <si>
    <t>+/-3,696</t>
  </si>
  <si>
    <t>57,204</t>
  </si>
  <si>
    <t>+/-1,608</t>
  </si>
  <si>
    <t>248,216</t>
  </si>
  <si>
    <t>+/-3,647</t>
  </si>
  <si>
    <t>40,569</t>
  </si>
  <si>
    <t>+/-1,600</t>
  </si>
  <si>
    <t>78,619</t>
  </si>
  <si>
    <t>+/-2,148</t>
  </si>
  <si>
    <t>17,121</t>
  </si>
  <si>
    <t>+/-1,130</t>
  </si>
  <si>
    <t>92,372</t>
  </si>
  <si>
    <t>+/-2,184</t>
  </si>
  <si>
    <t>19,535</t>
  </si>
  <si>
    <t>+/-1,232</t>
  </si>
  <si>
    <t>345,782</t>
  </si>
  <si>
    <t>+/-4,714</t>
  </si>
  <si>
    <t>63,191</t>
  </si>
  <si>
    <t>+/-2,140</t>
  </si>
  <si>
    <t>107,600</t>
  </si>
  <si>
    <t>+/-2,676</t>
  </si>
  <si>
    <t>40,345</t>
  </si>
  <si>
    <t>+/-1,858</t>
  </si>
  <si>
    <t>117,995</t>
  </si>
  <si>
    <t>+/-2,928</t>
  </si>
  <si>
    <t>16,651</t>
  </si>
  <si>
    <t>+/-904</t>
  </si>
  <si>
    <t>4,322</t>
  </si>
  <si>
    <t>+/-787</t>
  </si>
  <si>
    <t>836</t>
  </si>
  <si>
    <t>+/-505</t>
  </si>
  <si>
    <t>1,159</t>
  </si>
  <si>
    <t>+/-344</t>
  </si>
  <si>
    <t>880</t>
  </si>
  <si>
    <t>+/-464</t>
  </si>
  <si>
    <t>1,367</t>
  </si>
  <si>
    <t>+/-365</t>
  </si>
  <si>
    <t>80</t>
  </si>
  <si>
    <t>+/-48</t>
  </si>
  <si>
    <t>194,558</t>
  </si>
  <si>
    <t>+/-3,468</t>
  </si>
  <si>
    <t>28,619</t>
  </si>
  <si>
    <t>+/-1,392</t>
  </si>
  <si>
    <t>62,823</t>
  </si>
  <si>
    <t>+/-2,156</t>
  </si>
  <si>
    <t>14,369</t>
  </si>
  <si>
    <t>+/-889</t>
  </si>
  <si>
    <t>73,672</t>
  </si>
  <si>
    <t>+/-2,241</t>
  </si>
  <si>
    <t>15,075</t>
  </si>
  <si>
    <t>+/-946</t>
  </si>
  <si>
    <t>163,762</t>
  </si>
  <si>
    <t>+/-3,363</t>
  </si>
  <si>
    <t>21,588</t>
  </si>
  <si>
    <t>+/-1,023</t>
  </si>
  <si>
    <t>50,949</t>
  </si>
  <si>
    <t>+/-1,744</t>
  </si>
  <si>
    <t>32,117</t>
  </si>
  <si>
    <t>+/-1,408</t>
  </si>
  <si>
    <t>52,714</t>
  </si>
  <si>
    <t>+/-1,819</t>
  </si>
  <si>
    <t>6,394</t>
  </si>
  <si>
    <t>+/-587</t>
  </si>
  <si>
    <t>99,504</t>
  </si>
  <si>
    <t>+/-2,433</t>
  </si>
  <si>
    <t>11,766</t>
  </si>
  <si>
    <t>+/-847</t>
  </si>
  <si>
    <t>28,328</t>
  </si>
  <si>
    <t>+/-1,260</t>
  </si>
  <si>
    <t>20,699</t>
  </si>
  <si>
    <t>+/-1,311</t>
  </si>
  <si>
    <t>34,207</t>
  </si>
  <si>
    <t>+/-1,325</t>
  </si>
  <si>
    <t>4,504</t>
  </si>
  <si>
    <t>+/-503</t>
  </si>
  <si>
    <t>357,850</t>
  </si>
  <si>
    <t>+/-4,706</t>
  </si>
  <si>
    <t>61,968</t>
  </si>
  <si>
    <t>+/-2,103</t>
  </si>
  <si>
    <t>100,751</t>
  </si>
  <si>
    <t>+/-2,461</t>
  </si>
  <si>
    <t>63,666</t>
  </si>
  <si>
    <t>+/-2,342</t>
  </si>
  <si>
    <t>111,489</t>
  </si>
  <si>
    <t>+/-3,002</t>
  </si>
  <si>
    <t>19,976</t>
  </si>
  <si>
    <t>+/-811</t>
  </si>
  <si>
    <t>230,374</t>
  </si>
  <si>
    <t>+/-3,882</t>
  </si>
  <si>
    <t>37,591</t>
  </si>
  <si>
    <t>+/-1,668</t>
  </si>
  <si>
    <t>71,684</t>
  </si>
  <si>
    <t>+/-1,763</t>
  </si>
  <si>
    <t>21,246</t>
  </si>
  <si>
    <t>+/-1,191</t>
  </si>
  <si>
    <t>84,950</t>
  </si>
  <si>
    <t>+/-2,116</t>
  </si>
  <si>
    <t>14,903</t>
  </si>
  <si>
    <t>+/-921</t>
  </si>
  <si>
    <t>148,542</t>
  </si>
  <si>
    <t>+/-2,858</t>
  </si>
  <si>
    <t>11,784</t>
  </si>
  <si>
    <t>+/-775</t>
  </si>
  <si>
    <t>43,651</t>
  </si>
  <si>
    <t>+/-1,526</t>
  </si>
  <si>
    <t>57,220</t>
  </si>
  <si>
    <t>+/-1,736</t>
  </si>
  <si>
    <t>30,471</t>
  </si>
  <si>
    <t>+/-1,316</t>
  </si>
  <si>
    <t>5,416</t>
  </si>
  <si>
    <t>+/-528</t>
  </si>
  <si>
    <t>391,440</t>
  </si>
  <si>
    <t>+/-5,061</t>
  </si>
  <si>
    <t>38,690</t>
  </si>
  <si>
    <t>+/-1,619</t>
  </si>
  <si>
    <t>90,061</t>
  </si>
  <si>
    <t>+/-2,113</t>
  </si>
  <si>
    <t>139,990</t>
  </si>
  <si>
    <t>+/-2,877</t>
  </si>
  <si>
    <t>97,301</t>
  </si>
  <si>
    <t>+/-2,375</t>
  </si>
  <si>
    <t>25,398</t>
  </si>
  <si>
    <t>+/-1,350</t>
  </si>
  <si>
    <t>460,514</t>
  </si>
  <si>
    <t>+/-4,475</t>
  </si>
  <si>
    <t>43,156</t>
  </si>
  <si>
    <t>+/-1,747</t>
  </si>
  <si>
    <t>129,028</t>
  </si>
  <si>
    <t>+/-2,279</t>
  </si>
  <si>
    <t>159,662</t>
  </si>
  <si>
    <t>+/-2,991</t>
  </si>
  <si>
    <t>107,314</t>
  </si>
  <si>
    <t>+/-2,359</t>
  </si>
  <si>
    <t>21,354</t>
  </si>
  <si>
    <t>+/-1,121</t>
  </si>
  <si>
    <t>961,188</t>
  </si>
  <si>
    <t>+/-6,489</t>
  </si>
  <si>
    <t>173,654</t>
  </si>
  <si>
    <t>+/-2,487</t>
  </si>
  <si>
    <t>303,204</t>
  </si>
  <si>
    <t>+/-3,334</t>
  </si>
  <si>
    <t>186,442</t>
  </si>
  <si>
    <t>+/-3,153</t>
  </si>
  <si>
    <t>241,749</t>
  </si>
  <si>
    <t>+/-3,405</t>
  </si>
  <si>
    <t>56,139</t>
  </si>
  <si>
    <t>+/-1,413</t>
  </si>
  <si>
    <t>364,143</t>
  </si>
  <si>
    <t>+/-4,888</t>
  </si>
  <si>
    <t>52,048</t>
  </si>
  <si>
    <t>+/-1,961</t>
  </si>
  <si>
    <t>96,274</t>
  </si>
  <si>
    <t>+/-2,508</t>
  </si>
  <si>
    <t>90,201</t>
  </si>
  <si>
    <t>+/-2,724</t>
  </si>
  <si>
    <t>112,847</t>
  </si>
  <si>
    <t>+/-2,970</t>
  </si>
  <si>
    <t>12,773</t>
  </si>
  <si>
    <t>+/-1,022</t>
  </si>
  <si>
    <t>212,408</t>
  </si>
  <si>
    <t>+/-3,797</t>
  </si>
  <si>
    <t>33,834</t>
  </si>
  <si>
    <t>+/-1,547</t>
  </si>
  <si>
    <t>59,783</t>
  </si>
  <si>
    <t>+/-1,840</t>
  </si>
  <si>
    <t>36,728</t>
  </si>
  <si>
    <t>+/-1,838</t>
  </si>
  <si>
    <t>72,626</t>
  </si>
  <si>
    <t>+/-1,882</t>
  </si>
  <si>
    <t>9,437</t>
  </si>
  <si>
    <t>+/-763</t>
  </si>
  <si>
    <t>156,501</t>
  </si>
  <si>
    <t>+/-2,747</t>
  </si>
  <si>
    <t>21,533</t>
  </si>
  <si>
    <t>+/-1,066</t>
  </si>
  <si>
    <t>48,465</t>
  </si>
  <si>
    <t>+/-1,537</t>
  </si>
  <si>
    <t>24,796</t>
  </si>
  <si>
    <t>+/-1,126</t>
  </si>
  <si>
    <t>45,270</t>
  </si>
  <si>
    <t>+/-1,518</t>
  </si>
  <si>
    <t>16,437</t>
  </si>
  <si>
    <t>+/-880</t>
  </si>
  <si>
    <t>2,940,465</t>
  </si>
  <si>
    <t>+/-9,296</t>
  </si>
  <si>
    <t>411,009</t>
  </si>
  <si>
    <t>+/-4,514</t>
  </si>
  <si>
    <t>835,561</t>
  </si>
  <si>
    <t>+/-4,901</t>
  </si>
  <si>
    <t>696,866</t>
  </si>
  <si>
    <t>+/-4,977</t>
  </si>
  <si>
    <t>844,822</t>
  </si>
  <si>
    <t>+/-5,030</t>
  </si>
  <si>
    <t>152,207</t>
  </si>
  <si>
    <t>+/-2,272</t>
  </si>
  <si>
    <t>557,478</t>
  </si>
  <si>
    <t>+/-5,448</t>
  </si>
  <si>
    <t>95,095</t>
  </si>
  <si>
    <t>+/-2,378</t>
  </si>
  <si>
    <t>181,256</t>
  </si>
  <si>
    <t>+/-2,614</t>
  </si>
  <si>
    <t>79,799</t>
  </si>
  <si>
    <t>+/-2,040</t>
  </si>
  <si>
    <t>154,944</t>
  </si>
  <si>
    <t>+/-3,182</t>
  </si>
  <si>
    <t>46,384</t>
  </si>
  <si>
    <t>+/-1,446</t>
  </si>
  <si>
    <t>242,904</t>
  </si>
  <si>
    <t>+/-4,208</t>
  </si>
  <si>
    <t>30,612</t>
  </si>
  <si>
    <t>68,252</t>
  </si>
  <si>
    <t>+/-1,901</t>
  </si>
  <si>
    <t>70,600</t>
  </si>
  <si>
    <t>+/-2,322</t>
  </si>
  <si>
    <t>64,375</t>
  </si>
  <si>
    <t>+/-1,739</t>
  </si>
  <si>
    <t>9,065</t>
  </si>
  <si>
    <t>4,259</t>
  </si>
  <si>
    <t>+/-532</t>
  </si>
  <si>
    <t>351</t>
  </si>
  <si>
    <t>+/-135</t>
  </si>
  <si>
    <t>1,091</t>
  </si>
  <si>
    <t>+/-258</t>
  </si>
  <si>
    <t>751</t>
  </si>
  <si>
    <t>+/-215</t>
  </si>
  <si>
    <t>1,836</t>
  </si>
  <si>
    <t>+/-338</t>
  </si>
  <si>
    <t>230</t>
  </si>
  <si>
    <t>+/-124</t>
  </si>
  <si>
    <t>Source:  U.S. Census Bureau, 2010 American Community Survey 5-Year 2006-2010 Estimates</t>
  </si>
  <si>
    <t>Population Division - NYC Department of City Planning (May 2012)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</si>
</sst>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indexed="8"/>
      <name val="SansSerif"/>
    </font>
    <font>
      <b/>
      <sz val="10"/>
      <color indexed="8"/>
      <name val="Arial"/>
      <family val="2"/>
    </font>
    <font>
      <b/>
      <sz val="10"/>
      <color indexed="8"/>
      <name val="Sans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Alignment="1"/>
    <xf numFmtId="0" fontId="1" fillId="0" borderId="0" xfId="0" applyFont="1" applyFill="1" applyBorder="1" applyAlignment="1">
      <alignment horizontal="left"/>
    </xf>
    <xf numFmtId="164" fontId="2" fillId="0" borderId="0" xfId="0" applyNumberFormat="1" applyFont="1" applyFill="1" applyAlignment="1"/>
    <xf numFmtId="3" fontId="2" fillId="0" borderId="0" xfId="0" applyNumberFormat="1" applyFont="1" applyFill="1" applyAlignment="1"/>
    <xf numFmtId="3" fontId="3" fillId="0" borderId="1" xfId="0" applyNumberFormat="1" applyFont="1" applyFill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right" wrapText="1"/>
    </xf>
    <xf numFmtId="3" fontId="3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49" fontId="3" fillId="0" borderId="1" xfId="0" applyNumberFormat="1" applyFont="1" applyFill="1" applyBorder="1" applyAlignment="1"/>
    <xf numFmtId="0" fontId="3" fillId="0" borderId="0" xfId="0" applyFont="1" applyFill="1" applyAlignment="1"/>
    <xf numFmtId="3" fontId="3" fillId="0" borderId="0" xfId="0" applyNumberFormat="1" applyFont="1" applyFill="1" applyAlignment="1"/>
    <xf numFmtId="0" fontId="4" fillId="2" borderId="3" xfId="0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6" fillId="2" borderId="3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164" fontId="6" fillId="2" borderId="3" xfId="0" applyNumberFormat="1" applyFont="1" applyFill="1" applyBorder="1" applyAlignment="1">
      <alignment horizontal="right" wrapText="1"/>
    </xf>
    <xf numFmtId="3" fontId="3" fillId="0" borderId="4" xfId="0" applyNumberFormat="1" applyFont="1" applyFill="1" applyBorder="1" applyAlignment="1">
      <alignment horizontal="right" wrapText="1"/>
    </xf>
    <xf numFmtId="0" fontId="7" fillId="0" borderId="0" xfId="0" applyFont="1" applyFill="1"/>
    <xf numFmtId="0" fontId="3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6"/>
  <sheetViews>
    <sheetView tabSelected="1" zoomScale="80" zoomScaleNormal="80" zoomScaleSheetLayoutView="70" workbookViewId="0">
      <selection activeCell="A10" sqref="A10"/>
    </sheetView>
  </sheetViews>
  <sheetFormatPr defaultRowHeight="14.25"/>
  <cols>
    <col min="1" max="1" width="36" style="1" customWidth="1"/>
    <col min="2" max="2" width="10.5703125" style="1" customWidth="1"/>
    <col min="3" max="3" width="9.28515625" style="1" customWidth="1"/>
    <col min="4" max="4" width="8.7109375" style="3" customWidth="1"/>
    <col min="5" max="5" width="8.42578125" style="1" customWidth="1"/>
    <col min="6" max="6" width="10.5703125" style="1" customWidth="1"/>
    <col min="7" max="7" width="9.28515625" style="1" customWidth="1"/>
    <col min="8" max="8" width="8.85546875" style="1" customWidth="1"/>
    <col min="9" max="9" width="8.28515625" style="1" customWidth="1"/>
    <col min="10" max="10" width="10.5703125" style="1" customWidth="1"/>
    <col min="11" max="11" width="9.28515625" style="1" customWidth="1"/>
    <col min="12" max="12" width="8.85546875" style="1" customWidth="1"/>
    <col min="13" max="13" width="8.28515625" style="1" customWidth="1"/>
    <col min="14" max="14" width="10.5703125" style="1" customWidth="1"/>
    <col min="15" max="15" width="9.28515625" style="1" customWidth="1"/>
    <col min="16" max="16" width="8.85546875" style="1" customWidth="1"/>
    <col min="17" max="17" width="8.28515625" style="1" customWidth="1"/>
    <col min="18" max="18" width="10.5703125" style="1" customWidth="1"/>
    <col min="19" max="19" width="9.28515625" style="1" customWidth="1"/>
    <col min="20" max="20" width="8.85546875" style="1" customWidth="1"/>
    <col min="21" max="21" width="8.28515625" style="1" customWidth="1"/>
    <col min="22" max="22" width="10.5703125" style="1" customWidth="1"/>
    <col min="23" max="23" width="9.28515625" style="1" customWidth="1"/>
    <col min="24" max="24" width="8.85546875" style="1" customWidth="1"/>
    <col min="25" max="25" width="8.28515625" style="1" customWidth="1"/>
    <col min="26" max="29" width="9.28515625" style="1" customWidth="1"/>
    <col min="30" max="16384" width="9.140625" style="1"/>
  </cols>
  <sheetData>
    <row r="1" spans="1:25" ht="15" customHeight="1">
      <c r="A1" s="2" t="s">
        <v>51</v>
      </c>
    </row>
    <row r="2" spans="1:25" ht="15">
      <c r="A2" s="2" t="s">
        <v>28</v>
      </c>
    </row>
    <row r="3" spans="1:25" ht="15">
      <c r="A3" s="2" t="s">
        <v>51</v>
      </c>
    </row>
    <row r="4" spans="1:25" ht="9" customHeight="1"/>
    <row r="5" spans="1:25" s="9" customFormat="1" ht="23.25" customHeight="1">
      <c r="A5" s="22" t="s">
        <v>26</v>
      </c>
      <c r="B5" s="24" t="s">
        <v>52</v>
      </c>
      <c r="C5" s="23"/>
      <c r="D5" s="23"/>
      <c r="E5" s="23"/>
      <c r="F5" s="23" t="s">
        <v>53</v>
      </c>
      <c r="G5" s="23"/>
      <c r="H5" s="23"/>
      <c r="I5" s="23"/>
      <c r="J5" s="23" t="s">
        <v>54</v>
      </c>
      <c r="K5" s="23"/>
      <c r="L5" s="23"/>
      <c r="M5" s="23"/>
      <c r="N5" s="23" t="s">
        <v>55</v>
      </c>
      <c r="O5" s="23"/>
      <c r="P5" s="23"/>
      <c r="Q5" s="23"/>
      <c r="R5" s="23" t="s">
        <v>56</v>
      </c>
      <c r="S5" s="23"/>
      <c r="T5" s="23"/>
      <c r="U5" s="23"/>
      <c r="V5" s="23" t="s">
        <v>57</v>
      </c>
      <c r="W5" s="23"/>
      <c r="X5" s="23"/>
      <c r="Y5" s="23"/>
    </row>
    <row r="6" spans="1:25" s="11" customFormat="1" ht="42" customHeight="1">
      <c r="A6" s="22"/>
      <c r="B6" s="20" t="s">
        <v>0</v>
      </c>
      <c r="C6" s="5" t="s">
        <v>1</v>
      </c>
      <c r="D6" s="6" t="s">
        <v>2</v>
      </c>
      <c r="E6" s="6" t="s">
        <v>3</v>
      </c>
      <c r="F6" s="5" t="s">
        <v>0</v>
      </c>
      <c r="G6" s="5" t="s">
        <v>1</v>
      </c>
      <c r="H6" s="6" t="s">
        <v>2</v>
      </c>
      <c r="I6" s="6" t="s">
        <v>3</v>
      </c>
      <c r="J6" s="5" t="s">
        <v>0</v>
      </c>
      <c r="K6" s="5" t="s">
        <v>1</v>
      </c>
      <c r="L6" s="6" t="s">
        <v>2</v>
      </c>
      <c r="M6" s="6" t="s">
        <v>3</v>
      </c>
      <c r="N6" s="5" t="s">
        <v>0</v>
      </c>
      <c r="O6" s="5" t="s">
        <v>1</v>
      </c>
      <c r="P6" s="6" t="s">
        <v>2</v>
      </c>
      <c r="Q6" s="6" t="s">
        <v>3</v>
      </c>
      <c r="R6" s="5" t="s">
        <v>0</v>
      </c>
      <c r="S6" s="5" t="s">
        <v>1</v>
      </c>
      <c r="T6" s="6" t="s">
        <v>2</v>
      </c>
      <c r="U6" s="6" t="s">
        <v>3</v>
      </c>
      <c r="V6" s="5" t="s">
        <v>0</v>
      </c>
      <c r="W6" s="5" t="s">
        <v>1</v>
      </c>
      <c r="X6" s="6" t="s">
        <v>2</v>
      </c>
      <c r="Y6" s="6" t="s">
        <v>3</v>
      </c>
    </row>
    <row r="7" spans="1:25" s="11" customFormat="1" ht="23.25" customHeight="1">
      <c r="A7" s="10" t="s">
        <v>4</v>
      </c>
      <c r="B7" s="5"/>
      <c r="C7" s="5"/>
      <c r="D7" s="6"/>
      <c r="E7" s="6"/>
      <c r="F7" s="5"/>
      <c r="G7" s="5"/>
      <c r="H7" s="6"/>
      <c r="I7" s="6"/>
      <c r="J7" s="5"/>
      <c r="K7" s="5"/>
      <c r="L7" s="6"/>
      <c r="M7" s="6"/>
      <c r="N7" s="5"/>
      <c r="O7" s="5"/>
      <c r="P7" s="6"/>
      <c r="Q7" s="6"/>
      <c r="R7" s="5"/>
      <c r="S7" s="5"/>
      <c r="T7" s="6"/>
      <c r="U7" s="6"/>
      <c r="V7" s="5"/>
      <c r="W7" s="5"/>
      <c r="X7" s="6"/>
      <c r="Y7" s="6"/>
    </row>
    <row r="8" spans="1:25" s="12" customFormat="1" ht="23.25" customHeight="1">
      <c r="A8" s="7" t="s">
        <v>5</v>
      </c>
      <c r="B8" s="17" t="s">
        <v>59</v>
      </c>
      <c r="C8" s="17" t="s">
        <v>60</v>
      </c>
      <c r="D8" s="19">
        <v>100</v>
      </c>
      <c r="E8" s="17" t="s">
        <v>50</v>
      </c>
      <c r="F8" s="17" t="s">
        <v>61</v>
      </c>
      <c r="G8" s="17" t="s">
        <v>62</v>
      </c>
      <c r="H8" s="19">
        <v>100</v>
      </c>
      <c r="I8" s="17" t="s">
        <v>50</v>
      </c>
      <c r="J8" s="17" t="s">
        <v>63</v>
      </c>
      <c r="K8" s="17" t="s">
        <v>64</v>
      </c>
      <c r="L8" s="19">
        <v>100</v>
      </c>
      <c r="M8" s="17" t="s">
        <v>50</v>
      </c>
      <c r="N8" s="17" t="s">
        <v>65</v>
      </c>
      <c r="O8" s="17" t="s">
        <v>66</v>
      </c>
      <c r="P8" s="19">
        <v>100</v>
      </c>
      <c r="Q8" s="17" t="s">
        <v>50</v>
      </c>
      <c r="R8" s="17" t="s">
        <v>67</v>
      </c>
      <c r="S8" s="17" t="s">
        <v>68</v>
      </c>
      <c r="T8" s="19">
        <v>100</v>
      </c>
      <c r="U8" s="17" t="s">
        <v>50</v>
      </c>
      <c r="V8" s="17" t="s">
        <v>69</v>
      </c>
      <c r="W8" s="17" t="s">
        <v>70</v>
      </c>
      <c r="X8" s="19">
        <v>100</v>
      </c>
      <c r="Y8" s="17" t="s">
        <v>50</v>
      </c>
    </row>
    <row r="9" spans="1:25" ht="14.25" customHeight="1">
      <c r="A9" s="8" t="s">
        <v>6</v>
      </c>
      <c r="B9" s="13" t="s">
        <v>71</v>
      </c>
      <c r="C9" s="13" t="s">
        <v>72</v>
      </c>
      <c r="D9" s="18">
        <f>+B9/B$8*100</f>
        <v>63.103296375176129</v>
      </c>
      <c r="E9" s="13" t="s">
        <v>73</v>
      </c>
      <c r="F9" s="13" t="s">
        <v>74</v>
      </c>
      <c r="G9" s="13" t="s">
        <v>75</v>
      </c>
      <c r="H9" s="18">
        <f>+F9/F$8*100</f>
        <v>58.895411409769402</v>
      </c>
      <c r="I9" s="13" t="s">
        <v>76</v>
      </c>
      <c r="J9" s="13" t="s">
        <v>77</v>
      </c>
      <c r="K9" s="13" t="s">
        <v>78</v>
      </c>
      <c r="L9" s="18">
        <f>+J9/J$8*100</f>
        <v>61.155050862229267</v>
      </c>
      <c r="M9" s="13" t="s">
        <v>79</v>
      </c>
      <c r="N9" s="13" t="s">
        <v>80</v>
      </c>
      <c r="O9" s="13" t="s">
        <v>81</v>
      </c>
      <c r="P9" s="18">
        <f>+N9/N$8*100</f>
        <v>67.299015032333173</v>
      </c>
      <c r="Q9" s="13" t="s">
        <v>79</v>
      </c>
      <c r="R9" s="13" t="s">
        <v>82</v>
      </c>
      <c r="S9" s="13" t="s">
        <v>83</v>
      </c>
      <c r="T9" s="18">
        <f>+R9/R$8*100</f>
        <v>65.002185826476605</v>
      </c>
      <c r="U9" s="13" t="s">
        <v>84</v>
      </c>
      <c r="V9" s="13" t="s">
        <v>85</v>
      </c>
      <c r="W9" s="13" t="s">
        <v>86</v>
      </c>
      <c r="X9" s="18">
        <f>+V9/V$8*100</f>
        <v>60.393870110945883</v>
      </c>
      <c r="Y9" s="13" t="s">
        <v>87</v>
      </c>
    </row>
    <row r="10" spans="1:25" ht="14.25" customHeight="1">
      <c r="A10" s="8" t="s">
        <v>7</v>
      </c>
      <c r="B10" s="13" t="s">
        <v>88</v>
      </c>
      <c r="C10" s="13" t="s">
        <v>89</v>
      </c>
      <c r="D10" s="18">
        <f t="shared" ref="D10:D14" si="0">+B10/B$8*100</f>
        <v>63.040644757185426</v>
      </c>
      <c r="E10" s="13" t="s">
        <v>73</v>
      </c>
      <c r="F10" s="13" t="s">
        <v>90</v>
      </c>
      <c r="G10" s="13" t="s">
        <v>91</v>
      </c>
      <c r="H10" s="18">
        <f t="shared" ref="H10:H14" si="1">+F10/F$8*100</f>
        <v>58.810216462551764</v>
      </c>
      <c r="I10" s="13" t="s">
        <v>76</v>
      </c>
      <c r="J10" s="13" t="s">
        <v>92</v>
      </c>
      <c r="K10" s="13" t="s">
        <v>93</v>
      </c>
      <c r="L10" s="18">
        <f t="shared" ref="L10:L14" si="2">+J10/J$8*100</f>
        <v>61.087419987730641</v>
      </c>
      <c r="M10" s="13" t="s">
        <v>79</v>
      </c>
      <c r="N10" s="13" t="s">
        <v>94</v>
      </c>
      <c r="O10" s="13" t="s">
        <v>95</v>
      </c>
      <c r="P10" s="18">
        <f t="shared" ref="P10:P14" si="3">+N10/N$8*100</f>
        <v>67.262935095553402</v>
      </c>
      <c r="Q10" s="13" t="s">
        <v>79</v>
      </c>
      <c r="R10" s="13" t="s">
        <v>96</v>
      </c>
      <c r="S10" s="13" t="s">
        <v>97</v>
      </c>
      <c r="T10" s="18">
        <f t="shared" ref="T10:T14" si="4">+R10/R$8*100</f>
        <v>64.960197884209194</v>
      </c>
      <c r="U10" s="13" t="s">
        <v>84</v>
      </c>
      <c r="V10" s="13" t="s">
        <v>98</v>
      </c>
      <c r="W10" s="13" t="s">
        <v>99</v>
      </c>
      <c r="X10" s="18">
        <f t="shared" ref="X10:X14" si="5">+V10/V$8*100</f>
        <v>60.221511158475082</v>
      </c>
      <c r="Y10" s="13" t="s">
        <v>87</v>
      </c>
    </row>
    <row r="11" spans="1:25" ht="14.25" customHeight="1">
      <c r="A11" s="8" t="s">
        <v>8</v>
      </c>
      <c r="B11" s="13" t="s">
        <v>100</v>
      </c>
      <c r="C11" s="13" t="s">
        <v>101</v>
      </c>
      <c r="D11" s="18">
        <f t="shared" si="0"/>
        <v>57.523155294606987</v>
      </c>
      <c r="E11" s="13" t="s">
        <v>73</v>
      </c>
      <c r="F11" s="13" t="s">
        <v>102</v>
      </c>
      <c r="G11" s="13" t="s">
        <v>103</v>
      </c>
      <c r="H11" s="18">
        <f t="shared" si="1"/>
        <v>51.701010980040316</v>
      </c>
      <c r="I11" s="13" t="s">
        <v>76</v>
      </c>
      <c r="J11" s="13" t="s">
        <v>104</v>
      </c>
      <c r="K11" s="13" t="s">
        <v>105</v>
      </c>
      <c r="L11" s="18">
        <f t="shared" si="2"/>
        <v>55.94664938722719</v>
      </c>
      <c r="M11" s="13" t="s">
        <v>79</v>
      </c>
      <c r="N11" s="13" t="s">
        <v>106</v>
      </c>
      <c r="O11" s="13" t="s">
        <v>107</v>
      </c>
      <c r="P11" s="18">
        <f t="shared" si="3"/>
        <v>61.935958842578998</v>
      </c>
      <c r="Q11" s="13" t="s">
        <v>79</v>
      </c>
      <c r="R11" s="13" t="s">
        <v>108</v>
      </c>
      <c r="S11" s="13" t="s">
        <v>91</v>
      </c>
      <c r="T11" s="18">
        <f t="shared" si="4"/>
        <v>59.439815052314856</v>
      </c>
      <c r="U11" s="13" t="s">
        <v>84</v>
      </c>
      <c r="V11" s="13" t="s">
        <v>109</v>
      </c>
      <c r="W11" s="13" t="s">
        <v>110</v>
      </c>
      <c r="X11" s="18">
        <f t="shared" si="5"/>
        <v>56.515793680352978</v>
      </c>
      <c r="Y11" s="13" t="s">
        <v>111</v>
      </c>
    </row>
    <row r="12" spans="1:25" ht="14.25" customHeight="1">
      <c r="A12" s="8" t="s">
        <v>9</v>
      </c>
      <c r="B12" s="13" t="s">
        <v>112</v>
      </c>
      <c r="C12" s="13" t="s">
        <v>113</v>
      </c>
      <c r="D12" s="18">
        <f t="shared" si="0"/>
        <v>5.5174894625784452</v>
      </c>
      <c r="E12" s="13" t="s">
        <v>73</v>
      </c>
      <c r="F12" s="13" t="s">
        <v>114</v>
      </c>
      <c r="G12" s="13" t="s">
        <v>115</v>
      </c>
      <c r="H12" s="18">
        <f t="shared" si="1"/>
        <v>7.1092054825114506</v>
      </c>
      <c r="I12" s="13" t="s">
        <v>84</v>
      </c>
      <c r="J12" s="13" t="s">
        <v>116</v>
      </c>
      <c r="K12" s="13" t="s">
        <v>117</v>
      </c>
      <c r="L12" s="18">
        <f t="shared" si="2"/>
        <v>5.1407706005034459</v>
      </c>
      <c r="M12" s="13" t="s">
        <v>73</v>
      </c>
      <c r="N12" s="13" t="s">
        <v>118</v>
      </c>
      <c r="O12" s="13" t="s">
        <v>119</v>
      </c>
      <c r="P12" s="18">
        <f t="shared" si="3"/>
        <v>5.3269762529744042</v>
      </c>
      <c r="Q12" s="13" t="s">
        <v>84</v>
      </c>
      <c r="R12" s="13" t="s">
        <v>120</v>
      </c>
      <c r="S12" s="13" t="s">
        <v>121</v>
      </c>
      <c r="T12" s="18">
        <f t="shared" si="4"/>
        <v>5.5203828318943309</v>
      </c>
      <c r="U12" s="13" t="s">
        <v>73</v>
      </c>
      <c r="V12" s="13" t="s">
        <v>122</v>
      </c>
      <c r="W12" s="13" t="s">
        <v>123</v>
      </c>
      <c r="X12" s="18">
        <f t="shared" si="5"/>
        <v>3.7057174781221032</v>
      </c>
      <c r="Y12" s="13" t="s">
        <v>84</v>
      </c>
    </row>
    <row r="13" spans="1:25" ht="14.25" customHeight="1">
      <c r="A13" s="8" t="s">
        <v>10</v>
      </c>
      <c r="B13" s="13" t="s">
        <v>124</v>
      </c>
      <c r="C13" s="13" t="s">
        <v>125</v>
      </c>
      <c r="D13" s="18">
        <f t="shared" si="0"/>
        <v>6.2651617990706232E-2</v>
      </c>
      <c r="E13" s="13" t="s">
        <v>73</v>
      </c>
      <c r="F13" s="13" t="s">
        <v>126</v>
      </c>
      <c r="G13" s="13" t="s">
        <v>127</v>
      </c>
      <c r="H13" s="18">
        <f t="shared" si="1"/>
        <v>8.5194947217638914E-2</v>
      </c>
      <c r="I13" s="13" t="s">
        <v>73</v>
      </c>
      <c r="J13" s="13" t="s">
        <v>128</v>
      </c>
      <c r="K13" s="13" t="s">
        <v>129</v>
      </c>
      <c r="L13" s="18">
        <f t="shared" si="2"/>
        <v>6.763087449862755E-2</v>
      </c>
      <c r="M13" s="13" t="s">
        <v>73</v>
      </c>
      <c r="N13" s="13" t="s">
        <v>130</v>
      </c>
      <c r="O13" s="13" t="s">
        <v>131</v>
      </c>
      <c r="P13" s="18">
        <f t="shared" si="3"/>
        <v>3.6079936779770699E-2</v>
      </c>
      <c r="Q13" s="13" t="s">
        <v>73</v>
      </c>
      <c r="R13" s="13" t="s">
        <v>132</v>
      </c>
      <c r="S13" s="13" t="s">
        <v>133</v>
      </c>
      <c r="T13" s="18">
        <f t="shared" si="4"/>
        <v>4.1987942267415791E-2</v>
      </c>
      <c r="U13" s="13" t="s">
        <v>73</v>
      </c>
      <c r="V13" s="13" t="s">
        <v>134</v>
      </c>
      <c r="W13" s="13" t="s">
        <v>135</v>
      </c>
      <c r="X13" s="18">
        <f t="shared" si="5"/>
        <v>0.17235895247079547</v>
      </c>
      <c r="Y13" s="13" t="s">
        <v>73</v>
      </c>
    </row>
    <row r="14" spans="1:25" ht="14.25" customHeight="1">
      <c r="A14" s="8" t="s">
        <v>11</v>
      </c>
      <c r="B14" s="13" t="s">
        <v>136</v>
      </c>
      <c r="C14" s="13" t="s">
        <v>137</v>
      </c>
      <c r="D14" s="18">
        <f t="shared" si="0"/>
        <v>36.896703624823864</v>
      </c>
      <c r="E14" s="13" t="s">
        <v>73</v>
      </c>
      <c r="F14" s="13" t="s">
        <v>138</v>
      </c>
      <c r="G14" s="13" t="s">
        <v>139</v>
      </c>
      <c r="H14" s="18">
        <f t="shared" si="1"/>
        <v>41.104588590230598</v>
      </c>
      <c r="I14" s="13" t="s">
        <v>76</v>
      </c>
      <c r="J14" s="13" t="s">
        <v>140</v>
      </c>
      <c r="K14" s="13" t="s">
        <v>141</v>
      </c>
      <c r="L14" s="18">
        <f t="shared" si="2"/>
        <v>38.844949137770733</v>
      </c>
      <c r="M14" s="13" t="s">
        <v>79</v>
      </c>
      <c r="N14" s="13" t="s">
        <v>142</v>
      </c>
      <c r="O14" s="13" t="s">
        <v>143</v>
      </c>
      <c r="P14" s="18">
        <f t="shared" si="3"/>
        <v>32.700984967666827</v>
      </c>
      <c r="Q14" s="13" t="s">
        <v>79</v>
      </c>
      <c r="R14" s="13" t="s">
        <v>144</v>
      </c>
      <c r="S14" s="13" t="s">
        <v>145</v>
      </c>
      <c r="T14" s="18">
        <f t="shared" si="4"/>
        <v>34.997814173523395</v>
      </c>
      <c r="U14" s="13" t="s">
        <v>84</v>
      </c>
      <c r="V14" s="13" t="s">
        <v>146</v>
      </c>
      <c r="W14" s="13" t="s">
        <v>147</v>
      </c>
      <c r="X14" s="18">
        <f t="shared" si="5"/>
        <v>39.606129889054117</v>
      </c>
      <c r="Y14" s="13" t="s">
        <v>87</v>
      </c>
    </row>
    <row r="15" spans="1:25" s="4" customFormat="1" ht="14.25" customHeight="1">
      <c r="A15" s="14" t="s">
        <v>12</v>
      </c>
      <c r="B15" s="13" t="s">
        <v>88</v>
      </c>
      <c r="C15" s="13" t="s">
        <v>89</v>
      </c>
      <c r="D15" s="18">
        <v>100</v>
      </c>
      <c r="E15" s="13" t="s">
        <v>50</v>
      </c>
      <c r="F15" s="13" t="s">
        <v>90</v>
      </c>
      <c r="G15" s="13" t="s">
        <v>91</v>
      </c>
      <c r="H15" s="18">
        <v>100</v>
      </c>
      <c r="I15" s="13" t="s">
        <v>50</v>
      </c>
      <c r="J15" s="13" t="s">
        <v>92</v>
      </c>
      <c r="K15" s="13" t="s">
        <v>93</v>
      </c>
      <c r="L15" s="18">
        <v>100</v>
      </c>
      <c r="M15" s="13" t="s">
        <v>50</v>
      </c>
      <c r="N15" s="13" t="s">
        <v>94</v>
      </c>
      <c r="O15" s="13" t="s">
        <v>95</v>
      </c>
      <c r="P15" s="18">
        <v>100</v>
      </c>
      <c r="Q15" s="13" t="s">
        <v>50</v>
      </c>
      <c r="R15" s="13" t="s">
        <v>96</v>
      </c>
      <c r="S15" s="13" t="s">
        <v>97</v>
      </c>
      <c r="T15" s="18">
        <v>100</v>
      </c>
      <c r="U15" s="13" t="s">
        <v>50</v>
      </c>
      <c r="V15" s="13" t="s">
        <v>98</v>
      </c>
      <c r="W15" s="13" t="s">
        <v>99</v>
      </c>
      <c r="X15" s="18">
        <v>100</v>
      </c>
      <c r="Y15" s="13" t="s">
        <v>50</v>
      </c>
    </row>
    <row r="16" spans="1:25" ht="14.25" customHeight="1">
      <c r="A16" s="8" t="s">
        <v>27</v>
      </c>
      <c r="B16" s="13"/>
      <c r="C16" s="13"/>
      <c r="D16" s="18">
        <f>+B12/B10*100</f>
        <v>8.7522732101333034</v>
      </c>
      <c r="E16" s="13" t="s">
        <v>73</v>
      </c>
      <c r="F16" s="13"/>
      <c r="G16" s="13"/>
      <c r="H16" s="18">
        <f>+F12/F10*100</f>
        <v>12.08838516525158</v>
      </c>
      <c r="I16" s="13" t="s">
        <v>76</v>
      </c>
      <c r="J16" s="13"/>
      <c r="K16" s="13"/>
      <c r="L16" s="18">
        <f>+J12/J10*100</f>
        <v>8.4154325089125805</v>
      </c>
      <c r="M16" s="13" t="s">
        <v>84</v>
      </c>
      <c r="N16" s="13"/>
      <c r="O16" s="13"/>
      <c r="P16" s="18">
        <f>+N12/N10*100</f>
        <v>7.9196309905402229</v>
      </c>
      <c r="Q16" s="13" t="s">
        <v>84</v>
      </c>
      <c r="R16" s="13"/>
      <c r="S16" s="13"/>
      <c r="T16" s="18">
        <f>+R12/R10*100</f>
        <v>8.4981003933121482</v>
      </c>
      <c r="U16" s="13" t="s">
        <v>84</v>
      </c>
      <c r="V16" s="13"/>
      <c r="W16" s="13"/>
      <c r="X16" s="18">
        <f>+V12/V10*100</f>
        <v>6.1534780626317618</v>
      </c>
      <c r="Y16" s="13" t="s">
        <v>79</v>
      </c>
    </row>
    <row r="17" spans="1:35" s="12" customFormat="1" ht="25.5" customHeight="1">
      <c r="A17" s="7" t="s">
        <v>25</v>
      </c>
      <c r="B17" s="16" t="s">
        <v>148</v>
      </c>
      <c r="C17" s="16" t="s">
        <v>149</v>
      </c>
      <c r="D17" s="19">
        <v>100</v>
      </c>
      <c r="E17" s="17" t="s">
        <v>50</v>
      </c>
      <c r="F17" s="16" t="s">
        <v>150</v>
      </c>
      <c r="G17" s="16" t="s">
        <v>151</v>
      </c>
      <c r="H17" s="19">
        <v>100</v>
      </c>
      <c r="I17" s="16" t="s">
        <v>50</v>
      </c>
      <c r="J17" s="16" t="s">
        <v>152</v>
      </c>
      <c r="K17" s="16" t="s">
        <v>153</v>
      </c>
      <c r="L17" s="19">
        <v>100</v>
      </c>
      <c r="M17" s="16" t="s">
        <v>50</v>
      </c>
      <c r="N17" s="16" t="s">
        <v>154</v>
      </c>
      <c r="O17" s="16" t="s">
        <v>155</v>
      </c>
      <c r="P17" s="19">
        <v>100</v>
      </c>
      <c r="Q17" s="16" t="s">
        <v>50</v>
      </c>
      <c r="R17" s="16" t="s">
        <v>156</v>
      </c>
      <c r="S17" s="16" t="s">
        <v>157</v>
      </c>
      <c r="T17" s="19">
        <v>100</v>
      </c>
      <c r="U17" s="16" t="s">
        <v>50</v>
      </c>
      <c r="V17" s="16" t="s">
        <v>158</v>
      </c>
      <c r="W17" s="16" t="s">
        <v>159</v>
      </c>
      <c r="X17" s="19">
        <v>100</v>
      </c>
      <c r="Y17" s="16" t="s">
        <v>50</v>
      </c>
    </row>
    <row r="18" spans="1:35" ht="14.25" customHeight="1">
      <c r="A18" s="8" t="s">
        <v>6</v>
      </c>
      <c r="B18" s="13" t="s">
        <v>160</v>
      </c>
      <c r="C18" s="13" t="s">
        <v>161</v>
      </c>
      <c r="D18" s="18">
        <f>+B18/B$17*100</f>
        <v>57.467904523776312</v>
      </c>
      <c r="E18" s="13" t="s">
        <v>84</v>
      </c>
      <c r="F18" s="13" t="s">
        <v>162</v>
      </c>
      <c r="G18" s="13" t="s">
        <v>163</v>
      </c>
      <c r="H18" s="18">
        <f>+F18/F$17*100</f>
        <v>54.946452736722719</v>
      </c>
      <c r="I18" s="13" t="s">
        <v>87</v>
      </c>
      <c r="J18" s="13" t="s">
        <v>164</v>
      </c>
      <c r="K18" s="13" t="s">
        <v>165</v>
      </c>
      <c r="L18" s="18">
        <f>+J18/J$17*100</f>
        <v>55.882046801216575</v>
      </c>
      <c r="M18" s="13" t="s">
        <v>79</v>
      </c>
      <c r="N18" s="13" t="s">
        <v>166</v>
      </c>
      <c r="O18" s="13" t="s">
        <v>167</v>
      </c>
      <c r="P18" s="18">
        <f>+N18/N$17*100</f>
        <v>62.464706587740238</v>
      </c>
      <c r="Q18" s="13" t="s">
        <v>76</v>
      </c>
      <c r="R18" s="13" t="s">
        <v>168</v>
      </c>
      <c r="S18" s="13" t="s">
        <v>169</v>
      </c>
      <c r="T18" s="18">
        <f>+R18/R$17*100</f>
        <v>57.667871798945129</v>
      </c>
      <c r="U18" s="13" t="s">
        <v>76</v>
      </c>
      <c r="V18" s="13" t="s">
        <v>170</v>
      </c>
      <c r="W18" s="13" t="s">
        <v>171</v>
      </c>
      <c r="X18" s="18">
        <f>+V18/V$17*100</f>
        <v>53.486028353688631</v>
      </c>
      <c r="Y18" s="13" t="s">
        <v>172</v>
      </c>
    </row>
    <row r="19" spans="1:35" ht="14.25" customHeight="1">
      <c r="A19" s="8" t="s">
        <v>13</v>
      </c>
      <c r="B19" s="13" t="s">
        <v>173</v>
      </c>
      <c r="C19" s="13" t="s">
        <v>174</v>
      </c>
      <c r="D19" s="18">
        <f t="shared" ref="D19:D20" si="6">+B19/B$17*100</f>
        <v>57.451887339091279</v>
      </c>
      <c r="E19" s="13" t="s">
        <v>84</v>
      </c>
      <c r="F19" s="13" t="s">
        <v>175</v>
      </c>
      <c r="G19" s="13" t="s">
        <v>176</v>
      </c>
      <c r="H19" s="18">
        <f t="shared" ref="H19:H20" si="7">+F19/F$17*100</f>
        <v>54.907233032177828</v>
      </c>
      <c r="I19" s="13" t="s">
        <v>87</v>
      </c>
      <c r="J19" s="13" t="s">
        <v>177</v>
      </c>
      <c r="K19" s="13" t="s">
        <v>178</v>
      </c>
      <c r="L19" s="18">
        <f t="shared" ref="L19:L20" si="8">+J19/J$17*100</f>
        <v>55.867818314640537</v>
      </c>
      <c r="M19" s="13" t="s">
        <v>79</v>
      </c>
      <c r="N19" s="13" t="s">
        <v>179</v>
      </c>
      <c r="O19" s="13" t="s">
        <v>180</v>
      </c>
      <c r="P19" s="18">
        <f t="shared" ref="P19:P20" si="9">+N19/N$17*100</f>
        <v>62.462253763722188</v>
      </c>
      <c r="Q19" s="13" t="s">
        <v>76</v>
      </c>
      <c r="R19" s="13" t="s">
        <v>181</v>
      </c>
      <c r="S19" s="13" t="s">
        <v>182</v>
      </c>
      <c r="T19" s="18">
        <f t="shared" ref="T19:T20" si="10">+R19/R$17*100</f>
        <v>57.655824030074641</v>
      </c>
      <c r="U19" s="13" t="s">
        <v>76</v>
      </c>
      <c r="V19" s="13" t="s">
        <v>183</v>
      </c>
      <c r="W19" s="13" t="s">
        <v>184</v>
      </c>
      <c r="X19" s="18">
        <f t="shared" ref="X19:X20" si="11">+V19/V$17*100</f>
        <v>53.457456479841248</v>
      </c>
      <c r="Y19" s="13" t="s">
        <v>172</v>
      </c>
    </row>
    <row r="20" spans="1:35" ht="14.25" customHeight="1">
      <c r="A20" s="8" t="s">
        <v>14</v>
      </c>
      <c r="B20" s="13" t="s">
        <v>185</v>
      </c>
      <c r="C20" s="13" t="s">
        <v>186</v>
      </c>
      <c r="D20" s="18">
        <f t="shared" si="6"/>
        <v>52.526876232022005</v>
      </c>
      <c r="E20" s="13" t="s">
        <v>84</v>
      </c>
      <c r="F20" s="13" t="s">
        <v>187</v>
      </c>
      <c r="G20" s="13" t="s">
        <v>188</v>
      </c>
      <c r="H20" s="18">
        <f t="shared" si="7"/>
        <v>48.283872928157272</v>
      </c>
      <c r="I20" s="13" t="s">
        <v>87</v>
      </c>
      <c r="J20" s="13" t="s">
        <v>189</v>
      </c>
      <c r="K20" s="13" t="s">
        <v>190</v>
      </c>
      <c r="L20" s="18">
        <f t="shared" si="8"/>
        <v>51.439034754749592</v>
      </c>
      <c r="M20" s="13" t="s">
        <v>76</v>
      </c>
      <c r="N20" s="13" t="s">
        <v>191</v>
      </c>
      <c r="O20" s="13" t="s">
        <v>192</v>
      </c>
      <c r="P20" s="18">
        <f t="shared" si="9"/>
        <v>57.697098036650644</v>
      </c>
      <c r="Q20" s="13" t="s">
        <v>76</v>
      </c>
      <c r="R20" s="13" t="s">
        <v>193</v>
      </c>
      <c r="S20" s="13" t="s">
        <v>194</v>
      </c>
      <c r="T20" s="18">
        <f t="shared" si="10"/>
        <v>52.71218733107802</v>
      </c>
      <c r="U20" s="13" t="s">
        <v>76</v>
      </c>
      <c r="V20" s="13" t="s">
        <v>195</v>
      </c>
      <c r="W20" s="13" t="s">
        <v>196</v>
      </c>
      <c r="X20" s="18">
        <f t="shared" si="11"/>
        <v>50.308316493244057</v>
      </c>
      <c r="Y20" s="13" t="s">
        <v>172</v>
      </c>
    </row>
    <row r="21" spans="1:35" s="4" customFormat="1" ht="25.5" customHeight="1">
      <c r="A21" s="14" t="s">
        <v>15</v>
      </c>
      <c r="B21" s="13" t="s">
        <v>197</v>
      </c>
      <c r="C21" s="13" t="s">
        <v>198</v>
      </c>
      <c r="D21" s="18">
        <v>100</v>
      </c>
      <c r="E21" s="13" t="s">
        <v>50</v>
      </c>
      <c r="F21" s="13" t="s">
        <v>199</v>
      </c>
      <c r="G21" s="13" t="s">
        <v>200</v>
      </c>
      <c r="H21" s="18">
        <v>100</v>
      </c>
      <c r="I21" s="13" t="s">
        <v>50</v>
      </c>
      <c r="J21" s="13" t="s">
        <v>201</v>
      </c>
      <c r="K21" s="13" t="s">
        <v>202</v>
      </c>
      <c r="L21" s="18">
        <v>100</v>
      </c>
      <c r="M21" s="13" t="s">
        <v>50</v>
      </c>
      <c r="N21" s="13" t="s">
        <v>203</v>
      </c>
      <c r="O21" s="13" t="s">
        <v>204</v>
      </c>
      <c r="P21" s="18">
        <v>100</v>
      </c>
      <c r="Q21" s="13" t="s">
        <v>50</v>
      </c>
      <c r="R21" s="13" t="s">
        <v>205</v>
      </c>
      <c r="S21" s="13" t="s">
        <v>206</v>
      </c>
      <c r="T21" s="18">
        <v>100</v>
      </c>
      <c r="U21" s="13" t="s">
        <v>50</v>
      </c>
      <c r="V21" s="13" t="s">
        <v>207</v>
      </c>
      <c r="W21" s="13" t="s">
        <v>208</v>
      </c>
      <c r="X21" s="18">
        <v>100</v>
      </c>
      <c r="Y21" s="13" t="s">
        <v>50</v>
      </c>
    </row>
    <row r="22" spans="1:35" ht="14.25" customHeight="1">
      <c r="A22" s="8" t="s">
        <v>24</v>
      </c>
      <c r="B22" s="13" t="s">
        <v>209</v>
      </c>
      <c r="C22" s="13" t="s">
        <v>210</v>
      </c>
      <c r="D22" s="18">
        <f>+B22/B$21*100</f>
        <v>57.230826297502489</v>
      </c>
      <c r="E22" s="13" t="s">
        <v>111</v>
      </c>
      <c r="F22" s="13" t="s">
        <v>211</v>
      </c>
      <c r="G22" s="13" t="s">
        <v>212</v>
      </c>
      <c r="H22" s="18">
        <f>+F22/F$21*100</f>
        <v>62.929650958212825</v>
      </c>
      <c r="I22" s="13" t="s">
        <v>213</v>
      </c>
      <c r="J22" s="13" t="s">
        <v>214</v>
      </c>
      <c r="K22" s="13" t="s">
        <v>215</v>
      </c>
      <c r="L22" s="18">
        <f>+J22/J$21*100</f>
        <v>52.504939670822338</v>
      </c>
      <c r="M22" s="13" t="s">
        <v>216</v>
      </c>
      <c r="N22" s="13" t="s">
        <v>217</v>
      </c>
      <c r="O22" s="13" t="s">
        <v>218</v>
      </c>
      <c r="P22" s="18">
        <f>+N22/N$21*100</f>
        <v>61.993964584638164</v>
      </c>
      <c r="Q22" s="13" t="s">
        <v>219</v>
      </c>
      <c r="R22" s="13" t="s">
        <v>220</v>
      </c>
      <c r="S22" s="13" t="s">
        <v>221</v>
      </c>
      <c r="T22" s="18">
        <f>+R22/R$21*100</f>
        <v>57.593973974904841</v>
      </c>
      <c r="U22" s="13" t="s">
        <v>222</v>
      </c>
      <c r="V22" s="13" t="s">
        <v>223</v>
      </c>
      <c r="W22" s="13" t="s">
        <v>224</v>
      </c>
      <c r="X22" s="18">
        <f>+V22/V$21*100</f>
        <v>51.407881743918125</v>
      </c>
      <c r="Y22" s="13" t="s">
        <v>225</v>
      </c>
    </row>
    <row r="23" spans="1:35" s="4" customFormat="1" ht="25.5" customHeight="1">
      <c r="A23" s="14" t="s">
        <v>16</v>
      </c>
      <c r="B23" s="13" t="s">
        <v>226</v>
      </c>
      <c r="C23" s="13" t="s">
        <v>227</v>
      </c>
      <c r="D23" s="18">
        <v>100</v>
      </c>
      <c r="E23" s="13" t="s">
        <v>50</v>
      </c>
      <c r="F23" s="13" t="s">
        <v>228</v>
      </c>
      <c r="G23" s="13" t="s">
        <v>229</v>
      </c>
      <c r="H23" s="18">
        <v>100</v>
      </c>
      <c r="I23" s="13" t="s">
        <v>50</v>
      </c>
      <c r="J23" s="13" t="s">
        <v>230</v>
      </c>
      <c r="K23" s="13" t="s">
        <v>231</v>
      </c>
      <c r="L23" s="18">
        <v>100</v>
      </c>
      <c r="M23" s="13" t="s">
        <v>50</v>
      </c>
      <c r="N23" s="13" t="s">
        <v>232</v>
      </c>
      <c r="O23" s="13" t="s">
        <v>233</v>
      </c>
      <c r="P23" s="18">
        <v>100</v>
      </c>
      <c r="Q23" s="13" t="s">
        <v>50</v>
      </c>
      <c r="R23" s="13" t="s">
        <v>234</v>
      </c>
      <c r="S23" s="13" t="s">
        <v>235</v>
      </c>
      <c r="T23" s="18">
        <v>100</v>
      </c>
      <c r="U23" s="13" t="s">
        <v>50</v>
      </c>
      <c r="V23" s="13" t="s">
        <v>236</v>
      </c>
      <c r="W23" s="13" t="s">
        <v>237</v>
      </c>
      <c r="X23" s="18">
        <v>100</v>
      </c>
      <c r="Y23" s="13" t="s">
        <v>50</v>
      </c>
    </row>
    <row r="24" spans="1:35" ht="14.25" customHeight="1">
      <c r="A24" s="8" t="s">
        <v>24</v>
      </c>
      <c r="B24" s="13" t="s">
        <v>238</v>
      </c>
      <c r="C24" s="13" t="s">
        <v>239</v>
      </c>
      <c r="D24" s="18">
        <f>+B24/B$23*100</f>
        <v>65.25163292489232</v>
      </c>
      <c r="E24" s="13" t="s">
        <v>87</v>
      </c>
      <c r="F24" s="13" t="s">
        <v>240</v>
      </c>
      <c r="G24" s="13" t="s">
        <v>241</v>
      </c>
      <c r="H24" s="18">
        <f>+F24/F$23*100</f>
        <v>68.154703887091117</v>
      </c>
      <c r="I24" s="13" t="s">
        <v>242</v>
      </c>
      <c r="J24" s="13" t="s">
        <v>243</v>
      </c>
      <c r="K24" s="13" t="s">
        <v>244</v>
      </c>
      <c r="L24" s="18">
        <f>+J24/J$23*100</f>
        <v>61.890166800444213</v>
      </c>
      <c r="M24" s="13" t="s">
        <v>245</v>
      </c>
      <c r="N24" s="13" t="s">
        <v>246</v>
      </c>
      <c r="O24" s="13" t="s">
        <v>247</v>
      </c>
      <c r="P24" s="18">
        <f>+N24/N$23*100</f>
        <v>66.848028406975743</v>
      </c>
      <c r="Q24" s="13" t="s">
        <v>213</v>
      </c>
      <c r="R24" s="13" t="s">
        <v>248</v>
      </c>
      <c r="S24" s="13" t="s">
        <v>249</v>
      </c>
      <c r="T24" s="18">
        <f>+R24/R$23*100</f>
        <v>67.895296901471553</v>
      </c>
      <c r="U24" s="13" t="s">
        <v>250</v>
      </c>
      <c r="V24" s="13" t="s">
        <v>251</v>
      </c>
      <c r="W24" s="13" t="s">
        <v>252</v>
      </c>
      <c r="X24" s="18">
        <f>+V24/V$23*100</f>
        <v>59.371545434446162</v>
      </c>
      <c r="Y24" s="13" t="s">
        <v>219</v>
      </c>
    </row>
    <row r="25" spans="1:35" ht="24.75" customHeight="1">
      <c r="A25" s="15" t="s">
        <v>17</v>
      </c>
      <c r="B25" s="13" t="s">
        <v>58</v>
      </c>
      <c r="C25" s="13" t="s">
        <v>58</v>
      </c>
      <c r="D25" s="18"/>
      <c r="E25" s="13" t="s">
        <v>58</v>
      </c>
      <c r="F25" s="13" t="s">
        <v>58</v>
      </c>
      <c r="G25" s="13" t="s">
        <v>58</v>
      </c>
      <c r="H25" s="18"/>
      <c r="I25" s="13" t="s">
        <v>58</v>
      </c>
      <c r="J25" s="13" t="s">
        <v>58</v>
      </c>
      <c r="K25" s="13" t="s">
        <v>58</v>
      </c>
      <c r="L25" s="18"/>
      <c r="M25" s="13" t="s">
        <v>58</v>
      </c>
      <c r="N25" s="13" t="s">
        <v>58</v>
      </c>
      <c r="O25" s="13" t="s">
        <v>58</v>
      </c>
      <c r="P25" s="18"/>
      <c r="Q25" s="13" t="s">
        <v>58</v>
      </c>
      <c r="R25" s="13" t="s">
        <v>58</v>
      </c>
      <c r="S25" s="13" t="s">
        <v>58</v>
      </c>
      <c r="T25" s="18"/>
      <c r="U25" s="13" t="s">
        <v>58</v>
      </c>
      <c r="V25" s="13" t="s">
        <v>58</v>
      </c>
      <c r="W25" s="13" t="s">
        <v>58</v>
      </c>
      <c r="X25" s="18"/>
      <c r="Y25" s="13" t="s">
        <v>58</v>
      </c>
    </row>
    <row r="26" spans="1:35" s="12" customFormat="1" ht="30" customHeight="1">
      <c r="A26" s="7" t="s">
        <v>18</v>
      </c>
      <c r="B26" s="16" t="s">
        <v>100</v>
      </c>
      <c r="C26" s="16" t="s">
        <v>101</v>
      </c>
      <c r="D26" s="19">
        <v>100</v>
      </c>
      <c r="E26" s="17" t="s">
        <v>50</v>
      </c>
      <c r="F26" s="16" t="s">
        <v>102</v>
      </c>
      <c r="G26" s="16" t="s">
        <v>103</v>
      </c>
      <c r="H26" s="19">
        <v>100</v>
      </c>
      <c r="I26" s="16" t="s">
        <v>50</v>
      </c>
      <c r="J26" s="16" t="s">
        <v>104</v>
      </c>
      <c r="K26" s="16" t="s">
        <v>105</v>
      </c>
      <c r="L26" s="19">
        <v>100</v>
      </c>
      <c r="M26" s="16" t="s">
        <v>50</v>
      </c>
      <c r="N26" s="16" t="s">
        <v>106</v>
      </c>
      <c r="O26" s="16" t="s">
        <v>107</v>
      </c>
      <c r="P26" s="19">
        <v>100</v>
      </c>
      <c r="Q26" s="16" t="s">
        <v>50</v>
      </c>
      <c r="R26" s="16" t="s">
        <v>108</v>
      </c>
      <c r="S26" s="16" t="s">
        <v>91</v>
      </c>
      <c r="T26" s="19">
        <v>100</v>
      </c>
      <c r="U26" s="16" t="s">
        <v>50</v>
      </c>
      <c r="V26" s="16" t="s">
        <v>109</v>
      </c>
      <c r="W26" s="16" t="s">
        <v>110</v>
      </c>
      <c r="X26" s="19">
        <v>100</v>
      </c>
      <c r="Y26" s="16" t="s">
        <v>50</v>
      </c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28.5" customHeight="1">
      <c r="A27" s="8" t="s">
        <v>29</v>
      </c>
      <c r="B27" s="13" t="s">
        <v>253</v>
      </c>
      <c r="C27" s="13" t="s">
        <v>254</v>
      </c>
      <c r="D27" s="18">
        <f>+B27/B$26*100</f>
        <v>37.613861930743745</v>
      </c>
      <c r="E27" s="13" t="s">
        <v>84</v>
      </c>
      <c r="F27" s="13" t="s">
        <v>255</v>
      </c>
      <c r="G27" s="13" t="s">
        <v>256</v>
      </c>
      <c r="H27" s="18">
        <f>+F27/F$26*100</f>
        <v>24.361392526444558</v>
      </c>
      <c r="I27" s="13" t="s">
        <v>76</v>
      </c>
      <c r="J27" s="13" t="s">
        <v>257</v>
      </c>
      <c r="K27" s="13" t="s">
        <v>258</v>
      </c>
      <c r="L27" s="18">
        <f>+J27/J$26*100</f>
        <v>35.279608897400017</v>
      </c>
      <c r="M27" s="13" t="s">
        <v>79</v>
      </c>
      <c r="N27" s="13" t="s">
        <v>259</v>
      </c>
      <c r="O27" s="13" t="s">
        <v>260</v>
      </c>
      <c r="P27" s="18">
        <f>+N27/N$26*100</f>
        <v>57.462359200769797</v>
      </c>
      <c r="Q27" s="13" t="s">
        <v>87</v>
      </c>
      <c r="R27" s="13" t="s">
        <v>261</v>
      </c>
      <c r="S27" s="13" t="s">
        <v>262</v>
      </c>
      <c r="T27" s="18">
        <f>+R27/R$26*100</f>
        <v>31.134911916486001</v>
      </c>
      <c r="U27" s="13" t="s">
        <v>79</v>
      </c>
      <c r="V27" s="13" t="s">
        <v>263</v>
      </c>
      <c r="W27" s="13" t="s">
        <v>264</v>
      </c>
      <c r="X27" s="18">
        <f>+V27/V$26*100</f>
        <v>36.302588918926723</v>
      </c>
      <c r="Y27" s="13" t="s">
        <v>172</v>
      </c>
    </row>
    <row r="28" spans="1:35">
      <c r="A28" s="8" t="s">
        <v>30</v>
      </c>
      <c r="B28" s="13" t="s">
        <v>265</v>
      </c>
      <c r="C28" s="13" t="s">
        <v>266</v>
      </c>
      <c r="D28" s="18">
        <f t="shared" ref="D28:D31" si="12">+B28/B$26*100</f>
        <v>21.942316185443079</v>
      </c>
      <c r="E28" s="13" t="s">
        <v>84</v>
      </c>
      <c r="F28" s="13" t="s">
        <v>267</v>
      </c>
      <c r="G28" s="13" t="s">
        <v>268</v>
      </c>
      <c r="H28" s="18">
        <f t="shared" ref="H28:H31" si="13">+F28/F$26*100</f>
        <v>30.676247097661928</v>
      </c>
      <c r="I28" s="13" t="s">
        <v>87</v>
      </c>
      <c r="J28" s="13" t="s">
        <v>269</v>
      </c>
      <c r="K28" s="13" t="s">
        <v>270</v>
      </c>
      <c r="L28" s="18">
        <f t="shared" ref="L28:L31" si="14">+J28/J$26*100</f>
        <v>23.299145613905871</v>
      </c>
      <c r="M28" s="13" t="s">
        <v>79</v>
      </c>
      <c r="N28" s="13" t="s">
        <v>271</v>
      </c>
      <c r="O28" s="13" t="s">
        <v>272</v>
      </c>
      <c r="P28" s="18">
        <f t="shared" ref="P28:P31" si="15">+N28/N$26*100</f>
        <v>13.884879530574896</v>
      </c>
      <c r="Q28" s="13" t="s">
        <v>79</v>
      </c>
      <c r="R28" s="13" t="s">
        <v>273</v>
      </c>
      <c r="S28" s="13" t="s">
        <v>274</v>
      </c>
      <c r="T28" s="18">
        <f t="shared" ref="T28:T31" si="16">+R28/R$26*100</f>
        <v>23.187273271374522</v>
      </c>
      <c r="U28" s="13" t="s">
        <v>76</v>
      </c>
      <c r="V28" s="13" t="s">
        <v>275</v>
      </c>
      <c r="W28" s="13" t="s">
        <v>276</v>
      </c>
      <c r="X28" s="18">
        <f t="shared" ref="X28:X31" si="17">+V28/V$26*100</f>
        <v>18.773750998143214</v>
      </c>
      <c r="Y28" s="13" t="s">
        <v>172</v>
      </c>
    </row>
    <row r="29" spans="1:35" ht="13.5" customHeight="1">
      <c r="A29" s="8" t="s">
        <v>31</v>
      </c>
      <c r="B29" s="13" t="s">
        <v>277</v>
      </c>
      <c r="C29" s="13" t="s">
        <v>278</v>
      </c>
      <c r="D29" s="18">
        <f t="shared" si="12"/>
        <v>24.583176016913807</v>
      </c>
      <c r="E29" s="13" t="s">
        <v>84</v>
      </c>
      <c r="F29" s="13" t="s">
        <v>279</v>
      </c>
      <c r="G29" s="13" t="s">
        <v>268</v>
      </c>
      <c r="H29" s="18">
        <f t="shared" si="13"/>
        <v>25.642610698478961</v>
      </c>
      <c r="I29" s="13" t="s">
        <v>87</v>
      </c>
      <c r="J29" s="13" t="s">
        <v>280</v>
      </c>
      <c r="K29" s="13" t="s">
        <v>281</v>
      </c>
      <c r="L29" s="18">
        <f t="shared" si="14"/>
        <v>24.276533844000884</v>
      </c>
      <c r="M29" s="13" t="s">
        <v>79</v>
      </c>
      <c r="N29" s="13" t="s">
        <v>282</v>
      </c>
      <c r="O29" s="13" t="s">
        <v>283</v>
      </c>
      <c r="P29" s="18">
        <f t="shared" si="15"/>
        <v>21.876238184185205</v>
      </c>
      <c r="Q29" s="13" t="s">
        <v>76</v>
      </c>
      <c r="R29" s="13" t="s">
        <v>284</v>
      </c>
      <c r="S29" s="13" t="s">
        <v>285</v>
      </c>
      <c r="T29" s="18">
        <f t="shared" si="16"/>
        <v>25.943148867189443</v>
      </c>
      <c r="U29" s="13" t="s">
        <v>79</v>
      </c>
      <c r="V29" s="13" t="s">
        <v>286</v>
      </c>
      <c r="W29" s="13" t="s">
        <v>287</v>
      </c>
      <c r="X29" s="18">
        <f t="shared" si="17"/>
        <v>27.517004512088356</v>
      </c>
      <c r="Y29" s="13" t="s">
        <v>172</v>
      </c>
    </row>
    <row r="30" spans="1:35" ht="28.5" customHeight="1">
      <c r="A30" s="8" t="s">
        <v>32</v>
      </c>
      <c r="B30" s="13" t="s">
        <v>288</v>
      </c>
      <c r="C30" s="13" t="s">
        <v>289</v>
      </c>
      <c r="D30" s="18">
        <f t="shared" si="12"/>
        <v>6.6277429797714671</v>
      </c>
      <c r="E30" s="13" t="s">
        <v>73</v>
      </c>
      <c r="F30" s="13" t="s">
        <v>290</v>
      </c>
      <c r="G30" s="13" t="s">
        <v>291</v>
      </c>
      <c r="H30" s="18">
        <f t="shared" si="13"/>
        <v>7.5538061359197268</v>
      </c>
      <c r="I30" s="13" t="s">
        <v>79</v>
      </c>
      <c r="J30" s="13" t="s">
        <v>292</v>
      </c>
      <c r="K30" s="13" t="s">
        <v>293</v>
      </c>
      <c r="L30" s="18">
        <f t="shared" si="14"/>
        <v>7.2382521912057154</v>
      </c>
      <c r="M30" s="13" t="s">
        <v>84</v>
      </c>
      <c r="N30" s="13" t="s">
        <v>294</v>
      </c>
      <c r="O30" s="13" t="s">
        <v>295</v>
      </c>
      <c r="P30" s="18">
        <f t="shared" si="15"/>
        <v>2.0189477557027229</v>
      </c>
      <c r="Q30" s="13" t="s">
        <v>73</v>
      </c>
      <c r="R30" s="13" t="s">
        <v>296</v>
      </c>
      <c r="S30" s="13" t="s">
        <v>297</v>
      </c>
      <c r="T30" s="18">
        <f t="shared" si="16"/>
        <v>8.6654777729725883</v>
      </c>
      <c r="U30" s="13" t="s">
        <v>84</v>
      </c>
      <c r="V30" s="13" t="s">
        <v>298</v>
      </c>
      <c r="W30" s="13" t="s">
        <v>299</v>
      </c>
      <c r="X30" s="18">
        <f t="shared" si="17"/>
        <v>9.3969771894211256</v>
      </c>
      <c r="Y30" s="13" t="s">
        <v>111</v>
      </c>
    </row>
    <row r="31" spans="1:35" ht="28.5" customHeight="1">
      <c r="A31" s="8" t="s">
        <v>33</v>
      </c>
      <c r="B31" s="13" t="s">
        <v>300</v>
      </c>
      <c r="C31" s="13" t="s">
        <v>301</v>
      </c>
      <c r="D31" s="18">
        <f t="shared" si="12"/>
        <v>9.232902887127894</v>
      </c>
      <c r="E31" s="13" t="s">
        <v>73</v>
      </c>
      <c r="F31" s="13" t="s">
        <v>302</v>
      </c>
      <c r="G31" s="13" t="s">
        <v>303</v>
      </c>
      <c r="H31" s="18">
        <f t="shared" si="13"/>
        <v>11.765943541494822</v>
      </c>
      <c r="I31" s="13" t="s">
        <v>76</v>
      </c>
      <c r="J31" s="13" t="s">
        <v>304</v>
      </c>
      <c r="K31" s="13" t="s">
        <v>305</v>
      </c>
      <c r="L31" s="18">
        <f t="shared" si="14"/>
        <v>9.9064594534875141</v>
      </c>
      <c r="M31" s="13" t="s">
        <v>84</v>
      </c>
      <c r="N31" s="13" t="s">
        <v>306</v>
      </c>
      <c r="O31" s="13" t="s">
        <v>307</v>
      </c>
      <c r="P31" s="18">
        <f t="shared" si="15"/>
        <v>4.7575753287673823</v>
      </c>
      <c r="Q31" s="13" t="s">
        <v>84</v>
      </c>
      <c r="R31" s="13" t="s">
        <v>308</v>
      </c>
      <c r="S31" s="13" t="s">
        <v>309</v>
      </c>
      <c r="T31" s="18">
        <f t="shared" si="16"/>
        <v>11.069188171977444</v>
      </c>
      <c r="U31" s="13" t="s">
        <v>79</v>
      </c>
      <c r="V31" s="13" t="s">
        <v>310</v>
      </c>
      <c r="W31" s="13" t="s">
        <v>311</v>
      </c>
      <c r="X31" s="18">
        <f t="shared" si="17"/>
        <v>8.0096783814205867</v>
      </c>
      <c r="Y31" s="13" t="s">
        <v>76</v>
      </c>
    </row>
    <row r="32" spans="1:35" ht="24.75" customHeight="1">
      <c r="A32" s="15" t="s">
        <v>19</v>
      </c>
      <c r="B32" s="13" t="s">
        <v>58</v>
      </c>
      <c r="C32" s="13" t="s">
        <v>58</v>
      </c>
      <c r="D32" s="18"/>
      <c r="E32" s="13" t="s">
        <v>58</v>
      </c>
      <c r="F32" s="13" t="s">
        <v>58</v>
      </c>
      <c r="G32" s="13" t="s">
        <v>58</v>
      </c>
      <c r="H32" s="18"/>
      <c r="I32" s="13" t="s">
        <v>58</v>
      </c>
      <c r="J32" s="13" t="s">
        <v>58</v>
      </c>
      <c r="K32" s="13" t="s">
        <v>58</v>
      </c>
      <c r="L32" s="18"/>
      <c r="M32" s="13" t="s">
        <v>58</v>
      </c>
      <c r="N32" s="13" t="s">
        <v>58</v>
      </c>
      <c r="O32" s="13" t="s">
        <v>58</v>
      </c>
      <c r="P32" s="18"/>
      <c r="Q32" s="13" t="s">
        <v>58</v>
      </c>
      <c r="R32" s="13" t="s">
        <v>58</v>
      </c>
      <c r="S32" s="13" t="s">
        <v>58</v>
      </c>
      <c r="T32" s="18"/>
      <c r="U32" s="13" t="s">
        <v>58</v>
      </c>
      <c r="V32" s="13" t="s">
        <v>58</v>
      </c>
      <c r="W32" s="13" t="s">
        <v>58</v>
      </c>
      <c r="X32" s="18"/>
      <c r="Y32" s="13" t="s">
        <v>58</v>
      </c>
    </row>
    <row r="33" spans="1:35" s="12" customFormat="1" ht="30" customHeight="1">
      <c r="A33" s="7" t="s">
        <v>20</v>
      </c>
      <c r="B33" s="16" t="s">
        <v>100</v>
      </c>
      <c r="C33" s="16" t="s">
        <v>101</v>
      </c>
      <c r="D33" s="19">
        <v>100</v>
      </c>
      <c r="E33" s="17" t="s">
        <v>50</v>
      </c>
      <c r="F33" s="16" t="s">
        <v>102</v>
      </c>
      <c r="G33" s="16" t="s">
        <v>103</v>
      </c>
      <c r="H33" s="19">
        <v>100</v>
      </c>
      <c r="I33" s="16" t="s">
        <v>50</v>
      </c>
      <c r="J33" s="16" t="s">
        <v>104</v>
      </c>
      <c r="K33" s="16" t="s">
        <v>105</v>
      </c>
      <c r="L33" s="19">
        <v>100</v>
      </c>
      <c r="M33" s="16" t="s">
        <v>50</v>
      </c>
      <c r="N33" s="16" t="s">
        <v>106</v>
      </c>
      <c r="O33" s="16" t="s">
        <v>107</v>
      </c>
      <c r="P33" s="19">
        <v>100</v>
      </c>
      <c r="Q33" s="16" t="s">
        <v>50</v>
      </c>
      <c r="R33" s="16" t="s">
        <v>108</v>
      </c>
      <c r="S33" s="16" t="s">
        <v>91</v>
      </c>
      <c r="T33" s="19">
        <v>100</v>
      </c>
      <c r="U33" s="16" t="s">
        <v>50</v>
      </c>
      <c r="V33" s="16" t="s">
        <v>109</v>
      </c>
      <c r="W33" s="16" t="s">
        <v>110</v>
      </c>
      <c r="X33" s="19">
        <v>100</v>
      </c>
      <c r="Y33" s="16" t="s">
        <v>50</v>
      </c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29.25" customHeight="1">
      <c r="A34" s="8" t="s">
        <v>34</v>
      </c>
      <c r="B34" s="13" t="s">
        <v>312</v>
      </c>
      <c r="C34" s="13" t="s">
        <v>313</v>
      </c>
      <c r="D34" s="18">
        <f>+B34/B$33*100</f>
        <v>0.11540394317277002</v>
      </c>
      <c r="E34" s="13" t="s">
        <v>73</v>
      </c>
      <c r="F34" s="13" t="s">
        <v>314</v>
      </c>
      <c r="G34" s="13" t="s">
        <v>315</v>
      </c>
      <c r="H34" s="18">
        <f>+F34/F$33*100</f>
        <v>0.15566028074709487</v>
      </c>
      <c r="I34" s="13" t="s">
        <v>73</v>
      </c>
      <c r="J34" s="13" t="s">
        <v>316</v>
      </c>
      <c r="K34" s="13" t="s">
        <v>317</v>
      </c>
      <c r="L34" s="18">
        <f>+J34/J$33*100</f>
        <v>0.10670619429918243</v>
      </c>
      <c r="M34" s="13" t="s">
        <v>73</v>
      </c>
      <c r="N34" s="13" t="s">
        <v>318</v>
      </c>
      <c r="O34" s="13" t="s">
        <v>319</v>
      </c>
      <c r="P34" s="18">
        <f>+N34/N$33*100</f>
        <v>0.10377162695043489</v>
      </c>
      <c r="Q34" s="13" t="s">
        <v>73</v>
      </c>
      <c r="R34" s="13" t="s">
        <v>320</v>
      </c>
      <c r="S34" s="13" t="s">
        <v>321</v>
      </c>
      <c r="T34" s="18">
        <f>+R34/R$33*100</f>
        <v>0.12823916463488425</v>
      </c>
      <c r="U34" s="13" t="s">
        <v>73</v>
      </c>
      <c r="V34" s="13" t="s">
        <v>322</v>
      </c>
      <c r="W34" s="13" t="s">
        <v>323</v>
      </c>
      <c r="X34" s="18">
        <f>+V34/V$33*100</f>
        <v>3.848262990292757E-2</v>
      </c>
      <c r="Y34" s="13" t="s">
        <v>73</v>
      </c>
    </row>
    <row r="35" spans="1:35">
      <c r="A35" s="8" t="s">
        <v>35</v>
      </c>
      <c r="B35" s="13" t="s">
        <v>324</v>
      </c>
      <c r="C35" s="13" t="s">
        <v>325</v>
      </c>
      <c r="D35" s="18">
        <f t="shared" ref="D35:D46" si="18">+B35/B$33*100</f>
        <v>5.1949931457213756</v>
      </c>
      <c r="E35" s="13" t="s">
        <v>73</v>
      </c>
      <c r="F35" s="13" t="s">
        <v>326</v>
      </c>
      <c r="G35" s="13" t="s">
        <v>327</v>
      </c>
      <c r="H35" s="18">
        <f t="shared" ref="H35:H46" si="19">+F35/F$33*100</f>
        <v>5.3287578644750093</v>
      </c>
      <c r="I35" s="13" t="s">
        <v>79</v>
      </c>
      <c r="J35" s="13" t="s">
        <v>328</v>
      </c>
      <c r="K35" s="13" t="s">
        <v>329</v>
      </c>
      <c r="L35" s="18">
        <f t="shared" ref="L35:L46" si="20">+J35/J$33*100</f>
        <v>5.7839544818442956</v>
      </c>
      <c r="M35" s="13" t="s">
        <v>84</v>
      </c>
      <c r="N35" s="13" t="s">
        <v>330</v>
      </c>
      <c r="O35" s="13" t="s">
        <v>331</v>
      </c>
      <c r="P35" s="18">
        <f t="shared" ref="P35:P46" si="21">+N35/N$33*100</f>
        <v>1.694425576875908</v>
      </c>
      <c r="Q35" s="13" t="s">
        <v>73</v>
      </c>
      <c r="R35" s="13" t="s">
        <v>332</v>
      </c>
      <c r="S35" s="13" t="s">
        <v>333</v>
      </c>
      <c r="T35" s="18">
        <f t="shared" ref="T35:T46" si="22">+R35/R$33*100</f>
        <v>6.9112185347338633</v>
      </c>
      <c r="U35" s="13" t="s">
        <v>84</v>
      </c>
      <c r="V35" s="13" t="s">
        <v>334</v>
      </c>
      <c r="W35" s="13" t="s">
        <v>335</v>
      </c>
      <c r="X35" s="18">
        <f t="shared" ref="X35:X46" si="23">+V35/V$33*100</f>
        <v>7.2515705723329136</v>
      </c>
      <c r="Y35" s="13" t="s">
        <v>76</v>
      </c>
    </row>
    <row r="36" spans="1:35">
      <c r="A36" s="8" t="s">
        <v>36</v>
      </c>
      <c r="B36" s="13" t="s">
        <v>336</v>
      </c>
      <c r="C36" s="13" t="s">
        <v>337</v>
      </c>
      <c r="D36" s="18">
        <f t="shared" si="18"/>
        <v>4.3726933229660254</v>
      </c>
      <c r="E36" s="13" t="s">
        <v>73</v>
      </c>
      <c r="F36" s="13" t="s">
        <v>338</v>
      </c>
      <c r="G36" s="13" t="s">
        <v>339</v>
      </c>
      <c r="H36" s="18">
        <f t="shared" si="19"/>
        <v>4.0196102162300047</v>
      </c>
      <c r="I36" s="13" t="s">
        <v>84</v>
      </c>
      <c r="J36" s="13" t="s">
        <v>340</v>
      </c>
      <c r="K36" s="13" t="s">
        <v>341</v>
      </c>
      <c r="L36" s="18">
        <f t="shared" si="20"/>
        <v>4.6907453782131547</v>
      </c>
      <c r="M36" s="13" t="s">
        <v>84</v>
      </c>
      <c r="N36" s="13" t="s">
        <v>342</v>
      </c>
      <c r="O36" s="13" t="s">
        <v>343</v>
      </c>
      <c r="P36" s="18">
        <f t="shared" si="21"/>
        <v>3.7873106167808155</v>
      </c>
      <c r="Q36" s="13" t="s">
        <v>84</v>
      </c>
      <c r="R36" s="13" t="s">
        <v>344</v>
      </c>
      <c r="S36" s="13" t="s">
        <v>345</v>
      </c>
      <c r="T36" s="18">
        <f t="shared" si="22"/>
        <v>4.9451348387441758</v>
      </c>
      <c r="U36" s="13" t="s">
        <v>84</v>
      </c>
      <c r="V36" s="13" t="s">
        <v>346</v>
      </c>
      <c r="W36" s="13" t="s">
        <v>347</v>
      </c>
      <c r="X36" s="18">
        <f t="shared" si="23"/>
        <v>3.0757241949914857</v>
      </c>
      <c r="Y36" s="13" t="s">
        <v>79</v>
      </c>
    </row>
    <row r="37" spans="1:35">
      <c r="A37" s="8" t="s">
        <v>37</v>
      </c>
      <c r="B37" s="13" t="s">
        <v>348</v>
      </c>
      <c r="C37" s="13" t="s">
        <v>349</v>
      </c>
      <c r="D37" s="18">
        <f t="shared" si="18"/>
        <v>2.6569074413381091</v>
      </c>
      <c r="E37" s="13" t="s">
        <v>73</v>
      </c>
      <c r="F37" s="13" t="s">
        <v>350</v>
      </c>
      <c r="G37" s="13" t="s">
        <v>351</v>
      </c>
      <c r="H37" s="18">
        <f t="shared" si="19"/>
        <v>2.190788113959711</v>
      </c>
      <c r="I37" s="13" t="s">
        <v>84</v>
      </c>
      <c r="J37" s="13" t="s">
        <v>352</v>
      </c>
      <c r="K37" s="13" t="s">
        <v>353</v>
      </c>
      <c r="L37" s="18">
        <f t="shared" si="20"/>
        <v>2.6080872063047802</v>
      </c>
      <c r="M37" s="13" t="s">
        <v>73</v>
      </c>
      <c r="N37" s="13" t="s">
        <v>354</v>
      </c>
      <c r="O37" s="13" t="s">
        <v>355</v>
      </c>
      <c r="P37" s="18">
        <f t="shared" si="21"/>
        <v>2.440873757098923</v>
      </c>
      <c r="Q37" s="13" t="s">
        <v>84</v>
      </c>
      <c r="R37" s="13" t="s">
        <v>356</v>
      </c>
      <c r="S37" s="13" t="s">
        <v>357</v>
      </c>
      <c r="T37" s="18">
        <f t="shared" si="22"/>
        <v>3.2089810568145465</v>
      </c>
      <c r="U37" s="13" t="s">
        <v>73</v>
      </c>
      <c r="V37" s="13" t="s">
        <v>358</v>
      </c>
      <c r="W37" s="13" t="s">
        <v>359</v>
      </c>
      <c r="X37" s="18">
        <f t="shared" si="23"/>
        <v>2.1665720635348222</v>
      </c>
      <c r="Y37" s="13" t="s">
        <v>84</v>
      </c>
    </row>
    <row r="38" spans="1:35" ht="14.25" customHeight="1">
      <c r="A38" s="8" t="s">
        <v>38</v>
      </c>
      <c r="B38" s="13" t="s">
        <v>360</v>
      </c>
      <c r="C38" s="13" t="s">
        <v>361</v>
      </c>
      <c r="D38" s="18">
        <f t="shared" si="18"/>
        <v>9.5551367571438561</v>
      </c>
      <c r="E38" s="13" t="s">
        <v>73</v>
      </c>
      <c r="F38" s="13" t="s">
        <v>362</v>
      </c>
      <c r="G38" s="13" t="s">
        <v>363</v>
      </c>
      <c r="H38" s="18">
        <f t="shared" si="19"/>
        <v>11.538225212124372</v>
      </c>
      <c r="I38" s="13" t="s">
        <v>76</v>
      </c>
      <c r="J38" s="13" t="s">
        <v>364</v>
      </c>
      <c r="K38" s="13" t="s">
        <v>365</v>
      </c>
      <c r="L38" s="18">
        <f t="shared" si="20"/>
        <v>9.2758893717316049</v>
      </c>
      <c r="M38" s="13" t="s">
        <v>84</v>
      </c>
      <c r="N38" s="13" t="s">
        <v>366</v>
      </c>
      <c r="O38" s="13" t="s">
        <v>367</v>
      </c>
      <c r="P38" s="18">
        <f t="shared" si="21"/>
        <v>7.5076413652572587</v>
      </c>
      <c r="Q38" s="13" t="s">
        <v>79</v>
      </c>
      <c r="R38" s="13" t="s">
        <v>368</v>
      </c>
      <c r="S38" s="13" t="s">
        <v>369</v>
      </c>
      <c r="T38" s="18">
        <f t="shared" si="22"/>
        <v>10.45885605411749</v>
      </c>
      <c r="U38" s="13" t="s">
        <v>79</v>
      </c>
      <c r="V38" s="13" t="s">
        <v>370</v>
      </c>
      <c r="W38" s="13" t="s">
        <v>371</v>
      </c>
      <c r="X38" s="18">
        <f t="shared" si="23"/>
        <v>9.6091126867610139</v>
      </c>
      <c r="Y38" s="13" t="s">
        <v>76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t="14.25" customHeight="1">
      <c r="A39" s="8" t="s">
        <v>49</v>
      </c>
      <c r="B39" s="13" t="s">
        <v>372</v>
      </c>
      <c r="C39" s="13" t="s">
        <v>373</v>
      </c>
      <c r="D39" s="18">
        <f t="shared" si="18"/>
        <v>6.151334568367357</v>
      </c>
      <c r="E39" s="13" t="s">
        <v>73</v>
      </c>
      <c r="F39" s="13" t="s">
        <v>374</v>
      </c>
      <c r="G39" s="13" t="s">
        <v>375</v>
      </c>
      <c r="H39" s="18">
        <f t="shared" si="19"/>
        <v>6.9993129348852197</v>
      </c>
      <c r="I39" s="13" t="s">
        <v>79</v>
      </c>
      <c r="J39" s="13" t="s">
        <v>376</v>
      </c>
      <c r="K39" s="13" t="s">
        <v>377</v>
      </c>
      <c r="L39" s="18">
        <f t="shared" si="20"/>
        <v>6.5997643072843779</v>
      </c>
      <c r="M39" s="13" t="s">
        <v>84</v>
      </c>
      <c r="N39" s="13" t="s">
        <v>378</v>
      </c>
      <c r="O39" s="13" t="s">
        <v>379</v>
      </c>
      <c r="P39" s="18">
        <f t="shared" si="21"/>
        <v>2.5053772570328863</v>
      </c>
      <c r="Q39" s="13" t="s">
        <v>73</v>
      </c>
      <c r="R39" s="13" t="s">
        <v>380</v>
      </c>
      <c r="S39" s="13" t="s">
        <v>381</v>
      </c>
      <c r="T39" s="18">
        <f t="shared" si="22"/>
        <v>7.9692150956352723</v>
      </c>
      <c r="U39" s="13" t="s">
        <v>84</v>
      </c>
      <c r="V39" s="13" t="s">
        <v>382</v>
      </c>
      <c r="W39" s="13" t="s">
        <v>383</v>
      </c>
      <c r="X39" s="18">
        <f t="shared" si="23"/>
        <v>7.1688329180416188</v>
      </c>
      <c r="Y39" s="13" t="s">
        <v>76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>
      <c r="A40" s="8" t="s">
        <v>39</v>
      </c>
      <c r="B40" s="13" t="s">
        <v>384</v>
      </c>
      <c r="C40" s="13" t="s">
        <v>385</v>
      </c>
      <c r="D40" s="18">
        <f t="shared" si="18"/>
        <v>3.9662962810665441</v>
      </c>
      <c r="E40" s="13" t="s">
        <v>73</v>
      </c>
      <c r="F40" s="13" t="s">
        <v>386</v>
      </c>
      <c r="G40" s="13" t="s">
        <v>387</v>
      </c>
      <c r="H40" s="18">
        <f t="shared" si="19"/>
        <v>2.1941396511049831</v>
      </c>
      <c r="I40" s="13" t="s">
        <v>73</v>
      </c>
      <c r="J40" s="13" t="s">
        <v>388</v>
      </c>
      <c r="K40" s="13" t="s">
        <v>389</v>
      </c>
      <c r="L40" s="18">
        <f t="shared" si="20"/>
        <v>4.018837003756353</v>
      </c>
      <c r="M40" s="13" t="s">
        <v>73</v>
      </c>
      <c r="N40" s="13" t="s">
        <v>390</v>
      </c>
      <c r="O40" s="13" t="s">
        <v>391</v>
      </c>
      <c r="P40" s="18">
        <f t="shared" si="21"/>
        <v>6.7475141978453239</v>
      </c>
      <c r="Q40" s="13" t="s">
        <v>84</v>
      </c>
      <c r="R40" s="13" t="s">
        <v>392</v>
      </c>
      <c r="S40" s="13" t="s">
        <v>393</v>
      </c>
      <c r="T40" s="18">
        <f t="shared" si="22"/>
        <v>2.858504451784607</v>
      </c>
      <c r="U40" s="13" t="s">
        <v>73</v>
      </c>
      <c r="V40" s="13" t="s">
        <v>394</v>
      </c>
      <c r="W40" s="13" t="s">
        <v>395</v>
      </c>
      <c r="X40" s="18">
        <f t="shared" si="23"/>
        <v>2.6052740444281963</v>
      </c>
      <c r="Y40" s="13" t="s">
        <v>79</v>
      </c>
    </row>
    <row r="41" spans="1:35" ht="28.5" customHeight="1">
      <c r="A41" s="8" t="s">
        <v>40</v>
      </c>
      <c r="B41" s="13" t="s">
        <v>396</v>
      </c>
      <c r="C41" s="13" t="s">
        <v>397</v>
      </c>
      <c r="D41" s="18">
        <f t="shared" si="18"/>
        <v>10.452040609798495</v>
      </c>
      <c r="E41" s="13" t="s">
        <v>73</v>
      </c>
      <c r="F41" s="13" t="s">
        <v>398</v>
      </c>
      <c r="G41" s="13" t="s">
        <v>399</v>
      </c>
      <c r="H41" s="18">
        <f t="shared" si="19"/>
        <v>7.2039428972549047</v>
      </c>
      <c r="I41" s="13" t="s">
        <v>79</v>
      </c>
      <c r="J41" s="13" t="s">
        <v>400</v>
      </c>
      <c r="K41" s="13" t="s">
        <v>401</v>
      </c>
      <c r="L41" s="18">
        <f t="shared" si="20"/>
        <v>8.2916881490756413</v>
      </c>
      <c r="M41" s="13" t="s">
        <v>84</v>
      </c>
      <c r="N41" s="13" t="s">
        <v>402</v>
      </c>
      <c r="O41" s="13" t="s">
        <v>403</v>
      </c>
      <c r="P41" s="18">
        <f t="shared" si="21"/>
        <v>16.507943246353843</v>
      </c>
      <c r="Q41" s="13" t="s">
        <v>79</v>
      </c>
      <c r="R41" s="13" t="s">
        <v>404</v>
      </c>
      <c r="S41" s="13" t="s">
        <v>405</v>
      </c>
      <c r="T41" s="18">
        <f t="shared" si="22"/>
        <v>9.1278704887628912</v>
      </c>
      <c r="U41" s="13" t="s">
        <v>84</v>
      </c>
      <c r="V41" s="13" t="s">
        <v>406</v>
      </c>
      <c r="W41" s="13" t="s">
        <v>407</v>
      </c>
      <c r="X41" s="18">
        <f t="shared" si="23"/>
        <v>12.217272928431928</v>
      </c>
      <c r="Y41" s="13" t="s">
        <v>111</v>
      </c>
    </row>
    <row r="42" spans="1:35" ht="41.25" customHeight="1">
      <c r="A42" s="8" t="s">
        <v>41</v>
      </c>
      <c r="B42" s="13" t="s">
        <v>408</v>
      </c>
      <c r="C42" s="13" t="s">
        <v>409</v>
      </c>
      <c r="D42" s="18">
        <f t="shared" si="18"/>
        <v>12.296420982476866</v>
      </c>
      <c r="E42" s="13" t="s">
        <v>73</v>
      </c>
      <c r="F42" s="13" t="s">
        <v>410</v>
      </c>
      <c r="G42" s="13" t="s">
        <v>411</v>
      </c>
      <c r="H42" s="18">
        <f t="shared" si="19"/>
        <v>8.0354965022985958</v>
      </c>
      <c r="I42" s="13" t="s">
        <v>79</v>
      </c>
      <c r="J42" s="13" t="s">
        <v>412</v>
      </c>
      <c r="K42" s="13" t="s">
        <v>413</v>
      </c>
      <c r="L42" s="18">
        <f t="shared" si="20"/>
        <v>11.879281137217353</v>
      </c>
      <c r="M42" s="13" t="s">
        <v>84</v>
      </c>
      <c r="N42" s="13" t="s">
        <v>414</v>
      </c>
      <c r="O42" s="13" t="s">
        <v>415</v>
      </c>
      <c r="P42" s="18">
        <f t="shared" si="21"/>
        <v>18.827710797909472</v>
      </c>
      <c r="Q42" s="13" t="s">
        <v>79</v>
      </c>
      <c r="R42" s="13" t="s">
        <v>416</v>
      </c>
      <c r="S42" s="13" t="s">
        <v>417</v>
      </c>
      <c r="T42" s="18">
        <f t="shared" si="22"/>
        <v>10.067196571783443</v>
      </c>
      <c r="U42" s="13" t="s">
        <v>84</v>
      </c>
      <c r="V42" s="13" t="s">
        <v>418</v>
      </c>
      <c r="W42" s="13" t="s">
        <v>419</v>
      </c>
      <c r="X42" s="18">
        <f t="shared" si="23"/>
        <v>10.271975986838941</v>
      </c>
      <c r="Y42" s="13" t="s">
        <v>87</v>
      </c>
    </row>
    <row r="43" spans="1:35" ht="30" customHeight="1">
      <c r="A43" s="8" t="s">
        <v>42</v>
      </c>
      <c r="B43" s="13" t="s">
        <v>420</v>
      </c>
      <c r="C43" s="13" t="s">
        <v>421</v>
      </c>
      <c r="D43" s="18">
        <f t="shared" si="18"/>
        <v>25.665174764078774</v>
      </c>
      <c r="E43" s="13" t="s">
        <v>84</v>
      </c>
      <c r="F43" s="13" t="s">
        <v>422</v>
      </c>
      <c r="G43" s="13" t="s">
        <v>423</v>
      </c>
      <c r="H43" s="18">
        <f t="shared" si="19"/>
        <v>32.33376841250719</v>
      </c>
      <c r="I43" s="13" t="s">
        <v>76</v>
      </c>
      <c r="J43" s="13" t="s">
        <v>424</v>
      </c>
      <c r="K43" s="13" t="s">
        <v>425</v>
      </c>
      <c r="L43" s="18">
        <f t="shared" si="20"/>
        <v>27.915224276349708</v>
      </c>
      <c r="M43" s="13" t="s">
        <v>79</v>
      </c>
      <c r="N43" s="13" t="s">
        <v>426</v>
      </c>
      <c r="O43" s="13" t="s">
        <v>427</v>
      </c>
      <c r="P43" s="18">
        <f t="shared" si="21"/>
        <v>21.985670081696572</v>
      </c>
      <c r="Q43" s="13" t="s">
        <v>76</v>
      </c>
      <c r="R43" s="13" t="s">
        <v>428</v>
      </c>
      <c r="S43" s="13" t="s">
        <v>429</v>
      </c>
      <c r="T43" s="18">
        <f t="shared" si="22"/>
        <v>22.678631902939745</v>
      </c>
      <c r="U43" s="13" t="s">
        <v>79</v>
      </c>
      <c r="V43" s="13" t="s">
        <v>430</v>
      </c>
      <c r="W43" s="13" t="s">
        <v>431</v>
      </c>
      <c r="X43" s="18">
        <f t="shared" si="23"/>
        <v>27.004704501505632</v>
      </c>
      <c r="Y43" s="13" t="s">
        <v>111</v>
      </c>
    </row>
    <row r="44" spans="1:35" ht="28.5" customHeight="1">
      <c r="A44" s="8" t="s">
        <v>43</v>
      </c>
      <c r="B44" s="13" t="s">
        <v>432</v>
      </c>
      <c r="C44" s="13" t="s">
        <v>433</v>
      </c>
      <c r="D44" s="18">
        <f t="shared" si="18"/>
        <v>9.7231693842577496</v>
      </c>
      <c r="E44" s="13" t="s">
        <v>73</v>
      </c>
      <c r="F44" s="13" t="s">
        <v>434</v>
      </c>
      <c r="G44" s="13" t="s">
        <v>435</v>
      </c>
      <c r="H44" s="18">
        <f t="shared" si="19"/>
        <v>9.6911558520631509</v>
      </c>
      <c r="I44" s="13" t="s">
        <v>76</v>
      </c>
      <c r="J44" s="13" t="s">
        <v>436</v>
      </c>
      <c r="K44" s="13" t="s">
        <v>437</v>
      </c>
      <c r="L44" s="18">
        <f t="shared" si="20"/>
        <v>8.8637033217942118</v>
      </c>
      <c r="M44" s="13" t="s">
        <v>84</v>
      </c>
      <c r="N44" s="13" t="s">
        <v>438</v>
      </c>
      <c r="O44" s="13" t="s">
        <v>439</v>
      </c>
      <c r="P44" s="18">
        <f t="shared" si="21"/>
        <v>10.636709684722929</v>
      </c>
      <c r="Q44" s="13" t="s">
        <v>79</v>
      </c>
      <c r="R44" s="13" t="s">
        <v>440</v>
      </c>
      <c r="S44" s="13" t="s">
        <v>441</v>
      </c>
      <c r="T44" s="18">
        <f t="shared" si="22"/>
        <v>10.586250922862313</v>
      </c>
      <c r="U44" s="13" t="s">
        <v>79</v>
      </c>
      <c r="V44" s="13" t="s">
        <v>442</v>
      </c>
      <c r="W44" s="13" t="s">
        <v>443</v>
      </c>
      <c r="X44" s="18">
        <f t="shared" si="23"/>
        <v>6.144232896876173</v>
      </c>
      <c r="Y44" s="13" t="s">
        <v>87</v>
      </c>
    </row>
    <row r="45" spans="1:35" ht="27.75" customHeight="1">
      <c r="A45" s="8" t="s">
        <v>44</v>
      </c>
      <c r="B45" s="13" t="s">
        <v>444</v>
      </c>
      <c r="C45" s="13" t="s">
        <v>445</v>
      </c>
      <c r="D45" s="18">
        <f t="shared" si="18"/>
        <v>5.6716151692368655</v>
      </c>
      <c r="E45" s="13" t="s">
        <v>73</v>
      </c>
      <c r="F45" s="13" t="s">
        <v>446</v>
      </c>
      <c r="G45" s="13" t="s">
        <v>447</v>
      </c>
      <c r="H45" s="18">
        <f t="shared" si="19"/>
        <v>6.2997726540636458</v>
      </c>
      <c r="I45" s="13" t="s">
        <v>79</v>
      </c>
      <c r="J45" s="13" t="s">
        <v>448</v>
      </c>
      <c r="K45" s="13" t="s">
        <v>449</v>
      </c>
      <c r="L45" s="18">
        <f t="shared" si="20"/>
        <v>5.504069382043161</v>
      </c>
      <c r="M45" s="13" t="s">
        <v>84</v>
      </c>
      <c r="N45" s="13" t="s">
        <v>450</v>
      </c>
      <c r="O45" s="13" t="s">
        <v>451</v>
      </c>
      <c r="P45" s="18">
        <f t="shared" si="21"/>
        <v>4.3310503575404242</v>
      </c>
      <c r="Q45" s="13" t="s">
        <v>84</v>
      </c>
      <c r="R45" s="13" t="s">
        <v>452</v>
      </c>
      <c r="S45" s="13" t="s">
        <v>453</v>
      </c>
      <c r="T45" s="18">
        <f t="shared" si="22"/>
        <v>6.8130925901778365</v>
      </c>
      <c r="U45" s="13" t="s">
        <v>84</v>
      </c>
      <c r="V45" s="13" t="s">
        <v>454</v>
      </c>
      <c r="W45" s="13" t="s">
        <v>455</v>
      </c>
      <c r="X45" s="18">
        <f t="shared" si="23"/>
        <v>4.5395072299240935</v>
      </c>
      <c r="Y45" s="13" t="s">
        <v>76</v>
      </c>
    </row>
    <row r="46" spans="1:35" ht="16.5" customHeight="1">
      <c r="A46" s="8" t="s">
        <v>21</v>
      </c>
      <c r="B46" s="13" t="s">
        <v>456</v>
      </c>
      <c r="C46" s="13" t="s">
        <v>457</v>
      </c>
      <c r="D46" s="18">
        <f t="shared" si="18"/>
        <v>4.178813630375215</v>
      </c>
      <c r="E46" s="13" t="s">
        <v>73</v>
      </c>
      <c r="F46" s="13" t="s">
        <v>458</v>
      </c>
      <c r="G46" s="13" t="s">
        <v>459</v>
      </c>
      <c r="H46" s="18">
        <f t="shared" si="19"/>
        <v>4.0093694082861164</v>
      </c>
      <c r="I46" s="13" t="s">
        <v>84</v>
      </c>
      <c r="J46" s="13" t="s">
        <v>460</v>
      </c>
      <c r="K46" s="13" t="s">
        <v>461</v>
      </c>
      <c r="L46" s="18">
        <f t="shared" si="20"/>
        <v>4.4620497900861746</v>
      </c>
      <c r="M46" s="13" t="s">
        <v>73</v>
      </c>
      <c r="N46" s="13" t="s">
        <v>462</v>
      </c>
      <c r="O46" s="13" t="s">
        <v>463</v>
      </c>
      <c r="P46" s="18">
        <f t="shared" si="21"/>
        <v>2.9240014339352087</v>
      </c>
      <c r="Q46" s="13" t="s">
        <v>73</v>
      </c>
      <c r="R46" s="13" t="s">
        <v>464</v>
      </c>
      <c r="S46" s="13" t="s">
        <v>465</v>
      </c>
      <c r="T46" s="18">
        <f t="shared" si="22"/>
        <v>4.2468083270089316</v>
      </c>
      <c r="U46" s="13" t="s">
        <v>73</v>
      </c>
      <c r="V46" s="13" t="s">
        <v>466</v>
      </c>
      <c r="W46" s="13" t="s">
        <v>467</v>
      </c>
      <c r="X46" s="18">
        <f t="shared" si="23"/>
        <v>7.9067373464302548</v>
      </c>
      <c r="Y46" s="13" t="s">
        <v>76</v>
      </c>
    </row>
    <row r="47" spans="1:35" s="11" customFormat="1" ht="25.5" customHeight="1">
      <c r="A47" s="15" t="s">
        <v>22</v>
      </c>
      <c r="B47" s="13" t="s">
        <v>58</v>
      </c>
      <c r="C47" s="13" t="s">
        <v>58</v>
      </c>
      <c r="D47" s="18"/>
      <c r="E47" s="13" t="s">
        <v>58</v>
      </c>
      <c r="F47" s="13" t="s">
        <v>58</v>
      </c>
      <c r="G47" s="13" t="s">
        <v>58</v>
      </c>
      <c r="H47" s="18"/>
      <c r="I47" s="13" t="s">
        <v>58</v>
      </c>
      <c r="J47" s="13" t="s">
        <v>58</v>
      </c>
      <c r="K47" s="13" t="s">
        <v>58</v>
      </c>
      <c r="L47" s="18"/>
      <c r="M47" s="13" t="s">
        <v>58</v>
      </c>
      <c r="N47" s="13" t="s">
        <v>58</v>
      </c>
      <c r="O47" s="13" t="s">
        <v>58</v>
      </c>
      <c r="P47" s="18"/>
      <c r="Q47" s="13" t="s">
        <v>58</v>
      </c>
      <c r="R47" s="13" t="s">
        <v>58</v>
      </c>
      <c r="S47" s="13" t="s">
        <v>58</v>
      </c>
      <c r="T47" s="18"/>
      <c r="U47" s="13" t="s">
        <v>58</v>
      </c>
      <c r="V47" s="13" t="s">
        <v>58</v>
      </c>
      <c r="W47" s="13" t="s">
        <v>58</v>
      </c>
      <c r="X47" s="18"/>
      <c r="Y47" s="13" t="s">
        <v>58</v>
      </c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s="12" customFormat="1" ht="30" customHeight="1">
      <c r="A48" s="7" t="s">
        <v>23</v>
      </c>
      <c r="B48" s="16" t="s">
        <v>100</v>
      </c>
      <c r="C48" s="16" t="s">
        <v>101</v>
      </c>
      <c r="D48" s="19">
        <v>100</v>
      </c>
      <c r="E48" s="17" t="s">
        <v>50</v>
      </c>
      <c r="F48" s="16" t="s">
        <v>102</v>
      </c>
      <c r="G48" s="16" t="s">
        <v>103</v>
      </c>
      <c r="H48" s="19">
        <v>100</v>
      </c>
      <c r="I48" s="16" t="s">
        <v>50</v>
      </c>
      <c r="J48" s="16" t="s">
        <v>104</v>
      </c>
      <c r="K48" s="16" t="s">
        <v>105</v>
      </c>
      <c r="L48" s="19">
        <v>100</v>
      </c>
      <c r="M48" s="16" t="s">
        <v>50</v>
      </c>
      <c r="N48" s="16" t="s">
        <v>106</v>
      </c>
      <c r="O48" s="16" t="s">
        <v>107</v>
      </c>
      <c r="P48" s="19">
        <v>100</v>
      </c>
      <c r="Q48" s="16" t="s">
        <v>50</v>
      </c>
      <c r="R48" s="16" t="s">
        <v>108</v>
      </c>
      <c r="S48" s="16" t="s">
        <v>91</v>
      </c>
      <c r="T48" s="19">
        <v>100</v>
      </c>
      <c r="U48" s="16" t="s">
        <v>50</v>
      </c>
      <c r="V48" s="16" t="s">
        <v>109</v>
      </c>
      <c r="W48" s="16" t="s">
        <v>110</v>
      </c>
      <c r="X48" s="19">
        <v>100</v>
      </c>
      <c r="Y48" s="16" t="s">
        <v>50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25" ht="15" customHeight="1">
      <c r="A49" s="8" t="s">
        <v>45</v>
      </c>
      <c r="B49" s="13" t="s">
        <v>468</v>
      </c>
      <c r="C49" s="13" t="s">
        <v>469</v>
      </c>
      <c r="D49" s="18">
        <f>+B49/B$48*100</f>
        <v>78.514867135936868</v>
      </c>
      <c r="E49" s="13" t="s">
        <v>84</v>
      </c>
      <c r="F49" s="13" t="s">
        <v>470</v>
      </c>
      <c r="G49" s="13" t="s">
        <v>471</v>
      </c>
      <c r="H49" s="18">
        <f>+F49/F$48*100</f>
        <v>76.528440585625262</v>
      </c>
      <c r="I49" s="13" t="s">
        <v>87</v>
      </c>
      <c r="J49" s="13" t="s">
        <v>472</v>
      </c>
      <c r="K49" s="13" t="s">
        <v>473</v>
      </c>
      <c r="L49" s="18">
        <f>+J49/J$48*100</f>
        <v>76.927984827281435</v>
      </c>
      <c r="M49" s="13" t="s">
        <v>79</v>
      </c>
      <c r="N49" s="13" t="s">
        <v>474</v>
      </c>
      <c r="O49" s="13" t="s">
        <v>475</v>
      </c>
      <c r="P49" s="18">
        <f>+N49/N$48*100</f>
        <v>82.17604384822927</v>
      </c>
      <c r="Q49" s="13" t="s">
        <v>76</v>
      </c>
      <c r="R49" s="13" t="s">
        <v>476</v>
      </c>
      <c r="S49" s="13" t="s">
        <v>477</v>
      </c>
      <c r="T49" s="18">
        <f>+R49/R$48*100</f>
        <v>79.253304714829682</v>
      </c>
      <c r="U49" s="13" t="s">
        <v>79</v>
      </c>
      <c r="V49" s="13" t="s">
        <v>478</v>
      </c>
      <c r="W49" s="13" t="s">
        <v>479</v>
      </c>
      <c r="X49" s="18">
        <f>+V49/V$48*100</f>
        <v>73.216570620436201</v>
      </c>
      <c r="Y49" s="13" t="s">
        <v>172</v>
      </c>
    </row>
    <row r="50" spans="1:25" ht="16.5" customHeight="1">
      <c r="A50" s="8" t="s">
        <v>46</v>
      </c>
      <c r="B50" s="13" t="s">
        <v>480</v>
      </c>
      <c r="C50" s="13" t="s">
        <v>481</v>
      </c>
      <c r="D50" s="18">
        <f t="shared" ref="D50:D52" si="24">+B50/B$48*100</f>
        <v>14.885506578451984</v>
      </c>
      <c r="E50" s="13" t="s">
        <v>73</v>
      </c>
      <c r="F50" s="13" t="s">
        <v>482</v>
      </c>
      <c r="G50" s="13" t="s">
        <v>483</v>
      </c>
      <c r="H50" s="18">
        <f t="shared" ref="H50:H52" si="25">+F50/F$48*100</f>
        <v>17.706356934982043</v>
      </c>
      <c r="I50" s="13" t="s">
        <v>87</v>
      </c>
      <c r="J50" s="13" t="s">
        <v>484</v>
      </c>
      <c r="K50" s="13" t="s">
        <v>485</v>
      </c>
      <c r="L50" s="18">
        <f t="shared" ref="L50:L52" si="26">+J50/J$48*100</f>
        <v>16.687780805774473</v>
      </c>
      <c r="M50" s="13" t="s">
        <v>84</v>
      </c>
      <c r="N50" s="13" t="s">
        <v>486</v>
      </c>
      <c r="O50" s="13" t="s">
        <v>487</v>
      </c>
      <c r="P50" s="18">
        <f t="shared" ref="P50:P52" si="27">+N50/N$48*100</f>
        <v>9.4100818852474486</v>
      </c>
      <c r="Q50" s="13" t="s">
        <v>84</v>
      </c>
      <c r="R50" s="13" t="s">
        <v>488</v>
      </c>
      <c r="S50" s="13" t="s">
        <v>489</v>
      </c>
      <c r="T50" s="18">
        <f t="shared" ref="T50:T52" si="28">+R50/R$48*100</f>
        <v>14.53539804329737</v>
      </c>
      <c r="U50" s="13" t="s">
        <v>79</v>
      </c>
      <c r="V50" s="13" t="s">
        <v>490</v>
      </c>
      <c r="W50" s="13" t="s">
        <v>491</v>
      </c>
      <c r="X50" s="18">
        <f t="shared" ref="X50:X52" si="29">+V50/V$48*100</f>
        <v>22.312228817717404</v>
      </c>
      <c r="Y50" s="13" t="s">
        <v>172</v>
      </c>
    </row>
    <row r="51" spans="1:25" ht="30" customHeight="1">
      <c r="A51" s="8" t="s">
        <v>47</v>
      </c>
      <c r="B51" s="13" t="s">
        <v>492</v>
      </c>
      <c r="C51" s="13" t="s">
        <v>493</v>
      </c>
      <c r="D51" s="18">
        <f t="shared" si="24"/>
        <v>6.4859045378154843</v>
      </c>
      <c r="E51" s="13" t="s">
        <v>73</v>
      </c>
      <c r="F51" s="13" t="s">
        <v>494</v>
      </c>
      <c r="G51" s="13" t="s">
        <v>431</v>
      </c>
      <c r="H51" s="18">
        <f t="shared" si="25"/>
        <v>5.69984750505989</v>
      </c>
      <c r="I51" s="13" t="s">
        <v>79</v>
      </c>
      <c r="J51" s="13" t="s">
        <v>495</v>
      </c>
      <c r="K51" s="13" t="s">
        <v>496</v>
      </c>
      <c r="L51" s="18">
        <f t="shared" si="26"/>
        <v>6.2837887604036231</v>
      </c>
      <c r="M51" s="13" t="s">
        <v>84</v>
      </c>
      <c r="N51" s="13" t="s">
        <v>497</v>
      </c>
      <c r="O51" s="13" t="s">
        <v>498</v>
      </c>
      <c r="P51" s="18">
        <f t="shared" si="27"/>
        <v>8.3253146167053451</v>
      </c>
      <c r="Q51" s="13" t="s">
        <v>79</v>
      </c>
      <c r="R51" s="13" t="s">
        <v>499</v>
      </c>
      <c r="S51" s="13" t="s">
        <v>500</v>
      </c>
      <c r="T51" s="18">
        <f t="shared" si="28"/>
        <v>6.0390608803004193</v>
      </c>
      <c r="U51" s="13" t="s">
        <v>84</v>
      </c>
      <c r="V51" s="13" t="s">
        <v>501</v>
      </c>
      <c r="W51" s="13" t="s">
        <v>455</v>
      </c>
      <c r="X51" s="18">
        <f t="shared" si="29"/>
        <v>4.3605630008754792</v>
      </c>
      <c r="Y51" s="13" t="s">
        <v>76</v>
      </c>
    </row>
    <row r="52" spans="1:25" ht="18.75" customHeight="1">
      <c r="A52" s="8" t="s">
        <v>48</v>
      </c>
      <c r="B52" s="13" t="s">
        <v>502</v>
      </c>
      <c r="C52" s="13" t="s">
        <v>503</v>
      </c>
      <c r="D52" s="18">
        <f t="shared" si="24"/>
        <v>0.11372174779565652</v>
      </c>
      <c r="E52" s="13" t="s">
        <v>73</v>
      </c>
      <c r="F52" s="13" t="s">
        <v>504</v>
      </c>
      <c r="G52" s="13" t="s">
        <v>505</v>
      </c>
      <c r="H52" s="18">
        <f t="shared" si="25"/>
        <v>6.5354974332811358E-2</v>
      </c>
      <c r="I52" s="13" t="s">
        <v>73</v>
      </c>
      <c r="J52" s="13" t="s">
        <v>506</v>
      </c>
      <c r="K52" s="13" t="s">
        <v>507</v>
      </c>
      <c r="L52" s="18">
        <f t="shared" si="26"/>
        <v>0.10044560654047287</v>
      </c>
      <c r="M52" s="13" t="s">
        <v>73</v>
      </c>
      <c r="N52" s="13" t="s">
        <v>508</v>
      </c>
      <c r="O52" s="13" t="s">
        <v>509</v>
      </c>
      <c r="P52" s="18">
        <f t="shared" si="27"/>
        <v>8.8559649817927966E-2</v>
      </c>
      <c r="Q52" s="13" t="s">
        <v>73</v>
      </c>
      <c r="R52" s="13" t="s">
        <v>510</v>
      </c>
      <c r="S52" s="13" t="s">
        <v>511</v>
      </c>
      <c r="T52" s="18">
        <f t="shared" si="28"/>
        <v>0.17223636157252922</v>
      </c>
      <c r="U52" s="13" t="s">
        <v>73</v>
      </c>
      <c r="V52" s="13" t="s">
        <v>512</v>
      </c>
      <c r="W52" s="13" t="s">
        <v>513</v>
      </c>
      <c r="X52" s="18">
        <f t="shared" si="29"/>
        <v>0.11063756097091675</v>
      </c>
      <c r="Y52" s="13" t="s">
        <v>73</v>
      </c>
    </row>
    <row r="55" spans="1:25">
      <c r="A55" s="21" t="s">
        <v>514</v>
      </c>
    </row>
    <row r="56" spans="1:25">
      <c r="A56" s="21" t="s">
        <v>515</v>
      </c>
    </row>
  </sheetData>
  <mergeCells count="7">
    <mergeCell ref="A5:A6"/>
    <mergeCell ref="N5:Q5"/>
    <mergeCell ref="R5:U5"/>
    <mergeCell ref="V5:Y5"/>
    <mergeCell ref="B5:E5"/>
    <mergeCell ref="F5:I5"/>
    <mergeCell ref="J5:M5"/>
  </mergeCells>
  <pageMargins left="0.55000000000000004" right="0.2" top="1" bottom="0.6" header="0.65" footer="0.3"/>
  <pageSetup scale="68" orientation="portrait" r:id="rId1"/>
  <headerFooter>
    <oddHeader xml:space="preserve">&amp;L&amp;"Arial,Bold"Table DP03: Economic Characteristics - Selected Labor Force Characteristics 
2010 American Community Survey 5-Year 2006-2010 Estimates
New York City and Boroughs
&amp;R
</oddHeader>
    <oddFooter>&amp;LSource:  U.S. Census Bureau, 2010 American Community Survey 5-Year 2006-2010 Estimates
Population Division - NYC Department of City Planning (May 2012)&amp;R&amp;P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Department of City Planning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2010 American Community Survey 5-Year 2006-2010 Estimates New York City Boroughs</dc:title>
  <dc:subject>Population: 2010 Census</dc:subject>
  <dc:creator>NYC Department of City Planning</dc:creator>
  <cp:lastModifiedBy>m_chin</cp:lastModifiedBy>
  <cp:lastPrinted>2012-05-14T16:44:38Z</cp:lastPrinted>
  <dcterms:created xsi:type="dcterms:W3CDTF">2012-05-09T15:41:49Z</dcterms:created>
  <dcterms:modified xsi:type="dcterms:W3CDTF">2012-05-16T12:40:42Z</dcterms:modified>
</cp:coreProperties>
</file>