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an\Dev\cs425\cs425_mp1\scripts\"/>
    </mc:Choice>
  </mc:AlternateContent>
  <xr:revisionPtr revIDLastSave="0" documentId="8_{52983EE1-CA75-461E-98EB-10E4420CFE86}" xr6:coauthVersionLast="47" xr6:coauthVersionMax="47" xr10:uidLastSave="{00000000-0000-0000-0000-000000000000}"/>
  <bookViews>
    <workbookView xWindow="-96" yWindow="-96" windowWidth="23232" windowHeight="12432" xr2:uid="{495117C7-4A6A-45CA-A4F7-F02C1DBCACD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C9" i="2"/>
  <c r="D9" i="2"/>
  <c r="E9" i="2"/>
  <c r="F9" i="2"/>
  <c r="G9" i="2"/>
  <c r="B9" i="2"/>
  <c r="C8" i="2"/>
  <c r="D8" i="2"/>
  <c r="E8" i="2"/>
  <c r="F8" i="2"/>
  <c r="G8" i="2"/>
  <c r="H8" i="2"/>
  <c r="B8" i="2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<sst xmlns="http://schemas.openxmlformats.org/spreadsheetml/2006/main" count="67" uniqueCount="22">
  <si>
    <t>grep -c GET</t>
  </si>
  <si>
    <t>grep -c -oE "\b([0-9]{1,3}\.){3}[0-9]{1,3}\b"</t>
  </si>
  <si>
    <t>grep -c PUT</t>
  </si>
  <si>
    <t>grep -c POST</t>
  </si>
  <si>
    <t>grep -c -vE "200|404"</t>
  </si>
  <si>
    <t xml:space="preserve"> grep -c kline</t>
  </si>
  <si>
    <t>grep -c -oE "https?://[^ ]+"</t>
  </si>
  <si>
    <t>Averages</t>
  </si>
  <si>
    <t>Query</t>
  </si>
  <si>
    <t>Standard Deviations</t>
  </si>
  <si>
    <t>Trial 1</t>
  </si>
  <si>
    <t>Trial 2</t>
  </si>
  <si>
    <t>Trial 3</t>
  </si>
  <si>
    <t>Trial 4</t>
  </si>
  <si>
    <t>Trial 5</t>
  </si>
  <si>
    <t>Query 1</t>
  </si>
  <si>
    <t>Query 2</t>
  </si>
  <si>
    <t>Query 3</t>
  </si>
  <si>
    <t>Query 4</t>
  </si>
  <si>
    <t>Query 5</t>
  </si>
  <si>
    <t>Query 6</t>
  </si>
  <si>
    <t>Query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</si>
</sst>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vertical="center"/>
    </xf>
    <xf numFmtId="0" fontId="0" fillId="0" borderId="9" xfId="0" applyBorder="1"/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Averages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Sheet1!$D$2:$D$8</c:f>
              <c:strCache>
                <c:ptCount val="7"/>
                <c:pt idx="0">
                  <c:v>grep -c GET</c:v>
                </c:pt>
                <c:pt idx="1">
                  <c:v>grep -c -oE "\b([0-9]{1,3}\.){3}[0-9]{1,3}\b"</c:v>
                </c:pt>
                <c:pt idx="2">
                  <c:v>grep -c PUT</c:v>
                </c:pt>
                <c:pt idx="3">
                  <c:v>grep -c POST</c:v>
                </c:pt>
                <c:pt idx="4">
                  <c:v>grep -c -vE "200|404"</c:v>
                </c:pt>
                <c:pt idx="5">
                  <c:v> grep -c kline</c:v>
                </c:pt>
                <c:pt idx="6">
                  <c:v>grep -c -oE "https?://[^ ]+"</c:v>
                </c:pt>
              </c:strCache>
            </c:str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18435044.600000001</c:v>
                </c:pt>
                <c:pt idx="1">
                  <c:v>290796925.39999998</c:v>
                </c:pt>
                <c:pt idx="2">
                  <c:v>14686010.199999999</c:v>
                </c:pt>
                <c:pt idx="3">
                  <c:v>13262005.199999999</c:v>
                </c:pt>
                <c:pt idx="4">
                  <c:v>19312653.800000001</c:v>
                </c:pt>
                <c:pt idx="5">
                  <c:v>17413419.600000001</c:v>
                </c:pt>
                <c:pt idx="6">
                  <c:v>180571041.40000001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3-4F80-85A9-0DCAAE9B119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Standard Deviations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Sheet1!$D$2:$D$8</c:f>
              <c:strCache>
                <c:ptCount val="7"/>
                <c:pt idx="0">
                  <c:v>grep -c GET</c:v>
                </c:pt>
                <c:pt idx="1">
                  <c:v>grep -c -oE "\b([0-9]{1,3}\.){3}[0-9]{1,3}\b"</c:v>
                </c:pt>
                <c:pt idx="2">
                  <c:v>grep -c PUT</c:v>
                </c:pt>
                <c:pt idx="3">
                  <c:v>grep -c POST</c:v>
                </c:pt>
                <c:pt idx="4">
                  <c:v>grep -c -vE "200|404"</c:v>
                </c:pt>
                <c:pt idx="5">
                  <c:v> grep -c kline</c:v>
                </c:pt>
                <c:pt idx="6">
                  <c:v>grep -c -oE "https?://[^ ]+"</c:v>
                </c:pt>
              </c:strCache>
            </c:str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38955247.764090784</c:v>
                </c:pt>
                <c:pt idx="1">
                  <c:v>648516350.59097075</c:v>
                </c:pt>
                <c:pt idx="2">
                  <c:v>30923669.157374013</c:v>
                </c:pt>
                <c:pt idx="3">
                  <c:v>27867331.73350725</c:v>
                </c:pt>
                <c:pt idx="4">
                  <c:v>41603093.683798045</c:v>
                </c:pt>
                <c:pt idx="5">
                  <c:v>37076885.187116094</c:v>
                </c:pt>
                <c:pt idx="6">
                  <c:v>401897338.6689781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3-4F80-85A9-0DCAAE9B1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652911"/>
        <c:axId val="1040393599"/>
      </c:scatterChart>
      <c:valAx>
        <c:axId val="79165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93599"/>
        <c:crosses val="autoZero"/>
        <c:crossBetween val="midCat"/>
      </c:valAx>
      <c:valAx>
        <c:axId val="10403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65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Trial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Sheet2!$B$1:$H$1</c:f>
              <c:strCache>
                <c:ptCount val="7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</c:strCache>
            </c:strRef>
          </c:xVal>
          <c:yVal>
            <c:numRef>
              <c:f>Sheet2!$B$2:$H$2</c:f>
              <c:numCache>
                <c:formatCode>General</c:formatCode>
                <c:ptCount val="7"/>
                <c:pt idx="0">
                  <c:v>88117487</c:v>
                </c:pt>
                <c:pt idx="1">
                  <c:v>1450898240</c:v>
                </c:pt>
                <c:pt idx="2">
                  <c:v>70003427</c:v>
                </c:pt>
                <c:pt idx="3">
                  <c:v>63112478</c:v>
                </c:pt>
                <c:pt idx="4">
                  <c:v>93734497</c:v>
                </c:pt>
                <c:pt idx="5">
                  <c:v>83738452</c:v>
                </c:pt>
                <c:pt idx="6">
                  <c:v>899506827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E-4981-A8F1-CBCBDE2F235E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Trial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Sheet2!$B$1:$H$1</c:f>
              <c:strCache>
                <c:ptCount val="7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</c:strCache>
            </c:strRef>
          </c:xVal>
          <c:yVal>
            <c:numRef>
              <c:f>Sheet2!$B$3:$H$3</c:f>
              <c:numCache>
                <c:formatCode>General</c:formatCode>
                <c:ptCount val="7"/>
                <c:pt idx="0">
                  <c:v>746063</c:v>
                </c:pt>
                <c:pt idx="1">
                  <c:v>807365</c:v>
                </c:pt>
                <c:pt idx="2">
                  <c:v>972930</c:v>
                </c:pt>
                <c:pt idx="3">
                  <c:v>724265</c:v>
                </c:pt>
                <c:pt idx="4">
                  <c:v>739492</c:v>
                </c:pt>
                <c:pt idx="5">
                  <c:v>759196</c:v>
                </c:pt>
                <c:pt idx="6">
                  <c:v>819815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CE-4981-A8F1-CBCBDE2F235E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Trial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Sheet2!$B$1:$H$1</c:f>
              <c:strCache>
                <c:ptCount val="7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</c:strCache>
            </c:strRef>
          </c:xVal>
          <c:yVal>
            <c:numRef>
              <c:f>Sheet2!$B$4:$H$4</c:f>
              <c:numCache>
                <c:formatCode>General</c:formatCode>
                <c:ptCount val="7"/>
                <c:pt idx="0">
                  <c:v>1603880</c:v>
                </c:pt>
                <c:pt idx="1">
                  <c:v>760887</c:v>
                </c:pt>
                <c:pt idx="2">
                  <c:v>656803</c:v>
                </c:pt>
                <c:pt idx="3">
                  <c:v>874589</c:v>
                </c:pt>
                <c:pt idx="4">
                  <c:v>698356</c:v>
                </c:pt>
                <c:pt idx="5">
                  <c:v>777052</c:v>
                </c:pt>
                <c:pt idx="6">
                  <c:v>1031089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CE-4981-A8F1-CBCBDE2F235E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Trial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Sheet2!$B$1:$H$1</c:f>
              <c:strCache>
                <c:ptCount val="7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</c:strCache>
            </c:strRef>
          </c:xVal>
          <c:yVal>
            <c:numRef>
              <c:f>Sheet2!$B$5:$H$5</c:f>
              <c:numCache>
                <c:formatCode>General</c:formatCode>
                <c:ptCount val="7"/>
                <c:pt idx="0">
                  <c:v>955940</c:v>
                </c:pt>
                <c:pt idx="1">
                  <c:v>782051</c:v>
                </c:pt>
                <c:pt idx="2">
                  <c:v>986625</c:v>
                </c:pt>
                <c:pt idx="3">
                  <c:v>846065</c:v>
                </c:pt>
                <c:pt idx="4">
                  <c:v>744391</c:v>
                </c:pt>
                <c:pt idx="5">
                  <c:v>932904</c:v>
                </c:pt>
                <c:pt idx="6">
                  <c:v>748365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CE-4981-A8F1-CBCBDE2F235E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Trial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Sheet2!$B$1:$H$1</c:f>
              <c:strCache>
                <c:ptCount val="7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</c:strCache>
            </c:strRef>
          </c:xVal>
          <c:yVal>
            <c:numRef>
              <c:f>Sheet2!$B$6:$H$6</c:f>
              <c:numCache>
                <c:formatCode>General</c:formatCode>
                <c:ptCount val="7"/>
                <c:pt idx="0">
                  <c:v>751853</c:v>
                </c:pt>
                <c:pt idx="1">
                  <c:v>736084</c:v>
                </c:pt>
                <c:pt idx="2">
                  <c:v>810266</c:v>
                </c:pt>
                <c:pt idx="3">
                  <c:v>752629</c:v>
                </c:pt>
                <c:pt idx="4">
                  <c:v>646533</c:v>
                </c:pt>
                <c:pt idx="5">
                  <c:v>859494</c:v>
                </c:pt>
                <c:pt idx="6">
                  <c:v>749111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CE-4981-A8F1-CBCBDE2F2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509631"/>
        <c:axId val="1040384479"/>
      </c:scatterChart>
      <c:valAx>
        <c:axId val="95850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84479"/>
        <c:crosses val="autoZero"/>
        <c:crossBetween val="midCat"/>
      </c:valAx>
      <c:valAx>
        <c:axId val="104038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50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Sheet2!$A$8</c:f>
              <c:strCache>
                <c:ptCount val="1"/>
                <c:pt idx="0">
                  <c:v>Averages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val>
            <c:numRef>
              <c:f>Sheet2!$B$8:$H$8</c:f>
              <c:numCache>
                <c:formatCode>General</c:formatCode>
                <c:ptCount val="7"/>
                <c:pt idx="0">
                  <c:v>18435044.600000001</c:v>
                </c:pt>
                <c:pt idx="1">
                  <c:v>290796925.39999998</c:v>
                </c:pt>
                <c:pt idx="2">
                  <c:v>14686010.199999999</c:v>
                </c:pt>
                <c:pt idx="3">
                  <c:v>13262005.199999999</c:v>
                </c:pt>
                <c:pt idx="4">
                  <c:v>19312653.800000001</c:v>
                </c:pt>
                <c:pt idx="5">
                  <c:v>17413419.600000001</c:v>
                </c:pt>
                <c:pt idx="6">
                  <c:v>180571041.40000001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E-4031-AE4F-6B62095BC3A5}"/>
            </c:ext>
          </c:extLst>
        </c:ser>
        <c:ser>
          <c:idx val="1"/>
          <c:order val="1"/>
          <c:tx>
            <c:strRef>
              <c:f>Sheet2!$A$9</c:f>
              <c:strCache>
                <c:ptCount val="1"/>
                <c:pt idx="0">
                  <c:v>Standard Deviations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Sheet2!$B$9:$H$9</c:f>
              <c:numCache>
                <c:formatCode>General</c:formatCode>
                <c:ptCount val="7"/>
                <c:pt idx="0">
                  <c:v>34842632.832341477</c:v>
                </c:pt>
                <c:pt idx="1">
                  <c:v>580050657.77659857</c:v>
                </c:pt>
                <c:pt idx="2">
                  <c:v>27658970.539840776</c:v>
                </c:pt>
                <c:pt idx="3">
                  <c:v>24925299.243063707</c:v>
                </c:pt>
                <c:pt idx="4">
                  <c:v>37210938.220505826</c:v>
                </c:pt>
                <c:pt idx="5">
                  <c:v>33162574.268938638</c:v>
                </c:pt>
                <c:pt idx="6">
                  <c:v>359467907.69603598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E-4031-AE4F-6B62095BC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5157983"/>
        <c:axId val="1040387359"/>
      </c:barChart>
      <c:catAx>
        <c:axId val="95515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87359"/>
        <c:crosses val="autoZero"/>
        <c:auto val="1"/>
        <c:lblAlgn val="ctr"/>
        <c:lblOffset val="100"/>
        <c:noMultiLvlLbl val="0"/>
      </c:catAx>
      <c:valAx>
        <c:axId val="104038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5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Trial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Sheet2!$B$1:$H$1</c:f>
              <c:strCache>
                <c:ptCount val="7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</c:strCache>
            </c:strRef>
          </c:cat>
          <c:val>
            <c:numRef>
              <c:f>Sheet2!$B$2:$H$2</c:f>
              <c:numCache>
                <c:formatCode>General</c:formatCode>
                <c:ptCount val="7"/>
                <c:pt idx="0">
                  <c:v>88117487</c:v>
                </c:pt>
                <c:pt idx="1">
                  <c:v>1450898240</c:v>
                </c:pt>
                <c:pt idx="2">
                  <c:v>70003427</c:v>
                </c:pt>
                <c:pt idx="3">
                  <c:v>63112478</c:v>
                </c:pt>
                <c:pt idx="4">
                  <c:v>93734497</c:v>
                </c:pt>
                <c:pt idx="5">
                  <c:v>83738452</c:v>
                </c:pt>
                <c:pt idx="6">
                  <c:v>899506827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B-47AC-996B-B06AB80FD2AD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Trial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Sheet2!$B$1:$H$1</c:f>
              <c:strCache>
                <c:ptCount val="7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</c:strCache>
            </c:strRef>
          </c:cat>
          <c:val>
            <c:numRef>
              <c:f>Sheet2!$B$3:$H$3</c:f>
              <c:numCache>
                <c:formatCode>General</c:formatCode>
                <c:ptCount val="7"/>
                <c:pt idx="0">
                  <c:v>746063</c:v>
                </c:pt>
                <c:pt idx="1">
                  <c:v>807365</c:v>
                </c:pt>
                <c:pt idx="2">
                  <c:v>972930</c:v>
                </c:pt>
                <c:pt idx="3">
                  <c:v>724265</c:v>
                </c:pt>
                <c:pt idx="4">
                  <c:v>739492</c:v>
                </c:pt>
                <c:pt idx="5">
                  <c:v>759196</c:v>
                </c:pt>
                <c:pt idx="6">
                  <c:v>819815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B-47AC-996B-B06AB80FD2AD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Trial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Sheet2!$B$1:$H$1</c:f>
              <c:strCache>
                <c:ptCount val="7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</c:strCache>
            </c:strRef>
          </c:cat>
          <c:val>
            <c:numRef>
              <c:f>Sheet2!$B$4:$H$4</c:f>
              <c:numCache>
                <c:formatCode>General</c:formatCode>
                <c:ptCount val="7"/>
                <c:pt idx="0">
                  <c:v>1603880</c:v>
                </c:pt>
                <c:pt idx="1">
                  <c:v>760887</c:v>
                </c:pt>
                <c:pt idx="2">
                  <c:v>656803</c:v>
                </c:pt>
                <c:pt idx="3">
                  <c:v>874589</c:v>
                </c:pt>
                <c:pt idx="4">
                  <c:v>698356</c:v>
                </c:pt>
                <c:pt idx="5">
                  <c:v>777052</c:v>
                </c:pt>
                <c:pt idx="6">
                  <c:v>1031089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B-47AC-996B-B06AB80FD2AD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Trial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Sheet2!$B$1:$H$1</c:f>
              <c:strCache>
                <c:ptCount val="7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</c:strCache>
            </c:strRef>
          </c:cat>
          <c:val>
            <c:numRef>
              <c:f>Sheet2!$B$5:$H$5</c:f>
              <c:numCache>
                <c:formatCode>General</c:formatCode>
                <c:ptCount val="7"/>
                <c:pt idx="0">
                  <c:v>955940</c:v>
                </c:pt>
                <c:pt idx="1">
                  <c:v>782051</c:v>
                </c:pt>
                <c:pt idx="2">
                  <c:v>986625</c:v>
                </c:pt>
                <c:pt idx="3">
                  <c:v>846065</c:v>
                </c:pt>
                <c:pt idx="4">
                  <c:v>744391</c:v>
                </c:pt>
                <c:pt idx="5">
                  <c:v>932904</c:v>
                </c:pt>
                <c:pt idx="6">
                  <c:v>748365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7B-47AC-996B-B06AB80FD2AD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Trial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Sheet2!$B$1:$H$1</c:f>
              <c:strCache>
                <c:ptCount val="7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</c:strCache>
            </c:strRef>
          </c:cat>
          <c:val>
            <c:numRef>
              <c:f>Sheet2!$B$6:$H$6</c:f>
              <c:numCache>
                <c:formatCode>General</c:formatCode>
                <c:ptCount val="7"/>
                <c:pt idx="0">
                  <c:v>751853</c:v>
                </c:pt>
                <c:pt idx="1">
                  <c:v>736084</c:v>
                </c:pt>
                <c:pt idx="2">
                  <c:v>810266</c:v>
                </c:pt>
                <c:pt idx="3">
                  <c:v>752629</c:v>
                </c:pt>
                <c:pt idx="4">
                  <c:v>646533</c:v>
                </c:pt>
                <c:pt idx="5">
                  <c:v>859494</c:v>
                </c:pt>
                <c:pt idx="6">
                  <c:v>749111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7B-47AC-996B-B06AB80FD2AD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Averages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Sheet2!$B$1:$H$1</c:f>
              <c:strCache>
                <c:ptCount val="7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</c:strCache>
            </c:strRef>
          </c:cat>
          <c:val>
            <c:numRef>
              <c:f>Sheet2!$B$8:$H$8</c:f>
              <c:numCache>
                <c:formatCode>General</c:formatCode>
                <c:ptCount val="7"/>
                <c:pt idx="0">
                  <c:v>18435044.600000001</c:v>
                </c:pt>
                <c:pt idx="1">
                  <c:v>290796925.39999998</c:v>
                </c:pt>
                <c:pt idx="2">
                  <c:v>14686010.199999999</c:v>
                </c:pt>
                <c:pt idx="3">
                  <c:v>13262005.199999999</c:v>
                </c:pt>
                <c:pt idx="4">
                  <c:v>19312653.800000001</c:v>
                </c:pt>
                <c:pt idx="5">
                  <c:v>17413419.600000001</c:v>
                </c:pt>
                <c:pt idx="6">
                  <c:v>180571041.40000001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7B-47AC-996B-B06AB80FD2AD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Standard Deviations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Sheet2!$B$1:$H$1</c:f>
              <c:strCache>
                <c:ptCount val="7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</c:strCache>
            </c:strRef>
          </c:cat>
          <c:val>
            <c:numRef>
              <c:f>Sheet2!$B$9:$H$9</c:f>
              <c:numCache>
                <c:formatCode>General</c:formatCode>
                <c:ptCount val="7"/>
                <c:pt idx="0">
                  <c:v>34842632.832341477</c:v>
                </c:pt>
                <c:pt idx="1">
                  <c:v>580050657.77659857</c:v>
                </c:pt>
                <c:pt idx="2">
                  <c:v>27658970.539840776</c:v>
                </c:pt>
                <c:pt idx="3">
                  <c:v>24925299.243063707</c:v>
                </c:pt>
                <c:pt idx="4">
                  <c:v>37210938.220505826</c:v>
                </c:pt>
                <c:pt idx="5">
                  <c:v>33162574.268938638</c:v>
                </c:pt>
                <c:pt idx="6">
                  <c:v>359467907.69603598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7B-47AC-996B-B06AB80FD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661727"/>
        <c:axId val="1040397919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Sheet2!$A$7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Sheet2!$B$1:$H$1</c15:sqref>
                        </c15:formulaRef>
                      </c:ext>
                    </c:extLst>
                    <c:strCache>
                      <c:ptCount val="7"/>
                      <c:pt idx="0">
                        <c:v>Query 1</c:v>
                      </c:pt>
                      <c:pt idx="1">
                        <c:v>Query 2</c:v>
                      </c:pt>
                      <c:pt idx="2">
                        <c:v>Query 3</c:v>
                      </c:pt>
                      <c:pt idx="3">
                        <c:v>Query 4</c:v>
                      </c:pt>
                      <c:pt idx="4">
                        <c:v>Query 5</c:v>
                      </c:pt>
                      <c:pt idx="5">
                        <c:v>Query 6</c:v>
                      </c:pt>
                      <c:pt idx="6">
                        <c:v>Query 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Sheet2!$B$7:$H$7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77B-47AC-996B-B06AB80FD2AD}"/>
                  </c:ext>
                </c:extLst>
              </c15:ser>
            </c15:filteredBarSeries>
          </c:ext>
        </c:extLst>
      </c:barChart>
      <c:catAx>
        <c:axId val="79166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97919"/>
        <c:crosses val="autoZero"/>
        <c:auto val="1"/>
        <c:lblAlgn val="ctr"/>
        <c:lblOffset val="100"/>
        <c:noMultiLvlLbl val="0"/>
      </c:catAx>
      <c:valAx>
        <c:axId val="104039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66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Trial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Sheet3!$A$2:$A$8</c:f>
              <c:strCache>
                <c:ptCount val="7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</c:strCache>
            </c:strRef>
          </c:xVal>
          <c:yVal>
            <c:numRef>
              <c:f>Sheet3!$B$2:$B$8</c:f>
              <c:numCache>
                <c:formatCode>General</c:formatCode>
                <c:ptCount val="7"/>
                <c:pt idx="0">
                  <c:v>88117487</c:v>
                </c:pt>
                <c:pt idx="1">
                  <c:v>1450898240</c:v>
                </c:pt>
                <c:pt idx="2">
                  <c:v>70003427</c:v>
                </c:pt>
                <c:pt idx="3">
                  <c:v>63112478</c:v>
                </c:pt>
                <c:pt idx="4">
                  <c:v>93734497</c:v>
                </c:pt>
                <c:pt idx="5">
                  <c:v>83738452</c:v>
                </c:pt>
                <c:pt idx="6">
                  <c:v>899506827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2-4F43-B01C-4B35217A4076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Trial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Sheet3!$A$2:$A$8</c:f>
              <c:strCache>
                <c:ptCount val="7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</c:strCache>
            </c:strRef>
          </c:xVal>
          <c:yVal>
            <c:numRef>
              <c:f>Sheet3!$C$2:$C$8</c:f>
              <c:numCache>
                <c:formatCode>General</c:formatCode>
                <c:ptCount val="7"/>
                <c:pt idx="0">
                  <c:v>746063</c:v>
                </c:pt>
                <c:pt idx="1">
                  <c:v>807365</c:v>
                </c:pt>
                <c:pt idx="2">
                  <c:v>972930</c:v>
                </c:pt>
                <c:pt idx="3">
                  <c:v>724265</c:v>
                </c:pt>
                <c:pt idx="4">
                  <c:v>739492</c:v>
                </c:pt>
                <c:pt idx="5">
                  <c:v>759196</c:v>
                </c:pt>
                <c:pt idx="6">
                  <c:v>819815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C2-4F43-B01C-4B35217A4076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Trial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Sheet3!$A$2:$A$8</c:f>
              <c:strCache>
                <c:ptCount val="7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</c:strCache>
            </c:strRef>
          </c:xVal>
          <c:yVal>
            <c:numRef>
              <c:f>Sheet3!$D$2:$D$8</c:f>
              <c:numCache>
                <c:formatCode>General</c:formatCode>
                <c:ptCount val="7"/>
                <c:pt idx="0">
                  <c:v>1603880</c:v>
                </c:pt>
                <c:pt idx="1">
                  <c:v>760887</c:v>
                </c:pt>
                <c:pt idx="2">
                  <c:v>656803</c:v>
                </c:pt>
                <c:pt idx="3">
                  <c:v>874589</c:v>
                </c:pt>
                <c:pt idx="4">
                  <c:v>698356</c:v>
                </c:pt>
                <c:pt idx="5">
                  <c:v>777052</c:v>
                </c:pt>
                <c:pt idx="6">
                  <c:v>1031089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C2-4F43-B01C-4B35217A4076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Trial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Sheet3!$A$2:$A$8</c:f>
              <c:strCache>
                <c:ptCount val="7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</c:strCache>
            </c:strRef>
          </c:xVal>
          <c:yVal>
            <c:numRef>
              <c:f>Sheet3!$E$2:$E$8</c:f>
              <c:numCache>
                <c:formatCode>General</c:formatCode>
                <c:ptCount val="7"/>
                <c:pt idx="0">
                  <c:v>955940</c:v>
                </c:pt>
                <c:pt idx="1">
                  <c:v>782051</c:v>
                </c:pt>
                <c:pt idx="2">
                  <c:v>986625</c:v>
                </c:pt>
                <c:pt idx="3">
                  <c:v>846065</c:v>
                </c:pt>
                <c:pt idx="4">
                  <c:v>744391</c:v>
                </c:pt>
                <c:pt idx="5">
                  <c:v>932904</c:v>
                </c:pt>
                <c:pt idx="6">
                  <c:v>748365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C2-4F43-B01C-4B35217A4076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Trial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Sheet3!$A$2:$A$8</c:f>
              <c:strCache>
                <c:ptCount val="7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</c:strCache>
            </c:strRef>
          </c:xVal>
          <c:yVal>
            <c:numRef>
              <c:f>Sheet3!$F$2:$F$8</c:f>
              <c:numCache>
                <c:formatCode>General</c:formatCode>
                <c:ptCount val="7"/>
                <c:pt idx="0">
                  <c:v>751853</c:v>
                </c:pt>
                <c:pt idx="1">
                  <c:v>736084</c:v>
                </c:pt>
                <c:pt idx="2">
                  <c:v>810266</c:v>
                </c:pt>
                <c:pt idx="3">
                  <c:v>752629</c:v>
                </c:pt>
                <c:pt idx="4">
                  <c:v>646533</c:v>
                </c:pt>
                <c:pt idx="5">
                  <c:v>859494</c:v>
                </c:pt>
                <c:pt idx="6">
                  <c:v>749111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C2-4F43-B01C-4B35217A407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48249823"/>
        <c:axId val="1040389279"/>
      </c:scatterChart>
      <c:valAx>
        <c:axId val="94824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89279"/>
        <c:crosses val="autoZero"/>
        <c:crossBetween val="midCat"/>
      </c:valAx>
      <c:valAx>
        <c:axId val="104038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49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662940</xdr:colOff>
      <xdr:row>8</xdr:row>
      <xdr:rowOff>268605</xdr:rowOff>
    </xdr:from>
    <xdr:to>
      <xdr:col>6</xdr:col>
      <xdr:colOff>251460</xdr:colOff>
      <xdr:row>22</xdr:row>
      <xdr:rowOff>74295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830A83-D0E9-2F0A-8D2C-A1A5919F4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621030</xdr:colOff>
      <xdr:row>4</xdr:row>
      <xdr:rowOff>47625</xdr:rowOff>
    </xdr:from>
    <xdr:to>
      <xdr:col>19</xdr:col>
      <xdr:colOff>72390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01D01F-999F-38BF-5BD9-F102F69BA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365760</xdr:colOff>
      <xdr:row>11</xdr:row>
      <xdr:rowOff>1905</xdr:rowOff>
    </xdr:from>
    <xdr:to>
      <xdr:col>11</xdr:col>
      <xdr:colOff>457200</xdr:colOff>
      <xdr:row>22</xdr:row>
      <xdr:rowOff>64771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E0143B-6E8B-8AFA-DD83-EC75BFBD2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468630</xdr:colOff>
      <xdr:row>23</xdr:row>
      <xdr:rowOff>70485</xdr:rowOff>
    </xdr:from>
    <xdr:to>
      <xdr:col>11</xdr:col>
      <xdr:colOff>560070</xdr:colOff>
      <xdr:row>38</xdr:row>
      <xdr:rowOff>70485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59E16-CDBB-3C14-38C8-5E6D6BC97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6</xdr:row>
      <xdr:rowOff>47625</xdr:rowOff>
    </xdr:from>
    <xdr:to>
      <xdr:col>14</xdr:col>
      <xdr:colOff>419100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7FBF1-507B-F594-B1CC-AAB828C36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A267-7BC3-4F59-B186-49FF0B0D987F}">
  <dimension ref="A1:F35"/>
  <sheetViews>
    <sheetView tabSelected="1" workbookViewId="0">
      <selection activeCell="C10" sqref="C10"/>
    </sheetView>
  </sheetViews>
  <sheetFormatPr defaultRowHeight="14.4" x14ac:dyDescent="0.55000000000000004"/>
  <cols>
    <col min="1" max="1" width="33.1015625" customWidth="1"/>
    <col min="2" max="2" width="39.20703125" customWidth="1"/>
    <col min="4" max="4" width="39.62890625" customWidth="1"/>
    <col min="5" max="5" width="17.5234375" customWidth="1"/>
    <col min="6" max="6" width="11.68359375" bestFit="1" customWidth="1"/>
  </cols>
  <sheetData>
    <row r="1" spans="1:6" x14ac:dyDescent="0.55000000000000004">
      <c r="A1" s="1" t="s">
        <v>0</v>
      </c>
      <c r="B1" s="2">
        <v>88117487</v>
      </c>
      <c r="D1" t="s">
        <v>8</v>
      </c>
      <c r="E1" t="s">
        <v>7</v>
      </c>
      <c r="F1" t="s">
        <v>9</v>
      </c>
    </row>
    <row r="2" spans="1:6" ht="28.8" x14ac:dyDescent="0.55000000000000004">
      <c r="A2" s="1" t="s">
        <v>0</v>
      </c>
      <c r="B2" s="1">
        <v>746063</v>
      </c>
      <c r="D2" s="1" t="s">
        <v>0</v>
      </c>
      <c r="E2">
        <v>18435044.600000001</v>
      </c>
      <c r="F2">
        <f>_xlfn.STDEV.S(B1:B5)</f>
        <v>38955247.764090784</v>
      </c>
    </row>
    <row r="3" spans="1:6" ht="72" x14ac:dyDescent="0.55000000000000004">
      <c r="A3" s="1" t="s">
        <v>0</v>
      </c>
      <c r="B3" s="1">
        <v>1603880</v>
      </c>
      <c r="D3" s="1" t="s">
        <v>1</v>
      </c>
      <c r="E3">
        <v>290796925.39999998</v>
      </c>
      <c r="F3">
        <f>_xlfn.STDEV.S(B6:B10)</f>
        <v>648516350.59097075</v>
      </c>
    </row>
    <row r="4" spans="1:6" x14ac:dyDescent="0.55000000000000004">
      <c r="A4" s="1" t="s">
        <v>0</v>
      </c>
      <c r="B4" s="1">
        <v>955940</v>
      </c>
      <c r="D4" s="1" t="s">
        <v>2</v>
      </c>
      <c r="E4">
        <v>14686010.199999999</v>
      </c>
      <c r="F4">
        <f>_xlfn.STDEV.S(B11:B15)</f>
        <v>30923669.157374013</v>
      </c>
    </row>
    <row r="5" spans="1:6" ht="14.7" thickBot="1" x14ac:dyDescent="0.6">
      <c r="A5" s="1" t="s">
        <v>0</v>
      </c>
      <c r="B5" s="3">
        <v>751853</v>
      </c>
      <c r="D5" s="1" t="s">
        <v>3</v>
      </c>
      <c r="E5">
        <v>13262005.199999999</v>
      </c>
      <c r="F5">
        <f>_xlfn.STDEV.S(B16:B20)</f>
        <v>27867331.73350725</v>
      </c>
    </row>
    <row r="6" spans="1:6" ht="29.1" thickBot="1" x14ac:dyDescent="0.6">
      <c r="A6" s="1" t="s">
        <v>1</v>
      </c>
      <c r="B6" s="2">
        <v>1450898240</v>
      </c>
      <c r="D6" s="1" t="s">
        <v>4</v>
      </c>
      <c r="E6">
        <v>19312653.800000001</v>
      </c>
      <c r="F6">
        <f>_xlfn.STDEV.S(B21:B25)</f>
        <v>41603093.683798045</v>
      </c>
    </row>
    <row r="7" spans="1:6" ht="28.8" x14ac:dyDescent="0.55000000000000004">
      <c r="A7" s="1" t="s">
        <v>1</v>
      </c>
      <c r="B7" s="1">
        <v>807365</v>
      </c>
      <c r="D7" s="2" t="s">
        <v>5</v>
      </c>
      <c r="E7">
        <v>17413419.600000001</v>
      </c>
      <c r="F7">
        <f>_xlfn.STDEV.S(B26:B30)</f>
        <v>37076885.187116094</v>
      </c>
    </row>
    <row r="8" spans="1:6" ht="28.8" x14ac:dyDescent="0.55000000000000004">
      <c r="A8" s="1" t="s">
        <v>1</v>
      </c>
      <c r="B8" s="1">
        <v>760887</v>
      </c>
      <c r="D8" t="s">
        <v>6</v>
      </c>
      <c r="E8">
        <v>180571041.40000001</v>
      </c>
      <c r="F8">
        <f>_xlfn.STDEV.S(B31:B35)</f>
        <v>401897338.6689781</v>
      </c>
    </row>
    <row r="9" spans="1:6" ht="28.8" x14ac:dyDescent="0.55000000000000004">
      <c r="A9" s="1" t="s">
        <v>1</v>
      </c>
      <c r="B9" s="1">
        <v>782051</v>
      </c>
    </row>
    <row r="10" spans="1:6" ht="29.1" thickBot="1" x14ac:dyDescent="0.6">
      <c r="A10" s="1" t="s">
        <v>1</v>
      </c>
      <c r="B10" s="3">
        <v>736084</v>
      </c>
    </row>
    <row r="11" spans="1:6" x14ac:dyDescent="0.55000000000000004">
      <c r="A11" s="1" t="s">
        <v>2</v>
      </c>
      <c r="B11" s="2">
        <v>70003427</v>
      </c>
    </row>
    <row r="12" spans="1:6" x14ac:dyDescent="0.55000000000000004">
      <c r="A12" s="1" t="s">
        <v>2</v>
      </c>
      <c r="B12" s="1">
        <v>972930</v>
      </c>
    </row>
    <row r="13" spans="1:6" x14ac:dyDescent="0.55000000000000004">
      <c r="A13" s="1" t="s">
        <v>2</v>
      </c>
      <c r="B13" s="1">
        <v>656803</v>
      </c>
    </row>
    <row r="14" spans="1:6" x14ac:dyDescent="0.55000000000000004">
      <c r="A14" s="1" t="s">
        <v>2</v>
      </c>
      <c r="B14" s="1">
        <v>986625</v>
      </c>
    </row>
    <row r="15" spans="1:6" ht="14.7" thickBot="1" x14ac:dyDescent="0.6">
      <c r="A15" s="1" t="s">
        <v>2</v>
      </c>
      <c r="B15" s="3">
        <v>810266</v>
      </c>
    </row>
    <row r="16" spans="1:6" x14ac:dyDescent="0.55000000000000004">
      <c r="A16" s="1" t="s">
        <v>3</v>
      </c>
      <c r="B16" s="2">
        <v>63112478</v>
      </c>
    </row>
    <row r="17" spans="1:2" x14ac:dyDescent="0.55000000000000004">
      <c r="A17" s="1" t="s">
        <v>3</v>
      </c>
      <c r="B17" s="1">
        <v>724265</v>
      </c>
    </row>
    <row r="18" spans="1:2" x14ac:dyDescent="0.55000000000000004">
      <c r="A18" s="1" t="s">
        <v>3</v>
      </c>
      <c r="B18" s="1">
        <v>874589</v>
      </c>
    </row>
    <row r="19" spans="1:2" x14ac:dyDescent="0.55000000000000004">
      <c r="A19" s="1" t="s">
        <v>3</v>
      </c>
      <c r="B19" s="1">
        <v>846065</v>
      </c>
    </row>
    <row r="20" spans="1:2" ht="14.7" thickBot="1" x14ac:dyDescent="0.6">
      <c r="A20" s="1" t="s">
        <v>3</v>
      </c>
      <c r="B20" s="3">
        <v>752629</v>
      </c>
    </row>
    <row r="21" spans="1:2" x14ac:dyDescent="0.55000000000000004">
      <c r="A21" s="1" t="s">
        <v>4</v>
      </c>
      <c r="B21" s="2">
        <v>93734497</v>
      </c>
    </row>
    <row r="22" spans="1:2" x14ac:dyDescent="0.55000000000000004">
      <c r="A22" s="1" t="s">
        <v>4</v>
      </c>
      <c r="B22" s="1">
        <v>739492</v>
      </c>
    </row>
    <row r="23" spans="1:2" x14ac:dyDescent="0.55000000000000004">
      <c r="A23" s="1" t="s">
        <v>4</v>
      </c>
      <c r="B23" s="1">
        <v>698356</v>
      </c>
    </row>
    <row r="24" spans="1:2" x14ac:dyDescent="0.55000000000000004">
      <c r="A24" s="1" t="s">
        <v>4</v>
      </c>
      <c r="B24" s="1">
        <v>744391</v>
      </c>
    </row>
    <row r="25" spans="1:2" ht="14.7" thickBot="1" x14ac:dyDescent="0.6">
      <c r="A25" s="1" t="s">
        <v>4</v>
      </c>
      <c r="B25" s="3">
        <v>646533</v>
      </c>
    </row>
    <row r="26" spans="1:2" ht="14.7" thickBot="1" x14ac:dyDescent="0.6">
      <c r="A26" s="2" t="s">
        <v>5</v>
      </c>
      <c r="B26" s="2">
        <v>83738452</v>
      </c>
    </row>
    <row r="27" spans="1:2" ht="14.7" thickBot="1" x14ac:dyDescent="0.6">
      <c r="A27" s="2" t="s">
        <v>5</v>
      </c>
      <c r="B27" s="1">
        <v>759196</v>
      </c>
    </row>
    <row r="28" spans="1:2" ht="14.7" thickBot="1" x14ac:dyDescent="0.6">
      <c r="A28" s="2" t="s">
        <v>5</v>
      </c>
      <c r="B28" s="1">
        <v>777052</v>
      </c>
    </row>
    <row r="29" spans="1:2" ht="14.7" thickBot="1" x14ac:dyDescent="0.6">
      <c r="A29" s="2" t="s">
        <v>5</v>
      </c>
      <c r="B29" s="1">
        <v>932904</v>
      </c>
    </row>
    <row r="30" spans="1:2" ht="14.7" thickBot="1" x14ac:dyDescent="0.6">
      <c r="A30" s="2" t="s">
        <v>5</v>
      </c>
      <c r="B30" s="3">
        <v>859494</v>
      </c>
    </row>
    <row r="31" spans="1:2" x14ac:dyDescent="0.55000000000000004">
      <c r="A31" s="5" t="s">
        <v>6</v>
      </c>
      <c r="B31" s="4">
        <v>899506827</v>
      </c>
    </row>
    <row r="32" spans="1:2" x14ac:dyDescent="0.55000000000000004">
      <c r="A32" s="5"/>
      <c r="B32" s="4">
        <v>819815</v>
      </c>
    </row>
    <row r="33" spans="1:2" x14ac:dyDescent="0.55000000000000004">
      <c r="A33" s="5"/>
      <c r="B33" s="4">
        <v>1031089</v>
      </c>
    </row>
    <row r="34" spans="1:2" x14ac:dyDescent="0.55000000000000004">
      <c r="A34" s="5"/>
      <c r="B34" s="4">
        <v>748365</v>
      </c>
    </row>
    <row r="35" spans="1:2" x14ac:dyDescent="0.55000000000000004">
      <c r="A35" s="5"/>
      <c r="B35" s="4">
        <v>749111</v>
      </c>
    </row>
  </sheetData>
  <mergeCells count="1">
    <mergeCell ref="A31:A3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EC4B-9803-4924-BA1A-4A316EE07FC2}">
  <dimension ref="A1:H9"/>
  <sheetViews>
    <sheetView zoomScale="85" workbookViewId="0">
      <selection activeCell="C24" sqref="C24"/>
    </sheetView>
  </sheetViews>
  <sheetFormatPr defaultRowHeight="14.4" x14ac:dyDescent="0.55000000000000004"/>
  <cols>
    <col min="1" max="1" width="16.5234375" customWidth="1"/>
    <col min="2" max="2" width="10.734375" bestFit="1" customWidth="1"/>
    <col min="3" max="3" width="11.68359375" bestFit="1" customWidth="1"/>
    <col min="4" max="7" width="8.89453125" bestFit="1" customWidth="1"/>
    <col min="8" max="8" width="9.68359375" bestFit="1" customWidth="1"/>
  </cols>
  <sheetData>
    <row r="1" spans="1:8" x14ac:dyDescent="0.55000000000000004">
      <c r="A1" s="9"/>
      <c r="B1" s="10" t="s">
        <v>15</v>
      </c>
      <c r="C1" s="10" t="s">
        <v>16</v>
      </c>
      <c r="D1" s="10" t="s">
        <v>17</v>
      </c>
      <c r="E1" s="10" t="s">
        <v>18</v>
      </c>
      <c r="F1" s="10" t="s">
        <v>19</v>
      </c>
      <c r="G1" s="10" t="s">
        <v>20</v>
      </c>
      <c r="H1" s="11" t="s">
        <v>21</v>
      </c>
    </row>
    <row r="2" spans="1:8" x14ac:dyDescent="0.55000000000000004">
      <c r="A2" s="12" t="s">
        <v>10</v>
      </c>
      <c r="B2" s="7">
        <v>88117487</v>
      </c>
      <c r="C2" s="7">
        <v>1450898240</v>
      </c>
      <c r="D2" s="7">
        <v>70003427</v>
      </c>
      <c r="E2" s="7">
        <v>63112478</v>
      </c>
      <c r="F2" s="7">
        <v>93734497</v>
      </c>
      <c r="G2" s="7">
        <v>83738452</v>
      </c>
      <c r="H2" s="13">
        <v>899506827</v>
      </c>
    </row>
    <row r="3" spans="1:8" x14ac:dyDescent="0.55000000000000004">
      <c r="A3" s="12" t="s">
        <v>11</v>
      </c>
      <c r="B3" s="7">
        <v>746063</v>
      </c>
      <c r="C3" s="7">
        <v>807365</v>
      </c>
      <c r="D3" s="7">
        <v>972930</v>
      </c>
      <c r="E3" s="7">
        <v>724265</v>
      </c>
      <c r="F3" s="7">
        <v>739492</v>
      </c>
      <c r="G3" s="7">
        <v>759196</v>
      </c>
      <c r="H3" s="13">
        <v>819815</v>
      </c>
    </row>
    <row r="4" spans="1:8" x14ac:dyDescent="0.55000000000000004">
      <c r="A4" s="12" t="s">
        <v>12</v>
      </c>
      <c r="B4" s="7">
        <v>1603880</v>
      </c>
      <c r="C4" s="7">
        <v>760887</v>
      </c>
      <c r="D4" s="7">
        <v>656803</v>
      </c>
      <c r="E4" s="7">
        <v>874589</v>
      </c>
      <c r="F4" s="7">
        <v>698356</v>
      </c>
      <c r="G4" s="7">
        <v>777052</v>
      </c>
      <c r="H4" s="13">
        <v>1031089</v>
      </c>
    </row>
    <row r="5" spans="1:8" x14ac:dyDescent="0.55000000000000004">
      <c r="A5" s="12" t="s">
        <v>13</v>
      </c>
      <c r="B5" s="7">
        <v>955940</v>
      </c>
      <c r="C5" s="7">
        <v>782051</v>
      </c>
      <c r="D5" s="7">
        <v>986625</v>
      </c>
      <c r="E5" s="7">
        <v>846065</v>
      </c>
      <c r="F5" s="7">
        <v>744391</v>
      </c>
      <c r="G5" s="7">
        <v>932904</v>
      </c>
      <c r="H5" s="13">
        <v>748365</v>
      </c>
    </row>
    <row r="6" spans="1:8" x14ac:dyDescent="0.55000000000000004">
      <c r="A6" s="14" t="s">
        <v>14</v>
      </c>
      <c r="B6" s="15">
        <v>751853</v>
      </c>
      <c r="C6" s="15">
        <v>736084</v>
      </c>
      <c r="D6" s="15">
        <v>810266</v>
      </c>
      <c r="E6" s="15">
        <v>752629</v>
      </c>
      <c r="F6" s="15">
        <v>646533</v>
      </c>
      <c r="G6" s="15">
        <v>859494</v>
      </c>
      <c r="H6" s="16">
        <v>749111</v>
      </c>
    </row>
    <row r="8" spans="1:8" x14ac:dyDescent="0.55000000000000004">
      <c r="A8" t="s">
        <v>7</v>
      </c>
      <c r="B8">
        <f>AVERAGE(B1:B6)</f>
        <v>18435044.600000001</v>
      </c>
      <c r="C8">
        <f t="shared" ref="C8:H8" si="0">AVERAGE(C1:C6)</f>
        <v>290796925.39999998</v>
      </c>
      <c r="D8">
        <f t="shared" si="0"/>
        <v>14686010.199999999</v>
      </c>
      <c r="E8">
        <f t="shared" si="0"/>
        <v>13262005.199999999</v>
      </c>
      <c r="F8">
        <f t="shared" si="0"/>
        <v>19312653.800000001</v>
      </c>
      <c r="G8">
        <f t="shared" si="0"/>
        <v>17413419.600000001</v>
      </c>
      <c r="H8">
        <f t="shared" si="0"/>
        <v>180571041.40000001</v>
      </c>
    </row>
    <row r="9" spans="1:8" x14ac:dyDescent="0.55000000000000004">
      <c r="A9" t="s">
        <v>9</v>
      </c>
      <c r="B9">
        <f>_xlfn.STDEV.P(B1:B6)</f>
        <v>34842632.832341477</v>
      </c>
      <c r="C9">
        <f t="shared" ref="C9:G9" si="1">_xlfn.STDEV.P(C1:C6)</f>
        <v>580050657.77659857</v>
      </c>
      <c r="D9">
        <f t="shared" si="1"/>
        <v>27658970.539840776</v>
      </c>
      <c r="E9">
        <f t="shared" si="1"/>
        <v>24925299.243063707</v>
      </c>
      <c r="F9">
        <f t="shared" si="1"/>
        <v>37210938.220505826</v>
      </c>
      <c r="G9">
        <f t="shared" si="1"/>
        <v>33162574.268938638</v>
      </c>
      <c r="H9">
        <f>_xlfn.STDEV.P(H1:H6)</f>
        <v>359467907.69603598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E84A-6929-4844-AEFE-EF8388AC2846}">
  <dimension ref="A1:F8"/>
  <sheetViews>
    <sheetView workbookViewId="0">
      <selection activeCell="G1" sqref="G1"/>
    </sheetView>
  </sheetViews>
  <sheetFormatPr defaultRowHeight="14.4" x14ac:dyDescent="0.55000000000000004"/>
  <sheetData>
    <row r="1" spans="1:6" x14ac:dyDescent="0.55000000000000004">
      <c r="A1" s="6"/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</row>
    <row r="2" spans="1:6" x14ac:dyDescent="0.55000000000000004">
      <c r="A2" s="6" t="s">
        <v>15</v>
      </c>
      <c r="B2" s="7">
        <v>88117487</v>
      </c>
      <c r="C2" s="7">
        <v>746063</v>
      </c>
      <c r="D2" s="7">
        <v>1603880</v>
      </c>
      <c r="E2" s="7">
        <v>955940</v>
      </c>
      <c r="F2" s="7">
        <v>751853</v>
      </c>
    </row>
    <row r="3" spans="1:6" x14ac:dyDescent="0.55000000000000004">
      <c r="A3" s="6" t="s">
        <v>16</v>
      </c>
      <c r="B3" s="7">
        <v>1450898240</v>
      </c>
      <c r="C3" s="7">
        <v>807365</v>
      </c>
      <c r="D3" s="7">
        <v>760887</v>
      </c>
      <c r="E3" s="7">
        <v>782051</v>
      </c>
      <c r="F3" s="7">
        <v>736084</v>
      </c>
    </row>
    <row r="4" spans="1:6" x14ac:dyDescent="0.55000000000000004">
      <c r="A4" s="6" t="s">
        <v>17</v>
      </c>
      <c r="B4" s="7">
        <v>70003427</v>
      </c>
      <c r="C4" s="7">
        <v>972930</v>
      </c>
      <c r="D4" s="7">
        <v>656803</v>
      </c>
      <c r="E4" s="7">
        <v>986625</v>
      </c>
      <c r="F4" s="7">
        <v>810266</v>
      </c>
    </row>
    <row r="5" spans="1:6" x14ac:dyDescent="0.55000000000000004">
      <c r="A5" s="6" t="s">
        <v>18</v>
      </c>
      <c r="B5" s="7">
        <v>63112478</v>
      </c>
      <c r="C5" s="7">
        <v>724265</v>
      </c>
      <c r="D5" s="7">
        <v>874589</v>
      </c>
      <c r="E5" s="7">
        <v>846065</v>
      </c>
      <c r="F5" s="7">
        <v>752629</v>
      </c>
    </row>
    <row r="6" spans="1:6" x14ac:dyDescent="0.55000000000000004">
      <c r="A6" s="6" t="s">
        <v>19</v>
      </c>
      <c r="B6" s="7">
        <v>93734497</v>
      </c>
      <c r="C6" s="7">
        <v>739492</v>
      </c>
      <c r="D6" s="7">
        <v>698356</v>
      </c>
      <c r="E6" s="7">
        <v>744391</v>
      </c>
      <c r="F6" s="7">
        <v>646533</v>
      </c>
    </row>
    <row r="7" spans="1:6" x14ac:dyDescent="0.55000000000000004">
      <c r="A7" s="6" t="s">
        <v>20</v>
      </c>
      <c r="B7" s="7">
        <v>83738452</v>
      </c>
      <c r="C7" s="7">
        <v>759196</v>
      </c>
      <c r="D7" s="7">
        <v>777052</v>
      </c>
      <c r="E7" s="7">
        <v>932904</v>
      </c>
      <c r="F7" s="7">
        <v>859494</v>
      </c>
    </row>
    <row r="8" spans="1:6" x14ac:dyDescent="0.55000000000000004">
      <c r="A8" s="6" t="s">
        <v>21</v>
      </c>
      <c r="B8" s="8">
        <v>899506827</v>
      </c>
      <c r="C8" s="8">
        <v>819815</v>
      </c>
      <c r="D8" s="8">
        <v>1031089</v>
      </c>
      <c r="E8" s="8">
        <v>748365</v>
      </c>
      <c r="F8" s="8">
        <v>749111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Amaan Khan</dc:creator>
  <cp:lastModifiedBy>AMAAN KHAN</cp:lastModifiedBy>
  <dcterms:created xsi:type="dcterms:W3CDTF">2023-09-10T13:11:02Z</dcterms:created>
  <dcterms:modified xsi:type="dcterms:W3CDTF">2023-09-10T18:51:04Z</dcterms:modified>
</cp:coreProperties>
</file>