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tcloud-my.sharepoint.com/personal/ndvsye003_myuct_ac_za/Documents/CSC/CSC2002S/Assignment_PCP1/testing/"/>
    </mc:Choice>
  </mc:AlternateContent>
  <xr:revisionPtr revIDLastSave="62" documentId="8_{4D4FA073-5774-433D-B2CD-D8377B6563D2}" xr6:coauthVersionLast="47" xr6:coauthVersionMax="47" xr10:uidLastSave="{A8963E5C-E320-4DB7-8971-3C70F8B8B18D}"/>
  <bookViews>
    <workbookView xWindow="780" yWindow="780" windowWidth="21600" windowHeight="11055" xr2:uid="{AF121643-A16A-4B35-9946-425C595123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F42" i="1"/>
  <c r="G32" i="1" s="1"/>
  <c r="F41" i="1"/>
  <c r="F40" i="1"/>
  <c r="F39" i="1"/>
  <c r="F38" i="1"/>
  <c r="F37" i="1"/>
  <c r="G27" i="1" s="1"/>
  <c r="F36" i="1"/>
  <c r="F35" i="1"/>
  <c r="F34" i="1"/>
  <c r="G24" i="1" s="1"/>
  <c r="F32" i="1"/>
  <c r="F31" i="1"/>
  <c r="G31" i="1" s="1"/>
  <c r="F30" i="1"/>
  <c r="G30" i="1" s="1"/>
  <c r="F29" i="1"/>
  <c r="G29" i="1" s="1"/>
  <c r="F28" i="1"/>
  <c r="G28" i="1" s="1"/>
  <c r="F27" i="1"/>
  <c r="F26" i="1"/>
  <c r="F25" i="1"/>
  <c r="G25" i="1" s="1"/>
  <c r="F24" i="1"/>
  <c r="G6" i="1"/>
  <c r="G8" i="1"/>
  <c r="G9" i="1"/>
  <c r="G2" i="1"/>
  <c r="F12" i="1"/>
  <c r="F13" i="1"/>
  <c r="F14" i="1"/>
  <c r="F15" i="1"/>
  <c r="F16" i="1"/>
  <c r="F17" i="1"/>
  <c r="F18" i="1"/>
  <c r="F19" i="1"/>
  <c r="F20" i="1"/>
  <c r="F6" i="1"/>
  <c r="F7" i="1"/>
  <c r="G7" i="1" s="1"/>
  <c r="F8" i="1"/>
  <c r="F9" i="1"/>
  <c r="F10" i="1"/>
  <c r="G10" i="1" s="1"/>
  <c r="F2" i="1"/>
  <c r="F3" i="1"/>
  <c r="G3" i="1" s="1"/>
  <c r="F4" i="1"/>
  <c r="G4" i="1" s="1"/>
  <c r="F5" i="1"/>
  <c r="G5" i="1" s="1"/>
</calcChain>
</file>

<file path=xl/sharedStrings.xml><?xml version="1.0" encoding="utf-8"?>
<sst xmlns="http://schemas.openxmlformats.org/spreadsheetml/2006/main" count="20" uniqueCount="10">
  <si>
    <t>s1</t>
  </si>
  <si>
    <t>p1</t>
  </si>
  <si>
    <t>s2</t>
  </si>
  <si>
    <t>p2</t>
  </si>
  <si>
    <t>s3</t>
  </si>
  <si>
    <t>p3</t>
  </si>
  <si>
    <t>s4</t>
  </si>
  <si>
    <t>p4</t>
  </si>
  <si>
    <t>average time(ns)</t>
  </si>
  <si>
    <t>approximate 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</si>
</sst>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8</a:t>
            </a:r>
            <a:r>
              <a:rPr lang="en-ZA" baseline="0"/>
              <a:t> core Speedup</a:t>
            </a:r>
            <a:endParaRPr lang="en-ZA"/>
          </a:p>
        </c:rich>
      </c:tx>
      <c:layout>
        <c:manualLayout>
          <c:xMode val="edge"/>
          <c:yMode val="edge"/>
          <c:x val="0.4035345581802274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Sheet1!$A$24:$A$32</c:f>
              <c:numCache>
                <c:formatCode>General</c:formatCode>
                <c:ptCount val="9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33</c:v>
                </c:pt>
                <c:pt idx="4">
                  <c:v>65</c:v>
                </c:pt>
                <c:pt idx="5">
                  <c:v>129</c:v>
                </c:pt>
                <c:pt idx="6">
                  <c:v>257</c:v>
                </c:pt>
                <c:pt idx="7">
                  <c:v>513</c:v>
                </c:pt>
                <c:pt idx="8">
                  <c:v>1025</c:v>
                </c:pt>
              </c:numCache>
            </c:numRef>
          </c:xVal>
          <c:yVal>
            <c:numRef>
              <c:f>Sheet1!$G$24:$G$32</c:f>
              <c:numCache>
                <c:formatCode>General</c:formatCode>
                <c:ptCount val="9"/>
                <c:pt idx="0">
                  <c:v>0.44444444444444442</c:v>
                </c:pt>
                <c:pt idx="1">
                  <c:v>0.44444444444444442</c:v>
                </c:pt>
                <c:pt idx="2">
                  <c:v>0.22222222222222221</c:v>
                </c:pt>
                <c:pt idx="3">
                  <c:v>0.34513274336283184</c:v>
                </c:pt>
                <c:pt idx="4">
                  <c:v>0.30722891566265059</c:v>
                </c:pt>
                <c:pt idx="5">
                  <c:v>0.44585987261146498</c:v>
                </c:pt>
                <c:pt idx="6">
                  <c:v>1.0766589475365327</c:v>
                </c:pt>
                <c:pt idx="7">
                  <c:v>1.8563008315818332</c:v>
                </c:pt>
                <c:pt idx="8">
                  <c:v>2.2207890640122794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6-4B2A-A266-8E1139DFE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851087"/>
        <c:axId val="1377852047"/>
      </c:scatterChart>
      <c:valAx>
        <c:axId val="1377851087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52047"/>
        <c:crosses val="autoZero"/>
        <c:crossBetween val="midCat"/>
      </c:valAx>
      <c:valAx>
        <c:axId val="13778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5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600" baseline="0"/>
              <a:t>Serial Vs Parallel Abelian Sandpile Simulation Speedup Graph of Enlarging Square Grids</a:t>
            </a:r>
            <a:endParaRPr lang="en-ZA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904135578642074E-2"/>
          <c:y val="0.15426090063349412"/>
          <c:w val="0.83018691111698339"/>
          <c:h val="0.73870992565719862"/>
        </c:manualLayout>
      </c:layout>
      <c:scatterChart>
        <c:scatterStyle val="lineMarker"/>
        <c:varyColors val="0"/>
        <c:ser>
          <c:idx val="0"/>
          <c:order val="0"/>
          <c:tx>
            <c:v>12 core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33</c:v>
                </c:pt>
                <c:pt idx="4">
                  <c:v>65</c:v>
                </c:pt>
                <c:pt idx="5">
                  <c:v>129</c:v>
                </c:pt>
                <c:pt idx="6">
                  <c:v>257</c:v>
                </c:pt>
                <c:pt idx="7">
                  <c:v>513</c:v>
                </c:pt>
                <c:pt idx="8">
                  <c:v>1025</c:v>
                </c:pt>
              </c:numCache>
            </c:numRef>
          </c:xVal>
          <c:yVal>
            <c:numRef>
              <c:f>Sheet1!$G$2:$G$10</c:f>
              <c:numCache>
                <c:formatCode>General</c:formatCode>
                <c:ptCount val="9"/>
                <c:pt idx="0">
                  <c:v>0.66666666666666663</c:v>
                </c:pt>
                <c:pt idx="1">
                  <c:v>0.5714285714285714</c:v>
                </c:pt>
                <c:pt idx="2">
                  <c:v>0.13157894736842105</c:v>
                </c:pt>
                <c:pt idx="3">
                  <c:v>0.14942528735632185</c:v>
                </c:pt>
                <c:pt idx="4">
                  <c:v>0.20238095238095238</c:v>
                </c:pt>
                <c:pt idx="5">
                  <c:v>0.33861892583120207</c:v>
                </c:pt>
                <c:pt idx="6">
                  <c:v>1.3472861085556578</c:v>
                </c:pt>
                <c:pt idx="7">
                  <c:v>2.5103390780248467</c:v>
                </c:pt>
                <c:pt idx="8">
                  <c:v>3.4182919825663447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F-4234-ABAD-B9E4B9194942}"/>
            </c:ext>
          </c:extLst>
        </c:ser>
        <c:ser>
          <c:idx val="1"/>
          <c:order val="1"/>
          <c:tx>
            <c:v>8 core</c:v>
          </c:tx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Sheet1!$A$24:$A$32</c:f>
              <c:numCache>
                <c:formatCode>General</c:formatCode>
                <c:ptCount val="9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33</c:v>
                </c:pt>
                <c:pt idx="4">
                  <c:v>65</c:v>
                </c:pt>
                <c:pt idx="5">
                  <c:v>129</c:v>
                </c:pt>
                <c:pt idx="6">
                  <c:v>257</c:v>
                </c:pt>
                <c:pt idx="7">
                  <c:v>513</c:v>
                </c:pt>
                <c:pt idx="8">
                  <c:v>1025</c:v>
                </c:pt>
              </c:numCache>
            </c:numRef>
          </c:xVal>
          <c:yVal>
            <c:numRef>
              <c:f>Sheet1!$G$24:$G$32</c:f>
              <c:numCache>
                <c:formatCode>General</c:formatCode>
                <c:ptCount val="9"/>
                <c:pt idx="0">
                  <c:v>0.44444444444444442</c:v>
                </c:pt>
                <c:pt idx="1">
                  <c:v>0.44444444444444442</c:v>
                </c:pt>
                <c:pt idx="2">
                  <c:v>0.22222222222222221</c:v>
                </c:pt>
                <c:pt idx="3">
                  <c:v>0.34513274336283184</c:v>
                </c:pt>
                <c:pt idx="4">
                  <c:v>0.30722891566265059</c:v>
                </c:pt>
                <c:pt idx="5">
                  <c:v>0.44585987261146498</c:v>
                </c:pt>
                <c:pt idx="6">
                  <c:v>1.0766589475365327</c:v>
                </c:pt>
                <c:pt idx="7">
                  <c:v>1.8563008315818332</c:v>
                </c:pt>
                <c:pt idx="8">
                  <c:v>2.2207890640122794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3F-4234-ABAD-B9E4B9194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220784"/>
        <c:axId val="1364218384"/>
      </c:scatterChart>
      <c:valAx>
        <c:axId val="136422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100"/>
                  <a:t>Grid</a:t>
                </a:r>
                <a:r>
                  <a:rPr lang="en-ZA" sz="1100" baseline="0"/>
                  <a:t> Size (Length of side</a:t>
                </a:r>
                <a:r>
                  <a:rPr lang="en-ZA" baseline="0"/>
                  <a:t>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218384"/>
        <c:crosses val="autoZero"/>
        <c:crossBetween val="midCat"/>
      </c:valAx>
      <c:valAx>
        <c:axId val="13642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100"/>
                  <a:t>Speed</a:t>
                </a:r>
                <a:r>
                  <a:rPr lang="en-ZA" sz="1100" baseline="0"/>
                  <a:t> Up (number of  times)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22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428626</xdr:colOff>
      <xdr:row>21</xdr:row>
      <xdr:rowOff>109537</xdr:rowOff>
    </xdr:from>
    <xdr:to>
      <xdr:col>15</xdr:col>
      <xdr:colOff>123826</xdr:colOff>
      <xdr:row>35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F2125-D808-FB2B-E548-E7AB7638F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354805</xdr:colOff>
      <xdr:row>1</xdr:row>
      <xdr:rowOff>171449</xdr:rowOff>
    </xdr:from>
    <xdr:to>
      <xdr:col>23</xdr:col>
      <xdr:colOff>212912</xdr:colOff>
      <xdr:row>21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65AFD0-26DC-833D-A0AC-8EC953A79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CDFB9-9F4B-4DF0-A75B-971494D0919C}">
  <dimension ref="A1:G42"/>
  <sheetViews>
    <sheetView tabSelected="1" topLeftCell="H1" zoomScale="85" zoomScaleNormal="85" workbookViewId="0">
      <selection activeCell="R19" sqref="R19"/>
    </sheetView>
  </sheetViews>
  <sheetFormatPr defaultRowHeight="15" x14ac:dyDescent="0.25"/>
  <cols>
    <col min="6" max="6" width="16.42578125" customWidth="1"/>
    <col min="7" max="7" width="22.42578125" customWidth="1"/>
  </cols>
  <sheetData>
    <row r="1" spans="1:7" x14ac:dyDescent="0.25">
      <c r="B1" s="5" t="s">
        <v>0</v>
      </c>
      <c r="C1" s="5" t="s">
        <v>2</v>
      </c>
      <c r="D1" s="5" t="s">
        <v>4</v>
      </c>
      <c r="E1" s="5" t="s">
        <v>6</v>
      </c>
      <c r="F1" s="5" t="s">
        <v>8</v>
      </c>
      <c r="G1" s="5" t="s">
        <v>9</v>
      </c>
    </row>
    <row r="2" spans="1:7" x14ac:dyDescent="0.25">
      <c r="A2" s="5">
        <v>5</v>
      </c>
      <c r="B2" s="6">
        <v>1</v>
      </c>
      <c r="C2" s="6">
        <v>1</v>
      </c>
      <c r="D2" s="6">
        <v>1</v>
      </c>
      <c r="E2" s="1">
        <v>1</v>
      </c>
      <c r="F2" s="5">
        <f t="shared" ref="F2:F20" si="0" xml:space="preserve"> AVERAGE(B2:E2)</f>
        <v>1</v>
      </c>
      <c r="G2" s="5">
        <f>F2/F12</f>
        <v>0.66666666666666663</v>
      </c>
    </row>
    <row r="3" spans="1:7" x14ac:dyDescent="0.25">
      <c r="A3" s="5">
        <v>9</v>
      </c>
      <c r="B3" s="8">
        <v>1</v>
      </c>
      <c r="C3" s="8">
        <v>1</v>
      </c>
      <c r="D3" s="8">
        <v>1</v>
      </c>
      <c r="E3" s="2">
        <v>1</v>
      </c>
      <c r="F3" s="5">
        <f t="shared" si="0"/>
        <v>1</v>
      </c>
      <c r="G3" s="5">
        <f t="shared" ref="G3:G10" si="1">F3/F13</f>
        <v>0.5714285714285714</v>
      </c>
    </row>
    <row r="4" spans="1:7" x14ac:dyDescent="0.25">
      <c r="A4" s="5">
        <v>17</v>
      </c>
      <c r="B4" s="8">
        <v>2</v>
      </c>
      <c r="C4" s="8">
        <v>1</v>
      </c>
      <c r="D4" s="8">
        <v>1</v>
      </c>
      <c r="E4" s="2">
        <v>1</v>
      </c>
      <c r="F4" s="5">
        <f t="shared" si="0"/>
        <v>1.25</v>
      </c>
      <c r="G4" s="5">
        <f t="shared" si="1"/>
        <v>0.13157894736842105</v>
      </c>
    </row>
    <row r="5" spans="1:7" x14ac:dyDescent="0.25">
      <c r="A5" s="5">
        <v>33</v>
      </c>
      <c r="B5" s="8">
        <v>9</v>
      </c>
      <c r="C5" s="8">
        <v>1</v>
      </c>
      <c r="D5" s="8">
        <v>1</v>
      </c>
      <c r="E5" s="2">
        <v>15</v>
      </c>
      <c r="F5" s="5">
        <f xml:space="preserve"> AVERAGE(B5:E5)</f>
        <v>6.5</v>
      </c>
      <c r="G5" s="5">
        <f t="shared" si="1"/>
        <v>0.14942528735632185</v>
      </c>
    </row>
    <row r="6" spans="1:7" x14ac:dyDescent="0.25">
      <c r="A6" s="5">
        <v>65</v>
      </c>
      <c r="B6" s="8">
        <v>25</v>
      </c>
      <c r="C6" s="8">
        <v>31</v>
      </c>
      <c r="D6" s="8">
        <v>32</v>
      </c>
      <c r="E6" s="2">
        <v>31</v>
      </c>
      <c r="F6" s="5">
        <f t="shared" si="0"/>
        <v>29.75</v>
      </c>
      <c r="G6" s="5">
        <f t="shared" si="1"/>
        <v>0.20238095238095238</v>
      </c>
    </row>
    <row r="7" spans="1:7" x14ac:dyDescent="0.25">
      <c r="A7" s="5">
        <v>129</v>
      </c>
      <c r="B7" s="8">
        <v>162</v>
      </c>
      <c r="C7" s="8">
        <v>172</v>
      </c>
      <c r="D7" s="8">
        <v>156</v>
      </c>
      <c r="E7" s="2">
        <v>172</v>
      </c>
      <c r="F7" s="5">
        <f t="shared" si="0"/>
        <v>165.5</v>
      </c>
      <c r="G7" s="5">
        <f t="shared" si="1"/>
        <v>0.33861892583120207</v>
      </c>
    </row>
    <row r="8" spans="1:7" x14ac:dyDescent="0.25">
      <c r="A8" s="5">
        <v>257</v>
      </c>
      <c r="B8" s="8">
        <v>2920</v>
      </c>
      <c r="C8" s="8">
        <v>2921</v>
      </c>
      <c r="D8" s="8">
        <v>2921</v>
      </c>
      <c r="E8" s="2">
        <v>2954</v>
      </c>
      <c r="F8" s="5">
        <f t="shared" si="0"/>
        <v>2929</v>
      </c>
      <c r="G8" s="5">
        <f t="shared" si="1"/>
        <v>1.3472861085556578</v>
      </c>
    </row>
    <row r="9" spans="1:7" x14ac:dyDescent="0.25">
      <c r="A9" s="5">
        <v>513</v>
      </c>
      <c r="B9" s="8">
        <v>46022</v>
      </c>
      <c r="C9" s="8">
        <v>45948</v>
      </c>
      <c r="D9" s="8">
        <v>45883</v>
      </c>
      <c r="E9" s="2">
        <v>45826</v>
      </c>
      <c r="F9" s="5">
        <f t="shared" si="0"/>
        <v>45919.75</v>
      </c>
      <c r="G9" s="5">
        <f t="shared" si="1"/>
        <v>2.5103390780248467</v>
      </c>
    </row>
    <row r="10" spans="1:7" x14ac:dyDescent="0.25">
      <c r="A10" s="6">
        <v>1025</v>
      </c>
      <c r="B10" s="7">
        <v>764609</v>
      </c>
      <c r="C10" s="7">
        <v>762147</v>
      </c>
      <c r="D10" s="7">
        <v>763888</v>
      </c>
      <c r="E10" s="2">
        <v>780664</v>
      </c>
      <c r="F10" s="5">
        <f t="shared" si="0"/>
        <v>767827</v>
      </c>
      <c r="G10" s="5">
        <f t="shared" si="1"/>
        <v>3.4182919825663447</v>
      </c>
    </row>
    <row r="11" spans="1:7" x14ac:dyDescent="0.25">
      <c r="A11" s="5"/>
      <c r="B11" s="5" t="s">
        <v>1</v>
      </c>
      <c r="C11" s="5" t="s">
        <v>3</v>
      </c>
      <c r="D11" s="5" t="s">
        <v>5</v>
      </c>
      <c r="E11" s="5" t="s">
        <v>7</v>
      </c>
      <c r="F11" s="5"/>
    </row>
    <row r="12" spans="1:7" x14ac:dyDescent="0.25">
      <c r="A12" s="7">
        <v>5</v>
      </c>
      <c r="B12" s="6">
        <v>3</v>
      </c>
      <c r="C12">
        <v>1</v>
      </c>
      <c r="D12" s="6">
        <v>1</v>
      </c>
      <c r="E12" s="2">
        <v>1</v>
      </c>
      <c r="F12" s="5">
        <f t="shared" si="0"/>
        <v>1.5</v>
      </c>
    </row>
    <row r="13" spans="1:7" x14ac:dyDescent="0.25">
      <c r="A13" s="5">
        <v>9</v>
      </c>
      <c r="B13" s="8">
        <v>4</v>
      </c>
      <c r="C13">
        <v>1</v>
      </c>
      <c r="D13" s="8">
        <v>1</v>
      </c>
      <c r="E13" s="2">
        <v>1</v>
      </c>
      <c r="F13" s="5">
        <f t="shared" si="0"/>
        <v>1.75</v>
      </c>
    </row>
    <row r="14" spans="1:7" x14ac:dyDescent="0.25">
      <c r="A14" s="5">
        <v>17</v>
      </c>
      <c r="B14" s="8">
        <v>6</v>
      </c>
      <c r="C14">
        <v>15</v>
      </c>
      <c r="D14" s="8">
        <v>1</v>
      </c>
      <c r="E14" s="2">
        <v>16</v>
      </c>
      <c r="F14" s="5">
        <f t="shared" si="0"/>
        <v>9.5</v>
      </c>
    </row>
    <row r="15" spans="1:7" x14ac:dyDescent="0.25">
      <c r="A15" s="5">
        <v>33</v>
      </c>
      <c r="B15" s="8">
        <v>33</v>
      </c>
      <c r="C15">
        <v>47</v>
      </c>
      <c r="D15" s="8">
        <v>63</v>
      </c>
      <c r="E15" s="2">
        <v>31</v>
      </c>
      <c r="F15" s="5">
        <f t="shared" si="0"/>
        <v>43.5</v>
      </c>
    </row>
    <row r="16" spans="1:7" x14ac:dyDescent="0.25">
      <c r="A16" s="5">
        <v>65</v>
      </c>
      <c r="B16" s="8">
        <v>182</v>
      </c>
      <c r="C16">
        <v>125</v>
      </c>
      <c r="D16" s="8">
        <v>141</v>
      </c>
      <c r="E16" s="2">
        <v>140</v>
      </c>
      <c r="F16" s="5">
        <f t="shared" si="0"/>
        <v>147</v>
      </c>
    </row>
    <row r="17" spans="1:7" x14ac:dyDescent="0.25">
      <c r="A17" s="5">
        <v>129</v>
      </c>
      <c r="B17" s="8">
        <v>534</v>
      </c>
      <c r="C17">
        <v>546</v>
      </c>
      <c r="D17" s="8">
        <v>500</v>
      </c>
      <c r="E17" s="2">
        <v>375</v>
      </c>
      <c r="F17" s="5">
        <f t="shared" si="0"/>
        <v>488.75</v>
      </c>
    </row>
    <row r="18" spans="1:7" x14ac:dyDescent="0.25">
      <c r="A18" s="5">
        <v>257</v>
      </c>
      <c r="B18" s="8">
        <v>2291</v>
      </c>
      <c r="C18">
        <v>2281</v>
      </c>
      <c r="D18" s="8">
        <v>2265</v>
      </c>
      <c r="E18" s="2">
        <v>1859</v>
      </c>
      <c r="F18" s="5">
        <f t="shared" si="0"/>
        <v>2174</v>
      </c>
    </row>
    <row r="19" spans="1:7" x14ac:dyDescent="0.25">
      <c r="A19" s="5">
        <v>513</v>
      </c>
      <c r="B19" s="8">
        <v>19068</v>
      </c>
      <c r="C19">
        <v>17718</v>
      </c>
      <c r="D19" s="8">
        <v>17671</v>
      </c>
      <c r="E19" s="2">
        <v>18712</v>
      </c>
      <c r="F19" s="5">
        <f t="shared" si="0"/>
        <v>18292.25</v>
      </c>
    </row>
    <row r="20" spans="1:7" x14ac:dyDescent="0.25">
      <c r="A20" s="5">
        <v>1025</v>
      </c>
      <c r="B20" s="7">
        <v>217357</v>
      </c>
      <c r="C20" s="3">
        <v>217398</v>
      </c>
      <c r="D20" s="7">
        <v>219059</v>
      </c>
      <c r="E20" s="4">
        <v>244678</v>
      </c>
      <c r="F20" s="5">
        <f t="shared" si="0"/>
        <v>224623</v>
      </c>
    </row>
    <row r="23" spans="1:7" x14ac:dyDescent="0.25">
      <c r="B23" s="5" t="s">
        <v>0</v>
      </c>
      <c r="C23" s="5" t="s">
        <v>2</v>
      </c>
      <c r="D23" s="5" t="s">
        <v>4</v>
      </c>
      <c r="E23" s="5" t="s">
        <v>6</v>
      </c>
      <c r="F23" s="5" t="s">
        <v>8</v>
      </c>
      <c r="G23" s="5" t="s">
        <v>9</v>
      </c>
    </row>
    <row r="24" spans="1:7" x14ac:dyDescent="0.25">
      <c r="A24" s="5">
        <v>5</v>
      </c>
      <c r="B24" s="6">
        <v>1</v>
      </c>
      <c r="C24" s="6">
        <v>1</v>
      </c>
      <c r="D24" s="6">
        <v>1</v>
      </c>
      <c r="E24" s="1">
        <v>1</v>
      </c>
      <c r="F24" s="5">
        <f t="shared" ref="F24:F26" si="2" xml:space="preserve"> AVERAGE(B24:E24)</f>
        <v>1</v>
      </c>
      <c r="G24" s="5">
        <f t="shared" ref="G24:G32" si="3">F24/F34</f>
        <v>0.44444444444444442</v>
      </c>
    </row>
    <row r="25" spans="1:7" x14ac:dyDescent="0.25">
      <c r="A25" s="5">
        <v>9</v>
      </c>
      <c r="B25" s="8">
        <v>1</v>
      </c>
      <c r="C25" s="8">
        <v>1</v>
      </c>
      <c r="D25" s="8">
        <v>1</v>
      </c>
      <c r="E25" s="2">
        <v>1</v>
      </c>
      <c r="F25" s="5">
        <f t="shared" si="2"/>
        <v>1</v>
      </c>
      <c r="G25" s="5">
        <f t="shared" si="3"/>
        <v>0.44444444444444442</v>
      </c>
    </row>
    <row r="26" spans="1:7" x14ac:dyDescent="0.25">
      <c r="A26" s="5">
        <v>17</v>
      </c>
      <c r="B26" s="8">
        <v>2</v>
      </c>
      <c r="C26" s="8">
        <v>2</v>
      </c>
      <c r="D26" s="8">
        <v>1</v>
      </c>
      <c r="E26" s="2">
        <v>1</v>
      </c>
      <c r="F26" s="5">
        <f t="shared" si="2"/>
        <v>1.5</v>
      </c>
      <c r="G26" s="5">
        <f t="shared" si="3"/>
        <v>0.22222222222222221</v>
      </c>
    </row>
    <row r="27" spans="1:7" x14ac:dyDescent="0.25">
      <c r="A27" s="5">
        <v>33</v>
      </c>
      <c r="B27" s="8">
        <v>8</v>
      </c>
      <c r="C27" s="8">
        <v>8</v>
      </c>
      <c r="D27" s="8">
        <v>8</v>
      </c>
      <c r="E27" s="2">
        <v>15</v>
      </c>
      <c r="F27" s="5">
        <f xml:space="preserve"> AVERAGE(B27:E27)</f>
        <v>9.75</v>
      </c>
      <c r="G27" s="5">
        <f t="shared" si="3"/>
        <v>0.34513274336283184</v>
      </c>
    </row>
    <row r="28" spans="1:7" x14ac:dyDescent="0.25">
      <c r="A28" s="5">
        <v>65</v>
      </c>
      <c r="B28" s="8">
        <v>29</v>
      </c>
      <c r="C28" s="8">
        <v>22</v>
      </c>
      <c r="D28" s="8">
        <v>20</v>
      </c>
      <c r="E28" s="2">
        <v>31</v>
      </c>
      <c r="F28" s="5">
        <f t="shared" ref="F28:F32" si="4" xml:space="preserve"> AVERAGE(B28:E28)</f>
        <v>25.5</v>
      </c>
      <c r="G28" s="5">
        <f t="shared" si="3"/>
        <v>0.30722891566265059</v>
      </c>
    </row>
    <row r="29" spans="1:7" x14ac:dyDescent="0.25">
      <c r="A29" s="5">
        <v>129</v>
      </c>
      <c r="B29" s="8">
        <v>185</v>
      </c>
      <c r="C29" s="8">
        <v>168</v>
      </c>
      <c r="D29" s="8">
        <v>175</v>
      </c>
      <c r="E29" s="2">
        <v>172</v>
      </c>
      <c r="F29" s="5">
        <f t="shared" si="4"/>
        <v>175</v>
      </c>
      <c r="G29" s="5">
        <f t="shared" si="3"/>
        <v>0.44585987261146498</v>
      </c>
    </row>
    <row r="30" spans="1:7" x14ac:dyDescent="0.25">
      <c r="A30" s="5">
        <v>257</v>
      </c>
      <c r="B30" s="8">
        <v>3768</v>
      </c>
      <c r="C30" s="8">
        <v>3397</v>
      </c>
      <c r="D30" s="8">
        <v>3364</v>
      </c>
      <c r="E30" s="2">
        <v>2954</v>
      </c>
      <c r="F30" s="5">
        <f t="shared" si="4"/>
        <v>3370.75</v>
      </c>
      <c r="G30" s="5">
        <f t="shared" si="3"/>
        <v>1.0766589475365327</v>
      </c>
    </row>
    <row r="31" spans="1:7" x14ac:dyDescent="0.25">
      <c r="A31" s="5">
        <v>513</v>
      </c>
      <c r="B31" s="8">
        <v>51452</v>
      </c>
      <c r="C31" s="8">
        <v>52371</v>
      </c>
      <c r="D31" s="8">
        <v>53486</v>
      </c>
      <c r="E31" s="2">
        <v>45826</v>
      </c>
      <c r="F31" s="5">
        <f t="shared" si="4"/>
        <v>50783.75</v>
      </c>
      <c r="G31" s="5">
        <f t="shared" si="3"/>
        <v>1.8563008315818332</v>
      </c>
    </row>
    <row r="32" spans="1:7" x14ac:dyDescent="0.25">
      <c r="A32" s="6">
        <v>1025</v>
      </c>
      <c r="B32" s="7">
        <v>826908</v>
      </c>
      <c r="C32" s="7">
        <v>815157</v>
      </c>
      <c r="D32" s="7">
        <v>835515</v>
      </c>
      <c r="E32" s="2">
        <v>780664</v>
      </c>
      <c r="F32" s="5">
        <f t="shared" si="4"/>
        <v>814561</v>
      </c>
      <c r="G32" s="5">
        <f t="shared" si="3"/>
        <v>2.2207890640122794</v>
      </c>
    </row>
    <row r="33" spans="1:6" x14ac:dyDescent="0.25">
      <c r="B33" s="5" t="s">
        <v>1</v>
      </c>
      <c r="C33" s="5" t="s">
        <v>3</v>
      </c>
      <c r="D33" s="5" t="s">
        <v>5</v>
      </c>
      <c r="E33" s="5" t="s">
        <v>7</v>
      </c>
      <c r="F33" s="5"/>
    </row>
    <row r="34" spans="1:6" x14ac:dyDescent="0.25">
      <c r="A34" s="7">
        <v>5</v>
      </c>
      <c r="B34" s="6">
        <v>4</v>
      </c>
      <c r="C34">
        <v>1</v>
      </c>
      <c r="D34" s="6">
        <v>2</v>
      </c>
      <c r="E34" s="2">
        <v>2</v>
      </c>
      <c r="F34" s="5">
        <f t="shared" ref="F34:F42" si="5" xml:space="preserve"> AVERAGE(B34:E34)</f>
        <v>2.25</v>
      </c>
    </row>
    <row r="35" spans="1:6" x14ac:dyDescent="0.25">
      <c r="A35" s="5">
        <v>9</v>
      </c>
      <c r="B35" s="8">
        <v>3</v>
      </c>
      <c r="C35">
        <v>2</v>
      </c>
      <c r="D35" s="8">
        <v>2</v>
      </c>
      <c r="E35" s="2">
        <v>2</v>
      </c>
      <c r="F35" s="5">
        <f t="shared" si="5"/>
        <v>2.25</v>
      </c>
    </row>
    <row r="36" spans="1:6" x14ac:dyDescent="0.25">
      <c r="A36" s="5">
        <v>17</v>
      </c>
      <c r="B36" s="8">
        <v>12</v>
      </c>
      <c r="C36">
        <v>5</v>
      </c>
      <c r="D36" s="8">
        <v>5</v>
      </c>
      <c r="E36" s="2">
        <v>5</v>
      </c>
      <c r="F36" s="5">
        <f t="shared" si="5"/>
        <v>6.75</v>
      </c>
    </row>
    <row r="37" spans="1:6" x14ac:dyDescent="0.25">
      <c r="A37" s="5">
        <v>33</v>
      </c>
      <c r="B37" s="8">
        <v>66</v>
      </c>
      <c r="C37">
        <v>15</v>
      </c>
      <c r="D37" s="8">
        <v>16</v>
      </c>
      <c r="E37" s="2">
        <v>16</v>
      </c>
      <c r="F37" s="5">
        <f t="shared" si="5"/>
        <v>28.25</v>
      </c>
    </row>
    <row r="38" spans="1:6" x14ac:dyDescent="0.25">
      <c r="A38" s="5">
        <v>65</v>
      </c>
      <c r="B38" s="8">
        <v>195</v>
      </c>
      <c r="C38">
        <v>46</v>
      </c>
      <c r="D38" s="8">
        <v>42</v>
      </c>
      <c r="E38" s="2">
        <v>49</v>
      </c>
      <c r="F38" s="5">
        <f t="shared" si="5"/>
        <v>83</v>
      </c>
    </row>
    <row r="39" spans="1:6" x14ac:dyDescent="0.25">
      <c r="A39" s="5">
        <v>129</v>
      </c>
      <c r="B39" s="8">
        <v>692</v>
      </c>
      <c r="C39">
        <v>302</v>
      </c>
      <c r="D39" s="8">
        <v>286</v>
      </c>
      <c r="E39" s="2">
        <v>290</v>
      </c>
      <c r="F39" s="5">
        <f t="shared" si="5"/>
        <v>392.5</v>
      </c>
    </row>
    <row r="40" spans="1:6" x14ac:dyDescent="0.25">
      <c r="A40" s="5">
        <v>257</v>
      </c>
      <c r="B40" s="8">
        <v>3625</v>
      </c>
      <c r="C40">
        <v>3011</v>
      </c>
      <c r="D40" s="8">
        <v>2885</v>
      </c>
      <c r="E40" s="2">
        <v>3002</v>
      </c>
      <c r="F40" s="5">
        <f t="shared" si="5"/>
        <v>3130.75</v>
      </c>
    </row>
    <row r="41" spans="1:6" x14ac:dyDescent="0.25">
      <c r="A41" s="5">
        <v>513</v>
      </c>
      <c r="B41" s="8">
        <v>27555</v>
      </c>
      <c r="C41">
        <v>27128</v>
      </c>
      <c r="D41" s="8">
        <v>27669</v>
      </c>
      <c r="E41" s="2">
        <v>27078</v>
      </c>
      <c r="F41" s="5">
        <f t="shared" si="5"/>
        <v>27357.5</v>
      </c>
    </row>
    <row r="42" spans="1:6" x14ac:dyDescent="0.25">
      <c r="A42" s="5">
        <v>1025</v>
      </c>
      <c r="B42" s="7">
        <v>369129</v>
      </c>
      <c r="C42" s="3">
        <v>377911</v>
      </c>
      <c r="D42" s="7">
        <v>361039</v>
      </c>
      <c r="E42" s="4">
        <v>359077</v>
      </c>
      <c r="F42" s="5">
        <f t="shared" si="5"/>
        <v>366789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G s J W f z V a 2 W k A A A A 9 g A A A B I A H A B D b 2 5 m a W c v U G F j a 2 F n Z S 5 4 b W w g o h g A K K A U A A A A A A A A A A A A A A A A A A A A A A A A A A A A h Y 9 N C s I w G E S v U r J v / o o g 5 W u K u L U g C C L u Q o x t s E 2 l S U 3 v 5 s I j e Q U r W n X n c t 6 8 x c z 9 e o N 8 a O r o o j t n W p s h h i m K t F X t w d g y Q 7 0 / x n O U C 1 h L d Z K l j k b Z u n R w h w x V 3 p 9 T Q k I I O C S 4 7 U r C K W V k V 6 w 2 q t K N R B / Z / J d j Y 5 2 X V m k k Y P s a I z h m C c M z y j E F M k E o j P 0 K f N z 7 b H 8 g L P v a 9 5 0 W 2 s b 7 B Z A p A n l / E A 9 Q S w M E F A A C A A g A D G s J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r C V k o i k e 4 D g A A A B E A A A A T A B w A R m 9 y b X V s Y X M v U 2 V j d G l v b j E u b S C i G A A o o B Q A A A A A A A A A A A A A A A A A A A A A A A A A A A A r T k 0 u y c z P U w i G 0 I b W A F B L A Q I t A B Q A A g A I A A x r C V n 8 1 W t l p A A A A P Y A A A A S A A A A A A A A A A A A A A A A A A A A A A B D b 2 5 m a W c v U G F j a 2 F n Z S 5 4 b W x Q S w E C L Q A U A A I A C A A M a w l Z D 8 r p q 6 Q A A A D p A A A A E w A A A A A A A A A A A A A A A A D w A A A A W 0 N v b n R l b n R f V H l w Z X N d L n h t b F B L A Q I t A B Q A A g A I A A x r C V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1 I r X I F H z 8 T o l 7 l K 7 K i A Q 4 A A A A A A I A A A A A A B B m A A A A A Q A A I A A A A F 4 z p z 0 l D F a f x M i u y y t Q u q N L y f Y z Q y U 3 Y N v 1 4 7 P x M b W U A A A A A A 6 A A A A A A g A A I A A A A H 5 j p h L n l E y I p b b 4 u 7 V u L q g P I c W B w 8 V t 8 C 3 I 6 p q E P L Q S U A A A A J K s z 2 n v M 7 G 8 i U p r g + l v 9 A z 1 l + d y I g A / A 3 R J s v 3 7 l k L a + t p s P B l E o Y k W M j O P J l j B B E c + + a j F e 3 u I 9 Z h P P O t q u 9 r q F H T Z m b c Y F O F 4 n A N 7 8 K K V Q A A A A G j m l x Q N + X P 6 I n l m U V T w 9 u Y 8 a U S D S J n z B 9 I r 1 9 B D F I a j V I f Z n 0 E + Z b 1 + K s n 5 Q x E R 1 c q p 9 i 3 z 6 r V e m c a e s M S T 0 F s = < / D a t a M a s h u p > 
</file>

<file path=customXml/itemProps1.xml><?xml version="1.0" encoding="utf-8"?>
<ds:datastoreItem xmlns:ds="http://schemas.openxmlformats.org/officeDocument/2006/customXml" ds:itemID="{19C0921A-E760-4CC9-B86F-2A7129D896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Amaan Nadvi</dc:creator>
  <cp:lastModifiedBy>Amaan Nadvi</cp:lastModifiedBy>
  <dcterms:created xsi:type="dcterms:W3CDTF">2024-08-09T08:46:22Z</dcterms:created>
  <dcterms:modified xsi:type="dcterms:W3CDTF">2024-08-13T17:52:18Z</dcterms:modified>
</cp:coreProperties>
</file>