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zwingmann/Downloads/"/>
    </mc:Choice>
  </mc:AlternateContent>
  <xr:revisionPtr revIDLastSave="0" documentId="13_ncr:1_{1395C044-6C04-9E41-85C1-55DDB75FB274}" xr6:coauthVersionLast="47" xr6:coauthVersionMax="47" xr10:uidLastSave="{00000000-0000-0000-0000-000000000000}"/>
  <bookViews>
    <workbookView xWindow="3480" yWindow="2560" windowWidth="27640" windowHeight="16940" xr2:uid="{AF076497-E713-804D-8736-11AC651B69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<sst xmlns="http://schemas.openxmlformats.org/spreadsheetml/2006/main" count="23" uniqueCount="10">
  <si>
    <t>Store ID</t>
  </si>
  <si>
    <t>Location</t>
  </si>
  <si>
    <t>Annual Revenue ($)</t>
  </si>
  <si>
    <t>Annual Total Cost ($)</t>
  </si>
  <si>
    <t>Staff Size</t>
  </si>
  <si>
    <t>Annual Profit ($)</t>
  </si>
  <si>
    <t>ATV ($)</t>
  </si>
  <si>
    <t>Daily Transactions</t>
  </si>
  <si>
    <t>Urban</t>
  </si>
  <si>
    <t>Suburban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</si>
</sst>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92C0F-111F-B748-B03D-45CBC68B4B34}" name="Table1" displayName="Table1" ref="A1:H16" totalsRowShown="0">
  <autoFilter ref="A1:H16" xr:uid="{D8D92C0F-111F-B748-B03D-45CBC68B4B34}"/>
  <sortState xmlns:xlrd2="http://schemas.microsoft.com/office/spreadsheetml/2017/richdata2" ref="A2:H16">
    <sortCondition ref="A1:A16"/>
  </sortState>
  <tableColumns count="8">
    <tableColumn id="1" xr3:uid="{BE10143B-F24C-BF47-83F1-0953EEA788AB}" name="Store ID"/>
    <tableColumn id="2" xr3:uid="{B5F78E11-4E5E-4442-902E-4ACFF7AC98D7}" name="Location"/>
    <tableColumn id="3" xr3:uid="{F6D9F03B-2EBE-3C47-96BB-414BA17DD249}" name="Annual Revenue ($)" dataDxfId="3"/>
    <tableColumn id="4" xr3:uid="{20D23187-8EA2-5648-9A3F-AF2CB4372DA2}" name="Annual Total Cost ($)" dataDxfId="2"/>
    <tableColumn id="5" xr3:uid="{72E66A9E-7779-EF44-8DE3-BFA3B52B4AD1}" name="Staff Size"/>
    <tableColumn id="6" xr3:uid="{76429D45-04E4-AB42-87C2-1E2539A19354}" name="Annual Profit ($)" dataDxfId="1">
      <calculatedColumnFormula>Table1[[#This Row],[Annual Revenue ($)]]-Table1[[#This Row],[Annual Total Cost ($)]]</calculatedColumnFormula>
    </tableColumn>
    <tableColumn id="7" xr3:uid="{022E2E12-5F1E-B445-9CF7-CF03DC68BC6B}" name="ATV ($)"/>
    <tableColumn id="8" xr3:uid="{5501F309-C986-F641-8F1A-722313F8500A}" name="Daily Transactions" dataDxfId="0">
      <calculatedColumnFormula>Table1[[#This Row],[Annual Revenue ($)]]/(Table1[[#This Row],[ATV ($)]]*312)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490A-054E-C044-824A-CDD422F3B53D}">
  <dimension ref="A1:H19"/>
  <sheetViews>
    <sheetView tabSelected="1" workbookViewId="0">
      <selection activeCell="E19" sqref="E19"/>
    </sheetView>
  </sheetViews>
  <sheetFormatPr baseColWidth="10" defaultRowHeight="16" x14ac:dyDescent="0.2"/>
  <cols>
    <col min="3" max="3" width="19.5" customWidth="1"/>
    <col min="4" max="4" width="20.6640625" customWidth="1"/>
    <col min="5" max="5" width="11.33203125" customWidth="1"/>
    <col min="6" max="6" width="17" customWidth="1"/>
    <col min="8" max="8" width="18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8</v>
      </c>
      <c r="C2" s="1">
        <v>1200000</v>
      </c>
      <c r="D2" s="1">
        <v>900000</v>
      </c>
      <c r="E2">
        <v>10</v>
      </c>
      <c r="F2" s="1">
        <f>Table1[[#This Row],[Annual Revenue ($)]]-Table1[[#This Row],[Annual Total Cost ($)]]</f>
        <v>300000</v>
      </c>
      <c r="G2">
        <v>250</v>
      </c>
      <c r="H2" s="3">
        <f>Table1[[#This Row],[Annual Revenue ($)]]/(Table1[[#This Row],[ATV ($)]]*312)</f>
        <v>15.384615384615385</v>
      </c>
    </row>
    <row r="3" spans="1:8" x14ac:dyDescent="0.2">
      <c r="A3">
        <v>2</v>
      </c>
      <c r="B3" t="s">
        <v>9</v>
      </c>
      <c r="C3" s="1">
        <v>800000</v>
      </c>
      <c r="D3" s="1">
        <v>650000</v>
      </c>
      <c r="E3">
        <v>8</v>
      </c>
      <c r="F3" s="1">
        <f>Table1[[#This Row],[Annual Revenue ($)]]-Table1[[#This Row],[Annual Total Cost ($)]]</f>
        <v>150000</v>
      </c>
      <c r="G3">
        <v>180</v>
      </c>
      <c r="H3" s="3">
        <f>Table1[[#This Row],[Annual Revenue ($)]]/(Table1[[#This Row],[ATV ($)]]*312)</f>
        <v>14.245014245014245</v>
      </c>
    </row>
    <row r="4" spans="1:8" x14ac:dyDescent="0.2">
      <c r="A4">
        <v>3</v>
      </c>
      <c r="B4" t="s">
        <v>8</v>
      </c>
      <c r="C4" s="1">
        <v>1300000</v>
      </c>
      <c r="D4" s="1">
        <v>1100000</v>
      </c>
      <c r="E4">
        <v>12</v>
      </c>
      <c r="F4" s="1">
        <f>Table1[[#This Row],[Annual Revenue ($)]]-Table1[[#This Row],[Annual Total Cost ($)]]</f>
        <v>200000</v>
      </c>
      <c r="G4">
        <v>260</v>
      </c>
      <c r="H4" s="3">
        <f>Table1[[#This Row],[Annual Revenue ($)]]/(Table1[[#This Row],[ATV ($)]]*312)</f>
        <v>16.025641025641026</v>
      </c>
    </row>
    <row r="5" spans="1:8" x14ac:dyDescent="0.2">
      <c r="A5">
        <v>4</v>
      </c>
      <c r="B5" t="s">
        <v>9</v>
      </c>
      <c r="C5" s="1">
        <v>900000</v>
      </c>
      <c r="D5" s="1">
        <v>700000</v>
      </c>
      <c r="E5">
        <v>9</v>
      </c>
      <c r="F5" s="1">
        <f>Table1[[#This Row],[Annual Revenue ($)]]-Table1[[#This Row],[Annual Total Cost ($)]]</f>
        <v>200000</v>
      </c>
      <c r="G5">
        <v>190</v>
      </c>
      <c r="H5" s="3">
        <f>Table1[[#This Row],[Annual Revenue ($)]]/(Table1[[#This Row],[ATV ($)]]*312)</f>
        <v>15.182186234817813</v>
      </c>
    </row>
    <row r="6" spans="1:8" x14ac:dyDescent="0.2">
      <c r="A6">
        <v>5</v>
      </c>
      <c r="B6" t="s">
        <v>8</v>
      </c>
      <c r="C6" s="1">
        <v>1500000</v>
      </c>
      <c r="D6" s="1">
        <v>1200000</v>
      </c>
      <c r="E6">
        <v>15</v>
      </c>
      <c r="F6" s="1">
        <f>Table1[[#This Row],[Annual Revenue ($)]]-Table1[[#This Row],[Annual Total Cost ($)]]</f>
        <v>300000</v>
      </c>
      <c r="G6">
        <v>270</v>
      </c>
      <c r="H6" s="3">
        <f>Table1[[#This Row],[Annual Revenue ($)]]/(Table1[[#This Row],[ATV ($)]]*312)</f>
        <v>17.806267806267805</v>
      </c>
    </row>
    <row r="7" spans="1:8" x14ac:dyDescent="0.2">
      <c r="A7">
        <v>6</v>
      </c>
      <c r="B7" t="s">
        <v>9</v>
      </c>
      <c r="C7" s="1">
        <v>850000</v>
      </c>
      <c r="D7" s="1">
        <v>680000</v>
      </c>
      <c r="E7">
        <v>8</v>
      </c>
      <c r="F7" s="1">
        <f>Table1[[#This Row],[Annual Revenue ($)]]-Table1[[#This Row],[Annual Total Cost ($)]]</f>
        <v>170000</v>
      </c>
      <c r="G7">
        <v>175</v>
      </c>
      <c r="H7" s="3">
        <f>Table1[[#This Row],[Annual Revenue ($)]]/(Table1[[#This Row],[ATV ($)]]*312)</f>
        <v>15.567765567765568</v>
      </c>
    </row>
    <row r="8" spans="1:8" x14ac:dyDescent="0.2">
      <c r="A8">
        <v>7</v>
      </c>
      <c r="B8" t="s">
        <v>8</v>
      </c>
      <c r="C8" s="1">
        <v>1450000</v>
      </c>
      <c r="D8" s="1">
        <v>1300000</v>
      </c>
      <c r="E8">
        <v>14</v>
      </c>
      <c r="F8" s="1">
        <f>Table1[[#This Row],[Annual Revenue ($)]]-Table1[[#This Row],[Annual Total Cost ($)]]</f>
        <v>150000</v>
      </c>
      <c r="G8">
        <v>255</v>
      </c>
      <c r="H8" s="3">
        <f>Table1[[#This Row],[Annual Revenue ($)]]/(Table1[[#This Row],[ATV ($)]]*312)</f>
        <v>18.225238813474107</v>
      </c>
    </row>
    <row r="9" spans="1:8" x14ac:dyDescent="0.2">
      <c r="A9">
        <v>8</v>
      </c>
      <c r="B9" t="s">
        <v>9</v>
      </c>
      <c r="C9" s="1">
        <v>950000</v>
      </c>
      <c r="D9" s="1">
        <v>720000</v>
      </c>
      <c r="E9">
        <v>10</v>
      </c>
      <c r="F9" s="1">
        <f>Table1[[#This Row],[Annual Revenue ($)]]-Table1[[#This Row],[Annual Total Cost ($)]]</f>
        <v>230000</v>
      </c>
      <c r="G9">
        <v>200</v>
      </c>
      <c r="H9" s="3">
        <f>Table1[[#This Row],[Annual Revenue ($)]]/(Table1[[#This Row],[ATV ($)]]*312)</f>
        <v>15.224358974358974</v>
      </c>
    </row>
    <row r="10" spans="1:8" x14ac:dyDescent="0.2">
      <c r="A10">
        <v>9</v>
      </c>
      <c r="B10" t="s">
        <v>8</v>
      </c>
      <c r="C10" s="1">
        <v>1600000</v>
      </c>
      <c r="D10" s="1">
        <v>1350000</v>
      </c>
      <c r="E10">
        <v>16</v>
      </c>
      <c r="F10" s="1">
        <f>Table1[[#This Row],[Annual Revenue ($)]]-Table1[[#This Row],[Annual Total Cost ($)]]</f>
        <v>250000</v>
      </c>
      <c r="G10">
        <v>280</v>
      </c>
      <c r="H10" s="3">
        <f>Table1[[#This Row],[Annual Revenue ($)]]/(Table1[[#This Row],[ATV ($)]]*312)</f>
        <v>18.315018315018314</v>
      </c>
    </row>
    <row r="11" spans="1:8" x14ac:dyDescent="0.2">
      <c r="A11">
        <v>10</v>
      </c>
      <c r="B11" t="s">
        <v>9</v>
      </c>
      <c r="C11" s="1">
        <v>820000</v>
      </c>
      <c r="D11" s="1">
        <v>710000</v>
      </c>
      <c r="E11">
        <v>9</v>
      </c>
      <c r="F11" s="1">
        <f>Table1[[#This Row],[Annual Revenue ($)]]-Table1[[#This Row],[Annual Total Cost ($)]]</f>
        <v>110000</v>
      </c>
      <c r="G11">
        <v>170</v>
      </c>
      <c r="H11" s="3">
        <f>Table1[[#This Row],[Annual Revenue ($)]]/(Table1[[#This Row],[ATV ($)]]*312)</f>
        <v>15.460030165912519</v>
      </c>
    </row>
    <row r="12" spans="1:8" x14ac:dyDescent="0.2">
      <c r="A12">
        <v>11</v>
      </c>
      <c r="B12" t="s">
        <v>8</v>
      </c>
      <c r="C12" s="1">
        <v>1550000</v>
      </c>
      <c r="D12" s="1">
        <v>1400000</v>
      </c>
      <c r="E12">
        <v>15</v>
      </c>
      <c r="F12" s="1">
        <f>Table1[[#This Row],[Annual Revenue ($)]]-Table1[[#This Row],[Annual Total Cost ($)]]</f>
        <v>150000</v>
      </c>
      <c r="G12">
        <v>265</v>
      </c>
      <c r="H12" s="3">
        <f>Table1[[#This Row],[Annual Revenue ($)]]/(Table1[[#This Row],[ATV ($)]]*312)</f>
        <v>18.746976294146105</v>
      </c>
    </row>
    <row r="13" spans="1:8" x14ac:dyDescent="0.2">
      <c r="A13">
        <v>12</v>
      </c>
      <c r="B13" t="s">
        <v>9</v>
      </c>
      <c r="C13" s="1">
        <v>1510000</v>
      </c>
      <c r="D13" s="1">
        <v>720000</v>
      </c>
      <c r="E13">
        <v>8</v>
      </c>
      <c r="F13" s="1">
        <f>Table1[[#This Row],[Annual Revenue ($)]]-Table1[[#This Row],[Annual Total Cost ($)]]</f>
        <v>790000</v>
      </c>
      <c r="G13">
        <v>185</v>
      </c>
      <c r="H13" s="3">
        <f>Table1[[#This Row],[Annual Revenue ($)]]/(Table1[[#This Row],[ATV ($)]]*312)</f>
        <v>26.160776160776162</v>
      </c>
    </row>
    <row r="14" spans="1:8" x14ac:dyDescent="0.2">
      <c r="A14">
        <v>13</v>
      </c>
      <c r="B14" t="s">
        <v>8</v>
      </c>
      <c r="C14" s="1">
        <v>1400000</v>
      </c>
      <c r="D14" s="1">
        <v>1180000</v>
      </c>
      <c r="E14">
        <v>12</v>
      </c>
      <c r="F14" s="1">
        <f>Table1[[#This Row],[Annual Revenue ($)]]-Table1[[#This Row],[Annual Total Cost ($)]]</f>
        <v>220000</v>
      </c>
      <c r="G14">
        <v>255</v>
      </c>
      <c r="H14" s="3">
        <f>Table1[[#This Row],[Annual Revenue ($)]]/(Table1[[#This Row],[ATV ($)]]*312)</f>
        <v>17.596782302664657</v>
      </c>
    </row>
    <row r="15" spans="1:8" x14ac:dyDescent="0.2">
      <c r="A15">
        <v>14</v>
      </c>
      <c r="B15" t="s">
        <v>9</v>
      </c>
      <c r="C15" s="1">
        <v>1240000</v>
      </c>
      <c r="D15" s="1">
        <v>750000</v>
      </c>
      <c r="E15">
        <v>9</v>
      </c>
      <c r="F15" s="1">
        <f>Table1[[#This Row],[Annual Revenue ($)]]-Table1[[#This Row],[Annual Total Cost ($)]]</f>
        <v>490000</v>
      </c>
      <c r="G15">
        <v>195</v>
      </c>
      <c r="H15" s="3">
        <f>Table1[[#This Row],[Annual Revenue ($)]]/(Table1[[#This Row],[ATV ($)]]*312)</f>
        <v>20.381328073635768</v>
      </c>
    </row>
    <row r="16" spans="1:8" x14ac:dyDescent="0.2">
      <c r="A16">
        <v>15</v>
      </c>
      <c r="B16" t="s">
        <v>8</v>
      </c>
      <c r="C16" s="1">
        <v>1650000</v>
      </c>
      <c r="D16" s="1">
        <v>1300000</v>
      </c>
      <c r="E16">
        <v>17</v>
      </c>
      <c r="F16" s="1">
        <f>Table1[[#This Row],[Annual Revenue ($)]]-Table1[[#This Row],[Annual Total Cost ($)]]</f>
        <v>350000</v>
      </c>
      <c r="G16">
        <v>290</v>
      </c>
      <c r="H16" s="3">
        <f>Table1[[#This Row],[Annual Revenue ($)]]/(Table1[[#This Row],[ATV ($)]]*312)</f>
        <v>18.23607427055703</v>
      </c>
    </row>
    <row r="19" spans="3:3" x14ac:dyDescent="0.2">
      <c r="C1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Zwingmann</dc:creator>
  <cp:lastModifiedBy>Tobias Zwingmann</cp:lastModifiedBy>
  <dcterms:created xsi:type="dcterms:W3CDTF">2023-12-10T20:17:05Z</dcterms:created>
  <dcterms:modified xsi:type="dcterms:W3CDTF">2023-12-10T20:23:05Z</dcterms:modified>
</cp:coreProperties>
</file>