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<sst xmlns="http://schemas.openxmlformats.org/spreadsheetml/2006/main" count="691" uniqueCount="439">
  <si>
    <t xml:space="preserve">Country</t>
  </si>
  <si>
    <t xml:space="preserve">Intelligence quontient</t>
  </si>
  <si>
    <t xml:space="preserve">Expected years of schooling</t>
  </si>
  <si>
    <t xml:space="preserve">Developing?</t>
  </si>
  <si>
    <t xml:space="preserve">Average temperature</t>
  </si>
  <si>
    <t xml:space="preserve">GDP (PPP) per capita</t>
  </si>
  <si>
    <t xml:space="preserve">Fertility rate per woman</t>
  </si>
  <si>
    <t xml:space="preserve">PPPwzg</t>
  </si>
  <si>
    <t xml:space="preserve">Afghanistan</t>
  </si>
  <si>
    <t xml:space="preserve">Developing</t>
  </si>
  <si>
    <t xml:space="preserve">Albania</t>
  </si>
  <si>
    <t xml:space="preserve">11.40</t>
  </si>
  <si>
    <t xml:space="preserve">Algeria</t>
  </si>
  <si>
    <t xml:space="preserve">82.4</t>
  </si>
  <si>
    <t xml:space="preserve">22.50</t>
  </si>
  <si>
    <t xml:space="preserve">Andorra</t>
  </si>
  <si>
    <t xml:space="preserve">7.60</t>
  </si>
  <si>
    <t xml:space="preserve">Angola</t>
  </si>
  <si>
    <t xml:space="preserve">21.55</t>
  </si>
  <si>
    <t xml:space="preserve">Antigua and Barbuda</t>
  </si>
  <si>
    <t xml:space="preserve">26.00</t>
  </si>
  <si>
    <t xml:space="preserve">Argentina</t>
  </si>
  <si>
    <t xml:space="preserve">92.8</t>
  </si>
  <si>
    <t xml:space="preserve">14.80</t>
  </si>
  <si>
    <t xml:space="preserve">Armenia</t>
  </si>
  <si>
    <t xml:space="preserve">93.2</t>
  </si>
  <si>
    <t xml:space="preserve">7.15</t>
  </si>
  <si>
    <t xml:space="preserve">Australia</t>
  </si>
  <si>
    <t xml:space="preserve">99.2</t>
  </si>
  <si>
    <t xml:space="preserve">Developed</t>
  </si>
  <si>
    <t xml:space="preserve">21.65</t>
  </si>
  <si>
    <t xml:space="preserve">Austria</t>
  </si>
  <si>
    <t xml:space="preserve">6.35</t>
  </si>
  <si>
    <t xml:space="preserve">Azerbaijan</t>
  </si>
  <si>
    <t xml:space="preserve">84.9</t>
  </si>
  <si>
    <t xml:space="preserve">11.95</t>
  </si>
  <si>
    <t xml:space="preserve">Bahamas</t>
  </si>
  <si>
    <t xml:space="preserve">24.85</t>
  </si>
  <si>
    <t xml:space="preserve">Bahrain</t>
  </si>
  <si>
    <t xml:space="preserve">85.9</t>
  </si>
  <si>
    <t xml:space="preserve">27.15</t>
  </si>
  <si>
    <t xml:space="preserve">Bangladesh</t>
  </si>
  <si>
    <t xml:space="preserve">25.00</t>
  </si>
  <si>
    <t xml:space="preserve">Barbados</t>
  </si>
  <si>
    <t xml:space="preserve">Belarus</t>
  </si>
  <si>
    <t xml:space="preserve">6.15</t>
  </si>
  <si>
    <t xml:space="preserve">Belgium</t>
  </si>
  <si>
    <t xml:space="preserve">99.3</t>
  </si>
  <si>
    <t xml:space="preserve">9.55</t>
  </si>
  <si>
    <t xml:space="preserve">Belize</t>
  </si>
  <si>
    <t xml:space="preserve">76.8</t>
  </si>
  <si>
    <t xml:space="preserve">25.30</t>
  </si>
  <si>
    <t xml:space="preserve">Benin</t>
  </si>
  <si>
    <t xml:space="preserve">27.55</t>
  </si>
  <si>
    <t xml:space="preserve">Bermuda</t>
  </si>
  <si>
    <t xml:space="preserve">Bhutan</t>
  </si>
  <si>
    <t xml:space="preserve">7.40</t>
  </si>
  <si>
    <t xml:space="preserve">Bolivia</t>
  </si>
  <si>
    <t xml:space="preserve">Bosnia and Herzegovina</t>
  </si>
  <si>
    <t xml:space="preserve">83.2</t>
  </si>
  <si>
    <t xml:space="preserve">9.85</t>
  </si>
  <si>
    <t xml:space="preserve">Botswana</t>
  </si>
  <si>
    <t xml:space="preserve">76.9</t>
  </si>
  <si>
    <t xml:space="preserve">21.50</t>
  </si>
  <si>
    <t xml:space="preserve">Brazil</t>
  </si>
  <si>
    <t xml:space="preserve">85.6</t>
  </si>
  <si>
    <t xml:space="preserve">24.95</t>
  </si>
  <si>
    <t xml:space="preserve">Brunei</t>
  </si>
  <si>
    <t xml:space="preserve">26.85</t>
  </si>
  <si>
    <t xml:space="preserve">Bulgaria</t>
  </si>
  <si>
    <t xml:space="preserve">93.3</t>
  </si>
  <si>
    <t xml:space="preserve">10.55</t>
  </si>
  <si>
    <t xml:space="preserve">Burkina Faso</t>
  </si>
  <si>
    <t xml:space="preserve">28.25</t>
  </si>
  <si>
    <t xml:space="preserve">Burundi</t>
  </si>
  <si>
    <t xml:space="preserve">19.80</t>
  </si>
  <si>
    <t xml:space="preserve">710.469</t>
  </si>
  <si>
    <t xml:space="preserve">Cambodia</t>
  </si>
  <si>
    <t xml:space="preserve">26.80</t>
  </si>
  <si>
    <t xml:space="preserve">Cameroon</t>
  </si>
  <si>
    <t xml:space="preserve">24.60</t>
  </si>
  <si>
    <t xml:space="preserve">Canada</t>
  </si>
  <si>
    <t xml:space="preserve">100.4</t>
  </si>
  <si>
    <t xml:space="preserve">Cabo Verde</t>
  </si>
  <si>
    <t xml:space="preserve">23.30</t>
  </si>
  <si>
    <t xml:space="preserve">Central African Republic</t>
  </si>
  <si>
    <t xml:space="preserve">24.90</t>
  </si>
  <si>
    <t xml:space="preserve">882.679</t>
  </si>
  <si>
    <t xml:space="preserve">Chad</t>
  </si>
  <si>
    <t xml:space="preserve">26.55</t>
  </si>
  <si>
    <t xml:space="preserve">Chile</t>
  </si>
  <si>
    <t xml:space="preserve">89.8</t>
  </si>
  <si>
    <t xml:space="preserve">8.45</t>
  </si>
  <si>
    <t xml:space="preserve">China</t>
  </si>
  <si>
    <t xml:space="preserve">105.8</t>
  </si>
  <si>
    <t xml:space="preserve">6.95</t>
  </si>
  <si>
    <t xml:space="preserve">Tibet</t>
  </si>
  <si>
    <t xml:space="preserve">Colombia</t>
  </si>
  <si>
    <t xml:space="preserve">83.1</t>
  </si>
  <si>
    <t xml:space="preserve">24.50</t>
  </si>
  <si>
    <t xml:space="preserve">Comoros</t>
  </si>
  <si>
    <t xml:space="preserve">25.55</t>
  </si>
  <si>
    <t xml:space="preserve">Congo</t>
  </si>
  <si>
    <t xml:space="preserve">Democratic Republic of the Congo</t>
  </si>
  <si>
    <t xml:space="preserve">Cook Islands</t>
  </si>
  <si>
    <t xml:space="preserve">Costa Rica</t>
  </si>
  <si>
    <t xml:space="preserve">24.80</t>
  </si>
  <si>
    <t xml:space="preserve">Côte d'Ivoire</t>
  </si>
  <si>
    <t xml:space="preserve">Croatia</t>
  </si>
  <si>
    <t xml:space="preserve">97.8</t>
  </si>
  <si>
    <t xml:space="preserve">Cuba</t>
  </si>
  <si>
    <t xml:space="preserve">25.20</t>
  </si>
  <si>
    <t xml:space="preserve">Cyprus</t>
  </si>
  <si>
    <t xml:space="preserve">91.8</t>
  </si>
  <si>
    <t xml:space="preserve">18.45</t>
  </si>
  <si>
    <t xml:space="preserve">Czech Republic</t>
  </si>
  <si>
    <t xml:space="preserve">98.9</t>
  </si>
  <si>
    <t xml:space="preserve">7.55</t>
  </si>
  <si>
    <t xml:space="preserve">Denmark</t>
  </si>
  <si>
    <t xml:space="preserve">97.2</t>
  </si>
  <si>
    <t xml:space="preserve">7.50</t>
  </si>
  <si>
    <t xml:space="preserve">Djibouti</t>
  </si>
  <si>
    <t xml:space="preserve">28.00</t>
  </si>
  <si>
    <t xml:space="preserve">Dominica</t>
  </si>
  <si>
    <t xml:space="preserve">22.35</t>
  </si>
  <si>
    <t xml:space="preserve">Dominican Republic</t>
  </si>
  <si>
    <t xml:space="preserve">24.55</t>
  </si>
  <si>
    <t xml:space="preserve">Timor</t>
  </si>
  <si>
    <t xml:space="preserve">Ecuador</t>
  </si>
  <si>
    <t xml:space="preserve">21.85</t>
  </si>
  <si>
    <t xml:space="preserve">Egypt</t>
  </si>
  <si>
    <t xml:space="preserve">82.7</t>
  </si>
  <si>
    <t xml:space="preserve">22.10</t>
  </si>
  <si>
    <t xml:space="preserve">El Salvador</t>
  </si>
  <si>
    <t xml:space="preserve">24.45</t>
  </si>
  <si>
    <t xml:space="preserve">Equatorial Guinea</t>
  </si>
  <si>
    <t xml:space="preserve">Eritrea</t>
  </si>
  <si>
    <t xml:space="preserve">75.5</t>
  </si>
  <si>
    <t xml:space="preserve">25.50</t>
  </si>
  <si>
    <t xml:space="preserve">Estonia</t>
  </si>
  <si>
    <t xml:space="preserve">99.7</t>
  </si>
  <si>
    <t xml:space="preserve">5.10</t>
  </si>
  <si>
    <t xml:space="preserve">Ethiopia</t>
  </si>
  <si>
    <t xml:space="preserve">68.5</t>
  </si>
  <si>
    <t xml:space="preserve">22.20</t>
  </si>
  <si>
    <t xml:space="preserve">Fiji</t>
  </si>
  <si>
    <t xml:space="preserve">24.40</t>
  </si>
  <si>
    <t xml:space="preserve">Finland</t>
  </si>
  <si>
    <t xml:space="preserve">100.9</t>
  </si>
  <si>
    <t xml:space="preserve">1.70</t>
  </si>
  <si>
    <t xml:space="preserve">France</t>
  </si>
  <si>
    <t xml:space="preserve">98.1</t>
  </si>
  <si>
    <t xml:space="preserve">10.70</t>
  </si>
  <si>
    <t xml:space="preserve">Gabon</t>
  </si>
  <si>
    <t xml:space="preserve">25.05</t>
  </si>
  <si>
    <t xml:space="preserve">Gambia</t>
  </si>
  <si>
    <t xml:space="preserve">27.50</t>
  </si>
  <si>
    <t xml:space="preserve">Georgia</t>
  </si>
  <si>
    <t xml:space="preserve">86.7</t>
  </si>
  <si>
    <t xml:space="preserve">5.80</t>
  </si>
  <si>
    <t xml:space="preserve">Germany</t>
  </si>
  <si>
    <t xml:space="preserve">98.8</t>
  </si>
  <si>
    <t xml:space="preserve">8.50</t>
  </si>
  <si>
    <t xml:space="preserve">Ghana</t>
  </si>
  <si>
    <t xml:space="preserve">69.7</t>
  </si>
  <si>
    <t xml:space="preserve">27.20</t>
  </si>
  <si>
    <t xml:space="preserve">Greece</t>
  </si>
  <si>
    <t xml:space="preserve">15.40</t>
  </si>
  <si>
    <t xml:space="preserve">Greenland</t>
  </si>
  <si>
    <t xml:space="preserve">Grenada</t>
  </si>
  <si>
    <t xml:space="preserve">26.65</t>
  </si>
  <si>
    <t xml:space="preserve">Guatemala</t>
  </si>
  <si>
    <t xml:space="preserve">23.45</t>
  </si>
  <si>
    <t xml:space="preserve">Guinea</t>
  </si>
  <si>
    <t xml:space="preserve">66.5</t>
  </si>
  <si>
    <t xml:space="preserve">25.70</t>
  </si>
  <si>
    <t xml:space="preserve">Guinea-Bissau</t>
  </si>
  <si>
    <t xml:space="preserve">26.75</t>
  </si>
  <si>
    <t xml:space="preserve">Guyana</t>
  </si>
  <si>
    <t xml:space="preserve">Haiti</t>
  </si>
  <si>
    <t xml:space="preserve">Honduras</t>
  </si>
  <si>
    <t xml:space="preserve">23.50</t>
  </si>
  <si>
    <t xml:space="preserve">Hong Kong</t>
  </si>
  <si>
    <t xml:space="preserve">105.7</t>
  </si>
  <si>
    <t xml:space="preserve">Hungary</t>
  </si>
  <si>
    <t xml:space="preserve">9.75</t>
  </si>
  <si>
    <t xml:space="preserve">Iceland</t>
  </si>
  <si>
    <t xml:space="preserve">98.6</t>
  </si>
  <si>
    <t xml:space="preserve">1.75</t>
  </si>
  <si>
    <t xml:space="preserve">India</t>
  </si>
  <si>
    <t xml:space="preserve">82.2</t>
  </si>
  <si>
    <t xml:space="preserve">23.65</t>
  </si>
  <si>
    <t xml:space="preserve">Indonesia</t>
  </si>
  <si>
    <t xml:space="preserve">85.8</t>
  </si>
  <si>
    <t xml:space="preserve">25.85</t>
  </si>
  <si>
    <t xml:space="preserve">Iran</t>
  </si>
  <si>
    <t xml:space="preserve">17.25</t>
  </si>
  <si>
    <t xml:space="preserve">Iraq</t>
  </si>
  <si>
    <t xml:space="preserve">21.40</t>
  </si>
  <si>
    <t xml:space="preserve">Ireland</t>
  </si>
  <si>
    <t xml:space="preserve">94.9</t>
  </si>
  <si>
    <t xml:space="preserve">9.30</t>
  </si>
  <si>
    <t xml:space="preserve">Israel</t>
  </si>
  <si>
    <t xml:space="preserve">94.6</t>
  </si>
  <si>
    <t xml:space="preserve">19.20</t>
  </si>
  <si>
    <t xml:space="preserve">Italy</t>
  </si>
  <si>
    <t xml:space="preserve">96.1</t>
  </si>
  <si>
    <t xml:space="preserve">13.45</t>
  </si>
  <si>
    <t xml:space="preserve">Jamaica</t>
  </si>
  <si>
    <t xml:space="preserve">Japan</t>
  </si>
  <si>
    <t xml:space="preserve">104.2</t>
  </si>
  <si>
    <t xml:space="preserve">11.15</t>
  </si>
  <si>
    <t xml:space="preserve">Jordan</t>
  </si>
  <si>
    <t xml:space="preserve">18.30</t>
  </si>
  <si>
    <t xml:space="preserve">Kazakhstan</t>
  </si>
  <si>
    <t xml:space="preserve">6.40</t>
  </si>
  <si>
    <t xml:space="preserve">Kenya</t>
  </si>
  <si>
    <t xml:space="preserve">74.5</t>
  </si>
  <si>
    <t xml:space="preserve">24.75</t>
  </si>
  <si>
    <t xml:space="preserve">Kiribati</t>
  </si>
  <si>
    <t xml:space="preserve">28.20</t>
  </si>
  <si>
    <t xml:space="preserve">North Korea</t>
  </si>
  <si>
    <t xml:space="preserve">5.70</t>
  </si>
  <si>
    <t xml:space="preserve">South Korea</t>
  </si>
  <si>
    <t xml:space="preserve">104.6</t>
  </si>
  <si>
    <t xml:space="preserve">11.50</t>
  </si>
  <si>
    <t xml:space="preserve">Kuwait</t>
  </si>
  <si>
    <t xml:space="preserve">25.35</t>
  </si>
  <si>
    <t xml:space="preserve">Kyrgyzstan</t>
  </si>
  <si>
    <t xml:space="preserve">74.8</t>
  </si>
  <si>
    <t xml:space="preserve">1.55</t>
  </si>
  <si>
    <t xml:space="preserve">Laos</t>
  </si>
  <si>
    <t xml:space="preserve">22.80</t>
  </si>
  <si>
    <t xml:space="preserve">Latvia</t>
  </si>
  <si>
    <t xml:space="preserve">95.9</t>
  </si>
  <si>
    <t xml:space="preserve">5.60</t>
  </si>
  <si>
    <t xml:space="preserve">Lebanon</t>
  </si>
  <si>
    <t xml:space="preserve">84.6</t>
  </si>
  <si>
    <t xml:space="preserve">16.40</t>
  </si>
  <si>
    <t xml:space="preserve">Lesotho</t>
  </si>
  <si>
    <t xml:space="preserve">11.85</t>
  </si>
  <si>
    <t xml:space="preserve">Liberia</t>
  </si>
  <si>
    <t xml:space="preserve">Libya</t>
  </si>
  <si>
    <t xml:space="preserve">21.80</t>
  </si>
  <si>
    <t xml:space="preserve">Lithuania</t>
  </si>
  <si>
    <t xml:space="preserve">94.3</t>
  </si>
  <si>
    <t xml:space="preserve">6.20</t>
  </si>
  <si>
    <t xml:space="preserve">Luxembourg</t>
  </si>
  <si>
    <t xml:space="preserve">8.65</t>
  </si>
  <si>
    <t xml:space="preserve">Macao</t>
  </si>
  <si>
    <t xml:space="preserve">99.9</t>
  </si>
  <si>
    <t xml:space="preserve">Macedonia</t>
  </si>
  <si>
    <t xml:space="preserve">90.5</t>
  </si>
  <si>
    <t xml:space="preserve">Madagascar</t>
  </si>
  <si>
    <t xml:space="preserve">22.65</t>
  </si>
  <si>
    <t xml:space="preserve">Malawi</t>
  </si>
  <si>
    <t xml:space="preserve">60.1</t>
  </si>
  <si>
    <t xml:space="preserve">21.90</t>
  </si>
  <si>
    <t xml:space="preserve">976.634</t>
  </si>
  <si>
    <t xml:space="preserve">Malaysia</t>
  </si>
  <si>
    <t xml:space="preserve">91.7</t>
  </si>
  <si>
    <t xml:space="preserve">25.40</t>
  </si>
  <si>
    <t xml:space="preserve">Maldives</t>
  </si>
  <si>
    <t xml:space="preserve">27.65</t>
  </si>
  <si>
    <t xml:space="preserve">Mali</t>
  </si>
  <si>
    <t xml:space="preserve">69.5</t>
  </si>
  <si>
    <t xml:space="preserve">Malta</t>
  </si>
  <si>
    <t xml:space="preserve">95.3</t>
  </si>
  <si>
    <t xml:space="preserve">Mariana Islands</t>
  </si>
  <si>
    <t xml:space="preserve">Marshall Islands</t>
  </si>
  <si>
    <t xml:space="preserve">27.40</t>
  </si>
  <si>
    <t xml:space="preserve">Mauritania</t>
  </si>
  <si>
    <t xml:space="preserve">Mauritius</t>
  </si>
  <si>
    <t xml:space="preserve">22.40</t>
  </si>
  <si>
    <t xml:space="preserve">Mexico</t>
  </si>
  <si>
    <t xml:space="preserve">87.8</t>
  </si>
  <si>
    <t xml:space="preserve">21.00</t>
  </si>
  <si>
    <t xml:space="preserve">Micronesia</t>
  </si>
  <si>
    <t xml:space="preserve">Moldova</t>
  </si>
  <si>
    <t xml:space="preserve">9.45</t>
  </si>
  <si>
    <t xml:space="preserve">Mongolia</t>
  </si>
  <si>
    <t xml:space="preserve">-0.70</t>
  </si>
  <si>
    <t xml:space="preserve">Montenegro</t>
  </si>
  <si>
    <t xml:space="preserve">Morocco</t>
  </si>
  <si>
    <t xml:space="preserve">17.10</t>
  </si>
  <si>
    <t xml:space="preserve">Mozambique</t>
  </si>
  <si>
    <t xml:space="preserve">23.80</t>
  </si>
  <si>
    <t xml:space="preserve">895.285</t>
  </si>
  <si>
    <t xml:space="preserve">Myanmar</t>
  </si>
  <si>
    <t xml:space="preserve">13.05</t>
  </si>
  <si>
    <t xml:space="preserve">Namibia</t>
  </si>
  <si>
    <t xml:space="preserve">70.4</t>
  </si>
  <si>
    <t xml:space="preserve">19.95</t>
  </si>
  <si>
    <t xml:space="preserve">Nepal</t>
  </si>
  <si>
    <t xml:space="preserve">8.10</t>
  </si>
  <si>
    <t xml:space="preserve">Netherlands</t>
  </si>
  <si>
    <t xml:space="preserve">9.25</t>
  </si>
  <si>
    <t xml:space="preserve">Netherlands Antilles</t>
  </si>
  <si>
    <t xml:space="preserve">New Caledonia</t>
  </si>
  <si>
    <t xml:space="preserve">New Zealand</t>
  </si>
  <si>
    <t xml:space="preserve">Nicaragua</t>
  </si>
  <si>
    <t xml:space="preserve">Niger</t>
  </si>
  <si>
    <t xml:space="preserve">865.402</t>
  </si>
  <si>
    <t xml:space="preserve">Nigeria</t>
  </si>
  <si>
    <t xml:space="preserve">71.2</t>
  </si>
  <si>
    <t xml:space="preserve">Norway</t>
  </si>
  <si>
    <t xml:space="preserve">1.50</t>
  </si>
  <si>
    <t xml:space="preserve">Oman</t>
  </si>
  <si>
    <t xml:space="preserve">84.5</t>
  </si>
  <si>
    <t xml:space="preserve">25.60</t>
  </si>
  <si>
    <t xml:space="preserve">Pakistan</t>
  </si>
  <si>
    <t xml:space="preserve">Palestine</t>
  </si>
  <si>
    <t xml:space="preserve">Panama</t>
  </si>
  <si>
    <t xml:space="preserve">Papua New Guinea</t>
  </si>
  <si>
    <t xml:space="preserve">83.4</t>
  </si>
  <si>
    <t xml:space="preserve">25.25</t>
  </si>
  <si>
    <t xml:space="preserve">Paraguay</t>
  </si>
  <si>
    <t xml:space="preserve">23.55</t>
  </si>
  <si>
    <t xml:space="preserve">Peru</t>
  </si>
  <si>
    <t xml:space="preserve">84.2</t>
  </si>
  <si>
    <t xml:space="preserve">19.60</t>
  </si>
  <si>
    <t xml:space="preserve">Philippines</t>
  </si>
  <si>
    <t xml:space="preserve">86.1</t>
  </si>
  <si>
    <t xml:space="preserve">Poland</t>
  </si>
  <si>
    <t xml:space="preserve">7.85</t>
  </si>
  <si>
    <t xml:space="preserve">Portugal</t>
  </si>
  <si>
    <t xml:space="preserve">94.4</t>
  </si>
  <si>
    <t xml:space="preserve">15.15</t>
  </si>
  <si>
    <t xml:space="preserve">Puerto Rico</t>
  </si>
  <si>
    <t xml:space="preserve">83.5</t>
  </si>
  <si>
    <t xml:space="preserve">Qatar</t>
  </si>
  <si>
    <t xml:space="preserve">80.1</t>
  </si>
  <si>
    <t xml:space="preserve">Romania</t>
  </si>
  <si>
    <t xml:space="preserve">8.80</t>
  </si>
  <si>
    <t xml:space="preserve">Russia</t>
  </si>
  <si>
    <t xml:space="preserve">96.6</t>
  </si>
  <si>
    <t xml:space="preserve">-5.10</t>
  </si>
  <si>
    <t xml:space="preserve">Rwanda</t>
  </si>
  <si>
    <t xml:space="preserve">17.85</t>
  </si>
  <si>
    <t xml:space="preserve">St  Helena</t>
  </si>
  <si>
    <t xml:space="preserve">St Kitts &amp; Nevis</t>
  </si>
  <si>
    <t xml:space="preserve">St Lucia</t>
  </si>
  <si>
    <t xml:space="preserve">St Vincent</t>
  </si>
  <si>
    <t xml:space="preserve">Samoa</t>
  </si>
  <si>
    <t xml:space="preserve">26.70</t>
  </si>
  <si>
    <t xml:space="preserve">Săo Tomé and Príncipe</t>
  </si>
  <si>
    <t xml:space="preserve">Saudi Arabia</t>
  </si>
  <si>
    <t xml:space="preserve">79.6</t>
  </si>
  <si>
    <t xml:space="preserve">24.65</t>
  </si>
  <si>
    <t xml:space="preserve">Senegal</t>
  </si>
  <si>
    <t xml:space="preserve">70.5</t>
  </si>
  <si>
    <t xml:space="preserve">27.85</t>
  </si>
  <si>
    <t xml:space="preserve">Serbia</t>
  </si>
  <si>
    <t xml:space="preserve">Seychelles</t>
  </si>
  <si>
    <t xml:space="preserve">84.4</t>
  </si>
  <si>
    <t xml:space="preserve">Sierra Leone</t>
  </si>
  <si>
    <t xml:space="preserve">26.05</t>
  </si>
  <si>
    <t xml:space="preserve">Singapore</t>
  </si>
  <si>
    <t xml:space="preserve">107.1</t>
  </si>
  <si>
    <t xml:space="preserve">26.45</t>
  </si>
  <si>
    <t xml:space="preserve">Slovakia</t>
  </si>
  <si>
    <t xml:space="preserve">6.80</t>
  </si>
  <si>
    <t xml:space="preserve">Slovenia</t>
  </si>
  <si>
    <t xml:space="preserve">97.6</t>
  </si>
  <si>
    <t xml:space="preserve">8.90</t>
  </si>
  <si>
    <t xml:space="preserve">Solomon Islands</t>
  </si>
  <si>
    <t xml:space="preserve">25.65</t>
  </si>
  <si>
    <t xml:space="preserve">Somalia</t>
  </si>
  <si>
    <t xml:space="preserve">27.05</t>
  </si>
  <si>
    <t xml:space="preserve">South Africa</t>
  </si>
  <si>
    <t xml:space="preserve">71.6</t>
  </si>
  <si>
    <t xml:space="preserve">17.75</t>
  </si>
  <si>
    <t xml:space="preserve">Spain</t>
  </si>
  <si>
    <t xml:space="preserve">13.30</t>
  </si>
  <si>
    <t xml:space="preserve">Sri Lanka</t>
  </si>
  <si>
    <t xml:space="preserve">26.95</t>
  </si>
  <si>
    <t xml:space="preserve">Sudan</t>
  </si>
  <si>
    <t xml:space="preserve">77.5</t>
  </si>
  <si>
    <t xml:space="preserve">26.90</t>
  </si>
  <si>
    <t xml:space="preserve">Suriname</t>
  </si>
  <si>
    <t xml:space="preserve">Swaziland</t>
  </si>
  <si>
    <t xml:space="preserve">75.4</t>
  </si>
  <si>
    <t xml:space="preserve">Sweden</t>
  </si>
  <si>
    <t xml:space="preserve">2.10</t>
  </si>
  <si>
    <t xml:space="preserve">Switzerland</t>
  </si>
  <si>
    <t xml:space="preserve">100.2</t>
  </si>
  <si>
    <t xml:space="preserve">5.50</t>
  </si>
  <si>
    <t xml:space="preserve">Syria</t>
  </si>
  <si>
    <t xml:space="preserve">Taiwan</t>
  </si>
  <si>
    <t xml:space="preserve">Tajikistan</t>
  </si>
  <si>
    <t xml:space="preserve">2.00</t>
  </si>
  <si>
    <t xml:space="preserve">Tanzania</t>
  </si>
  <si>
    <t xml:space="preserve">Zanzibar</t>
  </si>
  <si>
    <t xml:space="preserve">70.9</t>
  </si>
  <si>
    <t xml:space="preserve">Thailand</t>
  </si>
  <si>
    <t xml:space="preserve">89.9</t>
  </si>
  <si>
    <t xml:space="preserve">26.30</t>
  </si>
  <si>
    <t xml:space="preserve">Togo</t>
  </si>
  <si>
    <t xml:space="preserve">Tonga</t>
  </si>
  <si>
    <t xml:space="preserve">Trinidad and Tobago</t>
  </si>
  <si>
    <t xml:space="preserve">86.4</t>
  </si>
  <si>
    <t xml:space="preserve">25.75</t>
  </si>
  <si>
    <t xml:space="preserve">Tunisia</t>
  </si>
  <si>
    <t xml:space="preserve">85.4</t>
  </si>
  <si>
    <t xml:space="preserve">Turkey</t>
  </si>
  <si>
    <t xml:space="preserve">89.4</t>
  </si>
  <si>
    <t xml:space="preserve">11.10</t>
  </si>
  <si>
    <t xml:space="preserve">Turkmenistan</t>
  </si>
  <si>
    <t xml:space="preserve">15.10</t>
  </si>
  <si>
    <t xml:space="preserve">Uganda</t>
  </si>
  <si>
    <t xml:space="preserve">71.7</t>
  </si>
  <si>
    <t xml:space="preserve">Ukraine</t>
  </si>
  <si>
    <t xml:space="preserve">8.30</t>
  </si>
  <si>
    <t xml:space="preserve">United Arab Emirates</t>
  </si>
  <si>
    <t xml:space="preserve">87.1</t>
  </si>
  <si>
    <t xml:space="preserve">27.00</t>
  </si>
  <si>
    <t xml:space="preserve">United Kingdom</t>
  </si>
  <si>
    <t xml:space="preserve">99.1</t>
  </si>
  <si>
    <t xml:space="preserve">England</t>
  </si>
  <si>
    <t xml:space="preserve">Scotland</t>
  </si>
  <si>
    <t xml:space="preserve">96.2</t>
  </si>
  <si>
    <t xml:space="preserve">United States</t>
  </si>
  <si>
    <t xml:space="preserve">97.5</t>
  </si>
  <si>
    <t xml:space="preserve">8.55</t>
  </si>
  <si>
    <t xml:space="preserve">Uruguay</t>
  </si>
  <si>
    <t xml:space="preserve">90.6</t>
  </si>
  <si>
    <t xml:space="preserve">17.55</t>
  </si>
  <si>
    <t xml:space="preserve">Uzbekistan</t>
  </si>
  <si>
    <t xml:space="preserve">12.05</t>
  </si>
  <si>
    <t xml:space="preserve">Vanuatu</t>
  </si>
  <si>
    <t xml:space="preserve">23.95</t>
  </si>
  <si>
    <t xml:space="preserve">Venezuela</t>
  </si>
  <si>
    <t xml:space="preserve">Vietnam</t>
  </si>
  <si>
    <t xml:space="preserve">Yemen</t>
  </si>
  <si>
    <t xml:space="preserve">80.5</t>
  </si>
  <si>
    <t xml:space="preserve">23.85</t>
  </si>
  <si>
    <t xml:space="preserve">Zambia</t>
  </si>
  <si>
    <t xml:space="preserve">Zimbabwe</t>
  </si>
  <si>
    <t xml:space="preserve">72.1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</si>
</sst>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@"/>
  </numFmts>
  <fonts count="4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center" textRotation="0" wrapText="true" indent="2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03"/>
  <sheetViews>
    <sheetView showFormulas="false" showGridLines="true" showRowColHeaders="true" showZeros="true" rightToLeft="false" tabSelected="true" showOutlineSymbols="true" defaultGridColor="true" view="normal" topLeftCell="A194" colorId="64" zoomScale="100" zoomScaleNormal="100" zoomScalePageLayoutView="100" workbookViewId="0">
      <selection pane="topLeft" activeCell="E34" activeCellId="0" sqref="E34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16.71"/>
    <col collapsed="false" customWidth="true" hidden="false" outlineLevel="0" max="2" min="2" style="1" width="21.15"/>
    <col collapsed="false" customWidth="true" hidden="false" outlineLevel="0" max="3" min="3" style="2" width="26.15"/>
    <col collapsed="false" customWidth="true" hidden="false" outlineLevel="0" max="4" min="4" style="0" width="12.14"/>
    <col collapsed="false" customWidth="true" hidden="false" outlineLevel="0" max="5" min="5" style="0" width="20.43"/>
    <col collapsed="false" customWidth="true" hidden="false" outlineLevel="0" max="6" min="6" style="0" width="9.57"/>
    <col collapsed="false" customWidth="true" hidden="false" outlineLevel="0" max="11" min="10" style="0" width="11.28"/>
    <col collapsed="false" customWidth="true" hidden="false" outlineLevel="0" max="13" min="13" style="0" width="31.57"/>
    <col collapsed="false" customWidth="true" hidden="false" outlineLevel="0" max="15" min="15" style="0" width="32"/>
  </cols>
  <sheetData>
    <row r="1" customFormat="false" ht="15" hidden="false" customHeight="false" outlineLevel="0" collapsed="false">
      <c r="A1" s="1" t="s">
        <v>0</v>
      </c>
      <c r="B1" s="1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0" t="s">
        <v>6</v>
      </c>
      <c r="H1" s="0" t="s">
        <v>7</v>
      </c>
    </row>
    <row r="2" customFormat="false" ht="15" hidden="false" customHeight="false" outlineLevel="0" collapsed="false">
      <c r="A2" s="5" t="s">
        <v>8</v>
      </c>
      <c r="B2" s="6" t="n">
        <v>75</v>
      </c>
      <c r="C2" s="7" t="n">
        <v>10</v>
      </c>
      <c r="D2" s="7" t="s">
        <v>9</v>
      </c>
      <c r="E2" s="7" t="n">
        <v>12.6</v>
      </c>
      <c r="F2" s="7" t="n">
        <v>1538.807</v>
      </c>
      <c r="G2" s="0" t="n">
        <v>6.37</v>
      </c>
      <c r="H2" s="0" t="n">
        <f aca="false">F2/$F$149</f>
        <v>0.0120979513233108</v>
      </c>
      <c r="J2" s="8"/>
      <c r="P2" s="9"/>
    </row>
    <row r="3" customFormat="false" ht="15" hidden="false" customHeight="false" outlineLevel="0" collapsed="false">
      <c r="A3" s="10" t="s">
        <v>10</v>
      </c>
      <c r="B3" s="6" t="n">
        <v>82</v>
      </c>
      <c r="C3" s="7" t="n">
        <v>14.7</v>
      </c>
      <c r="D3" s="7" t="s">
        <v>9</v>
      </c>
      <c r="E3" s="7" t="s">
        <v>11</v>
      </c>
      <c r="F3" s="7" t="n">
        <v>9383.479</v>
      </c>
      <c r="G3" s="0" t="n">
        <v>1.64</v>
      </c>
      <c r="H3" s="0" t="n">
        <f aca="false">F3/$F$149</f>
        <v>0.0737720014175325</v>
      </c>
      <c r="P3" s="9"/>
    </row>
    <row r="4" customFormat="false" ht="15" hidden="false" customHeight="false" outlineLevel="0" collapsed="false">
      <c r="A4" s="10" t="s">
        <v>12</v>
      </c>
      <c r="B4" s="6" t="s">
        <v>13</v>
      </c>
      <c r="C4" s="7" t="n">
        <v>14.3</v>
      </c>
      <c r="D4" s="7" t="s">
        <v>9</v>
      </c>
      <c r="E4" s="7" t="s">
        <v>14</v>
      </c>
      <c r="F4" s="7" t="n">
        <v>12664.666</v>
      </c>
      <c r="G4" s="0" t="n">
        <v>2.72</v>
      </c>
      <c r="H4" s="0" t="n">
        <f aca="false">F4/$F$149</f>
        <v>0.0995683752374334</v>
      </c>
      <c r="P4" s="9"/>
    </row>
    <row r="5" customFormat="false" ht="15" hidden="false" customHeight="false" outlineLevel="0" collapsed="false">
      <c r="A5" s="10" t="s">
        <v>15</v>
      </c>
      <c r="B5" s="11" t="n">
        <v>97</v>
      </c>
      <c r="C5" s="7" t="n">
        <v>13.5</v>
      </c>
      <c r="D5" s="7" t="s">
        <v>9</v>
      </c>
      <c r="E5" s="7" t="s">
        <v>16</v>
      </c>
      <c r="F5" s="7" t="n">
        <v>50300</v>
      </c>
      <c r="G5" s="0" t="n">
        <v>1.27</v>
      </c>
      <c r="H5" s="0" t="n">
        <f aca="false">F5/$F$149</f>
        <v>0.395453719382959</v>
      </c>
      <c r="P5" s="9"/>
    </row>
    <row r="6" customFormat="false" ht="15" hidden="false" customHeight="false" outlineLevel="0" collapsed="false">
      <c r="A6" s="10" t="s">
        <v>17</v>
      </c>
      <c r="B6" s="11" t="n">
        <v>71</v>
      </c>
      <c r="C6" s="7" t="n">
        <v>9.9</v>
      </c>
      <c r="D6" s="7" t="s">
        <v>9</v>
      </c>
      <c r="E6" s="7" t="s">
        <v>18</v>
      </c>
      <c r="F6" s="7" t="n">
        <v>6323.302</v>
      </c>
      <c r="G6" s="0" t="n">
        <v>6.35</v>
      </c>
      <c r="H6" s="0" t="n">
        <f aca="false">F6/$F$149</f>
        <v>0.0497131867729961</v>
      </c>
      <c r="P6" s="9"/>
    </row>
    <row r="7" customFormat="false" ht="25.5" hidden="false" customHeight="true" outlineLevel="0" collapsed="false">
      <c r="A7" s="10" t="s">
        <v>19</v>
      </c>
      <c r="B7" s="11" t="n">
        <v>74</v>
      </c>
      <c r="C7" s="7" t="n">
        <v>12.8</v>
      </c>
      <c r="D7" s="7" t="s">
        <v>9</v>
      </c>
      <c r="E7" s="7" t="s">
        <v>20</v>
      </c>
      <c r="F7" s="7" t="n">
        <v>21043.636</v>
      </c>
      <c r="G7" s="0" t="n">
        <v>2.17</v>
      </c>
      <c r="H7" s="0" t="n">
        <f aca="false">F7/$F$149</f>
        <v>0.165443024364635</v>
      </c>
      <c r="P7" s="9"/>
    </row>
    <row r="8" customFormat="false" ht="15" hidden="false" customHeight="false" outlineLevel="0" collapsed="false">
      <c r="A8" s="10" t="s">
        <v>21</v>
      </c>
      <c r="B8" s="11" t="s">
        <v>22</v>
      </c>
      <c r="C8" s="7" t="n">
        <v>17.2</v>
      </c>
      <c r="D8" s="7" t="s">
        <v>9</v>
      </c>
      <c r="E8" s="7" t="s">
        <v>23</v>
      </c>
      <c r="F8" s="7" t="n">
        <v>18524.847</v>
      </c>
      <c r="G8" s="0" t="n">
        <v>2.4</v>
      </c>
      <c r="H8" s="0" t="n">
        <f aca="false">F8/$F$149</f>
        <v>0.145640549645134</v>
      </c>
      <c r="P8" s="9"/>
    </row>
    <row r="9" customFormat="false" ht="15" hidden="false" customHeight="false" outlineLevel="0" collapsed="false">
      <c r="A9" s="10" t="s">
        <v>24</v>
      </c>
      <c r="B9" s="11" t="s">
        <v>25</v>
      </c>
      <c r="C9" s="7" t="n">
        <v>13</v>
      </c>
      <c r="D9" s="7" t="s">
        <v>9</v>
      </c>
      <c r="E9" s="7" t="s">
        <v>26</v>
      </c>
      <c r="F9" s="7" t="n">
        <v>6368.636</v>
      </c>
      <c r="G9" s="0" t="n">
        <v>1.72</v>
      </c>
      <c r="H9" s="0" t="n">
        <f aca="false">F9/$F$149</f>
        <v>0.0500695982822308</v>
      </c>
      <c r="P9" s="9"/>
    </row>
    <row r="10" customFormat="false" ht="15" hidden="false" customHeight="false" outlineLevel="0" collapsed="false">
      <c r="A10" s="10" t="s">
        <v>27</v>
      </c>
      <c r="B10" s="11" t="s">
        <v>28</v>
      </c>
      <c r="C10" s="7" t="n">
        <v>20.3</v>
      </c>
      <c r="D10" s="7" t="s">
        <v>29</v>
      </c>
      <c r="E10" s="7" t="s">
        <v>30</v>
      </c>
      <c r="F10" s="7" t="n">
        <v>41729.044</v>
      </c>
      <c r="G10" s="0" t="n">
        <v>1.95</v>
      </c>
      <c r="H10" s="0" t="n">
        <f aca="false">F10/$F$149</f>
        <v>0.32806969495219</v>
      </c>
      <c r="P10" s="9"/>
    </row>
    <row r="11" customFormat="false" ht="15" hidden="false" customHeight="false" outlineLevel="0" collapsed="false">
      <c r="A11" s="10" t="s">
        <v>31</v>
      </c>
      <c r="B11" s="11" t="n">
        <v>99</v>
      </c>
      <c r="C11" s="7" t="n">
        <v>16.1</v>
      </c>
      <c r="D11" s="7" t="s">
        <v>29</v>
      </c>
      <c r="E11" s="7" t="s">
        <v>32</v>
      </c>
      <c r="F11" s="7" t="n">
        <v>42530.549</v>
      </c>
      <c r="G11" s="0" t="n">
        <v>1.4</v>
      </c>
      <c r="H11" s="0" t="n">
        <f aca="false">F11/$F$149</f>
        <v>0.334371049492031</v>
      </c>
      <c r="P11" s="9"/>
    </row>
    <row r="12" customFormat="false" ht="15" hidden="false" customHeight="false" outlineLevel="0" collapsed="false">
      <c r="A12" s="10" t="s">
        <v>33</v>
      </c>
      <c r="B12" s="11" t="s">
        <v>34</v>
      </c>
      <c r="C12" s="7" t="n">
        <v>11.9</v>
      </c>
      <c r="D12" s="7" t="s">
        <v>9</v>
      </c>
      <c r="E12" s="7" t="s">
        <v>35</v>
      </c>
      <c r="F12" s="7" t="n">
        <v>15984.189</v>
      </c>
      <c r="G12" s="0" t="n">
        <v>1.83</v>
      </c>
      <c r="H12" s="0" t="n">
        <f aca="false">F12/$F$149</f>
        <v>0.125666142969586</v>
      </c>
      <c r="P12" s="9"/>
    </row>
    <row r="13" customFormat="false" ht="15" hidden="false" customHeight="false" outlineLevel="0" collapsed="false">
      <c r="A13" s="10" t="s">
        <v>36</v>
      </c>
      <c r="B13" s="11" t="n">
        <v>84</v>
      </c>
      <c r="C13" s="7" t="n">
        <v>12.8</v>
      </c>
      <c r="D13" s="7" t="s">
        <v>9</v>
      </c>
      <c r="E13" s="7" t="s">
        <v>37</v>
      </c>
      <c r="F13" s="7" t="n">
        <v>29978.716</v>
      </c>
      <c r="G13" s="0" t="n">
        <v>1.91</v>
      </c>
      <c r="H13" s="0" t="n">
        <f aca="false">F13/$F$149</f>
        <v>0.235689756352394</v>
      </c>
      <c r="P13" s="9"/>
    </row>
    <row r="14" customFormat="false" ht="15" hidden="false" customHeight="false" outlineLevel="0" collapsed="false">
      <c r="A14" s="10" t="s">
        <v>38</v>
      </c>
      <c r="B14" s="11" t="s">
        <v>39</v>
      </c>
      <c r="C14" s="7" t="n">
        <v>13.4</v>
      </c>
      <c r="D14" s="7" t="s">
        <v>9</v>
      </c>
      <c r="E14" s="7" t="s">
        <v>40</v>
      </c>
      <c r="F14" s="7" t="n">
        <v>39943.002</v>
      </c>
      <c r="G14" s="0" t="n">
        <v>2.25</v>
      </c>
      <c r="H14" s="0" t="n">
        <f aca="false">F14/$F$149</f>
        <v>0.31402800604813</v>
      </c>
      <c r="P14" s="9"/>
    </row>
    <row r="15" customFormat="false" ht="15" hidden="false" customHeight="false" outlineLevel="0" collapsed="false">
      <c r="A15" s="10" t="s">
        <v>41</v>
      </c>
      <c r="B15" s="11" t="n">
        <v>81</v>
      </c>
      <c r="C15" s="7" t="n">
        <v>10.2</v>
      </c>
      <c r="D15" s="7" t="s">
        <v>9</v>
      </c>
      <c r="E15" s="7" t="s">
        <v>42</v>
      </c>
      <c r="F15" s="7" t="n">
        <v>2591.539</v>
      </c>
      <c r="G15" s="0" t="n">
        <v>2.48</v>
      </c>
      <c r="H15" s="0" t="n">
        <f aca="false">F15/$F$149</f>
        <v>0.0203744281605565</v>
      </c>
      <c r="P15" s="9"/>
    </row>
    <row r="16" customFormat="false" ht="15" hidden="false" customHeight="false" outlineLevel="0" collapsed="false">
      <c r="A16" s="10" t="s">
        <v>43</v>
      </c>
      <c r="B16" s="11" t="n">
        <v>80</v>
      </c>
      <c r="C16" s="7" t="n">
        <v>15.4</v>
      </c>
      <c r="D16" s="7" t="s">
        <v>9</v>
      </c>
      <c r="E16" s="7" t="s">
        <v>20</v>
      </c>
      <c r="F16" s="7" t="n">
        <v>16313.115</v>
      </c>
      <c r="G16" s="0" t="n">
        <v>1.77</v>
      </c>
      <c r="H16" s="0" t="n">
        <f aca="false">F16/$F$149</f>
        <v>0.128252127265844</v>
      </c>
      <c r="P16" s="9"/>
    </row>
    <row r="17" customFormat="false" ht="15" hidden="false" customHeight="false" outlineLevel="0" collapsed="false">
      <c r="A17" s="10" t="s">
        <v>44</v>
      </c>
      <c r="B17" s="11" t="n">
        <v>95</v>
      </c>
      <c r="C17" s="7" t="n">
        <v>15.7</v>
      </c>
      <c r="D17" s="7" t="s">
        <v>9</v>
      </c>
      <c r="E17" s="7" t="s">
        <v>45</v>
      </c>
      <c r="F17" s="7" t="n">
        <v>15886.259</v>
      </c>
      <c r="G17" s="0" t="n">
        <v>1.43</v>
      </c>
      <c r="H17" s="0" t="n">
        <f aca="false">F17/$F$149</f>
        <v>0.12489622681175</v>
      </c>
      <c r="P17" s="9"/>
    </row>
    <row r="18" customFormat="false" ht="15" hidden="false" customHeight="false" outlineLevel="0" collapsed="false">
      <c r="A18" s="10" t="s">
        <v>46</v>
      </c>
      <c r="B18" s="11" t="s">
        <v>47</v>
      </c>
      <c r="C18" s="7" t="n">
        <v>19.2</v>
      </c>
      <c r="D18" s="7" t="s">
        <v>29</v>
      </c>
      <c r="E18" s="7" t="s">
        <v>48</v>
      </c>
      <c r="F18" s="7" t="n">
        <v>40112.113</v>
      </c>
      <c r="G18" s="0" t="n">
        <v>1.82</v>
      </c>
      <c r="H18" s="0" t="n">
        <f aca="false">F18/$F$149</f>
        <v>0.315357540321263</v>
      </c>
      <c r="P18" s="9"/>
    </row>
    <row r="19" customFormat="false" ht="15" hidden="false" customHeight="false" outlineLevel="0" collapsed="false">
      <c r="A19" s="10" t="s">
        <v>49</v>
      </c>
      <c r="B19" s="11" t="s">
        <v>50</v>
      </c>
      <c r="C19" s="7" t="n">
        <v>12.9</v>
      </c>
      <c r="D19" s="7" t="s">
        <v>9</v>
      </c>
      <c r="E19" s="7" t="s">
        <v>51</v>
      </c>
      <c r="F19" s="7" t="n">
        <v>7661.671</v>
      </c>
      <c r="G19" s="0" t="n">
        <v>2.84</v>
      </c>
      <c r="H19" s="0" t="n">
        <f aca="false">F19/$F$149</f>
        <v>0.060235313988838</v>
      </c>
      <c r="P19" s="9"/>
    </row>
    <row r="20" customFormat="false" ht="15" hidden="false" customHeight="false" outlineLevel="0" collapsed="false">
      <c r="A20" s="10" t="s">
        <v>52</v>
      </c>
      <c r="B20" s="11" t="n">
        <v>71</v>
      </c>
      <c r="C20" s="7" t="n">
        <v>12</v>
      </c>
      <c r="D20" s="7" t="s">
        <v>9</v>
      </c>
      <c r="E20" s="7" t="s">
        <v>53</v>
      </c>
      <c r="F20" s="7" t="n">
        <v>1781.618</v>
      </c>
      <c r="G20" s="0" t="n">
        <v>5.49</v>
      </c>
      <c r="H20" s="0" t="n">
        <f aca="false">F20/$F$149</f>
        <v>0.0140069078453206</v>
      </c>
      <c r="P20" s="9"/>
    </row>
    <row r="21" customFormat="false" ht="15" hidden="false" customHeight="false" outlineLevel="0" collapsed="false">
      <c r="A21" s="10" t="s">
        <v>54</v>
      </c>
      <c r="B21" s="11" t="n">
        <v>90</v>
      </c>
      <c r="C21" s="7" t="e">
        <f aca="false">#N/A</f>
        <v>#N/A</v>
      </c>
      <c r="D21" s="7" t="s">
        <v>9</v>
      </c>
      <c r="E21" s="7" t="e">
        <f aca="false">#N/A</f>
        <v>#N/A</v>
      </c>
      <c r="F21" s="7" t="e">
        <f aca="false">#N/A</f>
        <v>#N/A</v>
      </c>
      <c r="G21" s="0" t="e">
        <f aca="false">#N/A</f>
        <v>#N/A</v>
      </c>
      <c r="H21" s="0" t="e">
        <f aca="false">F21/$F$149</f>
        <v>#N/A</v>
      </c>
      <c r="P21" s="9"/>
    </row>
    <row r="22" customFormat="false" ht="15" hidden="false" customHeight="false" outlineLevel="0" collapsed="false">
      <c r="A22" s="10" t="s">
        <v>55</v>
      </c>
      <c r="B22" s="11" t="n">
        <v>78</v>
      </c>
      <c r="C22" s="7" t="n">
        <v>12.3</v>
      </c>
      <c r="D22" s="7" t="s">
        <v>9</v>
      </c>
      <c r="E22" s="7" t="s">
        <v>56</v>
      </c>
      <c r="F22" s="7" t="n">
        <v>5815.314</v>
      </c>
      <c r="G22" s="0" t="n">
        <v>2.62</v>
      </c>
      <c r="H22" s="0" t="n">
        <f aca="false">F22/$F$149</f>
        <v>0.0457194344071529</v>
      </c>
      <c r="P22" s="9"/>
    </row>
    <row r="23" customFormat="false" ht="15" hidden="false" customHeight="false" outlineLevel="0" collapsed="false">
      <c r="A23" s="10" t="s">
        <v>57</v>
      </c>
      <c r="B23" s="11" t="n">
        <v>87</v>
      </c>
      <c r="C23" s="7" t="n">
        <v>13.8</v>
      </c>
      <c r="D23" s="7" t="s">
        <v>9</v>
      </c>
      <c r="E23" s="7" t="s">
        <v>18</v>
      </c>
      <c r="F23" s="7" t="n">
        <v>4988.749</v>
      </c>
      <c r="G23" s="0" t="n">
        <v>3.39</v>
      </c>
      <c r="H23" s="0" t="n">
        <f aca="false">F23/$F$149</f>
        <v>0.039221060578887</v>
      </c>
      <c r="P23" s="9"/>
    </row>
    <row r="24" customFormat="false" ht="15" hidden="false" customHeight="false" outlineLevel="0" collapsed="false">
      <c r="A24" s="1" t="s">
        <v>58</v>
      </c>
      <c r="B24" s="11" t="s">
        <v>59</v>
      </c>
      <c r="C24" s="7" t="n">
        <v>14.2</v>
      </c>
      <c r="D24" s="7" t="s">
        <v>9</v>
      </c>
      <c r="E24" s="7" t="s">
        <v>60</v>
      </c>
      <c r="F24" s="7" t="n">
        <v>9437.947</v>
      </c>
      <c r="G24" s="0" t="n">
        <v>1.31</v>
      </c>
      <c r="H24" s="0" t="n">
        <f aca="false">F24/$F$149</f>
        <v>0.0742002235484938</v>
      </c>
      <c r="P24" s="9"/>
    </row>
    <row r="25" customFormat="false" ht="15" hidden="false" customHeight="false" outlineLevel="0" collapsed="false">
      <c r="A25" s="10" t="s">
        <v>61</v>
      </c>
      <c r="B25" s="11" t="s">
        <v>62</v>
      </c>
      <c r="C25" s="7" t="n">
        <v>12.6</v>
      </c>
      <c r="D25" s="7" t="s">
        <v>9</v>
      </c>
      <c r="E25" s="7" t="s">
        <v>63</v>
      </c>
      <c r="F25" s="7" t="n">
        <v>12836.171</v>
      </c>
      <c r="G25" s="0" t="n">
        <v>2.9</v>
      </c>
      <c r="H25" s="0" t="n">
        <f aca="false">F25/$F$149</f>
        <v>0.100916730906276</v>
      </c>
      <c r="P25" s="9"/>
    </row>
    <row r="26" customFormat="false" ht="15" hidden="false" customHeight="false" outlineLevel="0" collapsed="false">
      <c r="A26" s="10" t="s">
        <v>64</v>
      </c>
      <c r="B26" s="11" t="s">
        <v>65</v>
      </c>
      <c r="C26" s="7" t="n">
        <v>13.9</v>
      </c>
      <c r="D26" s="7" t="s">
        <v>9</v>
      </c>
      <c r="E26" s="7" t="s">
        <v>66</v>
      </c>
      <c r="F26" s="7" t="n">
        <v>14378.95</v>
      </c>
      <c r="G26" s="0" t="n">
        <v>1.82</v>
      </c>
      <c r="H26" s="0" t="n">
        <f aca="false">F26/$F$149</f>
        <v>0.113045909708183</v>
      </c>
      <c r="P26" s="9"/>
    </row>
    <row r="27" customFormat="false" ht="15" hidden="false" customHeight="false" outlineLevel="0" collapsed="false">
      <c r="A27" s="10" t="s">
        <v>67</v>
      </c>
      <c r="B27" s="11" t="n">
        <v>89</v>
      </c>
      <c r="C27" s="7" t="n">
        <v>14.9</v>
      </c>
      <c r="D27" s="7" t="s">
        <v>9</v>
      </c>
      <c r="E27" s="7" t="s">
        <v>68</v>
      </c>
      <c r="F27" s="7" t="n">
        <v>79283.671</v>
      </c>
      <c r="G27" s="0" t="n">
        <v>1.8</v>
      </c>
      <c r="H27" s="0" t="n">
        <f aca="false">F27/$F$149</f>
        <v>0.623320528494728</v>
      </c>
      <c r="P27" s="9"/>
    </row>
    <row r="28" customFormat="false" ht="15" hidden="false" customHeight="false" outlineLevel="0" collapsed="false">
      <c r="A28" s="10" t="s">
        <v>69</v>
      </c>
      <c r="B28" s="11" t="s">
        <v>70</v>
      </c>
      <c r="C28" s="7" t="n">
        <v>14.5</v>
      </c>
      <c r="D28" s="7" t="s">
        <v>9</v>
      </c>
      <c r="E28" s="7" t="s">
        <v>71</v>
      </c>
      <c r="F28" s="7" t="n">
        <v>15666.149</v>
      </c>
      <c r="G28" s="0" t="n">
        <v>1.45</v>
      </c>
      <c r="H28" s="0" t="n">
        <f aca="false">F28/$F$149</f>
        <v>0.123165743349058</v>
      </c>
      <c r="P28" s="9"/>
    </row>
    <row r="29" customFormat="false" ht="15" hidden="false" customHeight="false" outlineLevel="0" collapsed="false">
      <c r="A29" s="10" t="s">
        <v>72</v>
      </c>
      <c r="B29" s="11" t="n">
        <v>70</v>
      </c>
      <c r="C29" s="7" t="n">
        <v>7.5</v>
      </c>
      <c r="D29" s="7" t="s">
        <v>9</v>
      </c>
      <c r="E29" s="7" t="s">
        <v>73</v>
      </c>
      <c r="F29" s="7" t="n">
        <v>1394.252</v>
      </c>
      <c r="G29" s="0" t="n">
        <v>6.08</v>
      </c>
      <c r="H29" s="0" t="n">
        <f aca="false">F29/$F$149</f>
        <v>0.0109614739395055</v>
      </c>
      <c r="P29" s="9"/>
    </row>
    <row r="30" customFormat="false" ht="15" hidden="false" customHeight="false" outlineLevel="0" collapsed="false">
      <c r="A30" s="10" t="s">
        <v>74</v>
      </c>
      <c r="B30" s="11" t="n">
        <v>72</v>
      </c>
      <c r="C30" s="7" t="n">
        <v>11.1</v>
      </c>
      <c r="D30" s="7" t="s">
        <v>9</v>
      </c>
      <c r="E30" s="7" t="s">
        <v>75</v>
      </c>
      <c r="F30" s="7" t="s">
        <v>76</v>
      </c>
      <c r="G30" s="0" t="n">
        <v>6.5</v>
      </c>
      <c r="H30" s="0" t="n">
        <f aca="false">F30/$F$149</f>
        <v>0.00558563834107935</v>
      </c>
      <c r="P30" s="9"/>
    </row>
    <row r="31" customFormat="false" ht="15" hidden="false" customHeight="false" outlineLevel="0" collapsed="false">
      <c r="A31" s="10" t="s">
        <v>77</v>
      </c>
      <c r="B31" s="11" t="n">
        <v>92</v>
      </c>
      <c r="C31" s="7" t="n">
        <v>11.4</v>
      </c>
      <c r="D31" s="7" t="s">
        <v>9</v>
      </c>
      <c r="E31" s="7" t="s">
        <v>78</v>
      </c>
      <c r="F31" s="7" t="n">
        <v>2461.635</v>
      </c>
      <c r="G31" s="0" t="n">
        <v>3.08</v>
      </c>
      <c r="H31" s="0" t="n">
        <f aca="false">F31/$F$149</f>
        <v>0.0193531355171624</v>
      </c>
      <c r="P31" s="9"/>
    </row>
    <row r="32" customFormat="false" ht="15" hidden="false" customHeight="false" outlineLevel="0" collapsed="false">
      <c r="A32" s="10" t="s">
        <v>79</v>
      </c>
      <c r="B32" s="11" t="n">
        <v>64</v>
      </c>
      <c r="C32" s="7" t="n">
        <v>11.5</v>
      </c>
      <c r="D32" s="7" t="s">
        <v>9</v>
      </c>
      <c r="E32" s="7" t="s">
        <v>80</v>
      </c>
      <c r="F32" s="7" t="n">
        <v>2806.199</v>
      </c>
      <c r="G32" s="0" t="n">
        <v>5.25</v>
      </c>
      <c r="H32" s="0" t="n">
        <f aca="false">F32/$F$149</f>
        <v>0.0220620642520624</v>
      </c>
      <c r="P32" s="9"/>
    </row>
    <row r="33" customFormat="false" ht="14.9" hidden="false" customHeight="false" outlineLevel="0" collapsed="false">
      <c r="A33" s="10" t="s">
        <v>81</v>
      </c>
      <c r="B33" s="11" t="s">
        <v>82</v>
      </c>
      <c r="C33" s="7" t="n">
        <v>15.9</v>
      </c>
      <c r="D33" s="7" t="s">
        <v>29</v>
      </c>
      <c r="E33" s="7" t="n">
        <v>-5.35</v>
      </c>
      <c r="F33" s="7" t="n">
        <v>39926.148</v>
      </c>
      <c r="G33" s="0" t="n">
        <v>1.64</v>
      </c>
      <c r="H33" s="0" t="n">
        <f aca="false">F33/$F$149</f>
        <v>0.313895501535477</v>
      </c>
      <c r="P33" s="9"/>
    </row>
    <row r="34" customFormat="false" ht="15" hidden="false" customHeight="false" outlineLevel="0" collapsed="false">
      <c r="A34" s="10" t="s">
        <v>83</v>
      </c>
      <c r="B34" s="11" t="n">
        <v>76</v>
      </c>
      <c r="C34" s="7" t="n">
        <v>12.3</v>
      </c>
      <c r="D34" s="7" t="s">
        <v>9</v>
      </c>
      <c r="E34" s="7" t="s">
        <v>84</v>
      </c>
      <c r="F34" s="7" t="n">
        <v>5708.99</v>
      </c>
      <c r="G34" s="0" t="n">
        <v>2.89</v>
      </c>
      <c r="H34" s="0" t="n">
        <f aca="false">F34/$F$149</f>
        <v>0.0448835254357876</v>
      </c>
      <c r="P34" s="9"/>
    </row>
    <row r="35" customFormat="false" ht="25.5" hidden="false" customHeight="true" outlineLevel="0" collapsed="false">
      <c r="A35" s="10" t="s">
        <v>85</v>
      </c>
      <c r="B35" s="11" t="n">
        <v>64</v>
      </c>
      <c r="C35" s="7" t="n">
        <v>7</v>
      </c>
      <c r="D35" s="7" t="s">
        <v>9</v>
      </c>
      <c r="E35" s="7" t="s">
        <v>86</v>
      </c>
      <c r="F35" s="7" t="s">
        <v>87</v>
      </c>
      <c r="G35" s="0" t="n">
        <v>5.3</v>
      </c>
      <c r="H35" s="0" t="n">
        <f aca="false">F35/$F$149</f>
        <v>0.00693953665151552</v>
      </c>
      <c r="P35" s="9"/>
    </row>
    <row r="36" customFormat="false" ht="15" hidden="false" customHeight="false" outlineLevel="0" collapsed="false">
      <c r="A36" s="10" t="s">
        <v>88</v>
      </c>
      <c r="B36" s="11" t="n">
        <v>66</v>
      </c>
      <c r="C36" s="7" t="n">
        <v>7.5</v>
      </c>
      <c r="D36" s="7" t="s">
        <v>9</v>
      </c>
      <c r="E36" s="7" t="s">
        <v>89</v>
      </c>
      <c r="F36" s="7" t="n">
        <v>2194.427</v>
      </c>
      <c r="G36" s="0" t="n">
        <v>6.85</v>
      </c>
      <c r="H36" s="0" t="n">
        <f aca="false">F36/$F$149</f>
        <v>0.0172523721483974</v>
      </c>
      <c r="P36" s="9"/>
    </row>
    <row r="37" customFormat="false" ht="15" hidden="false" customHeight="false" outlineLevel="0" collapsed="false">
      <c r="A37" s="10" t="s">
        <v>90</v>
      </c>
      <c r="B37" s="11" t="s">
        <v>91</v>
      </c>
      <c r="C37" s="7" t="n">
        <v>15.4</v>
      </c>
      <c r="D37" s="7" t="s">
        <v>9</v>
      </c>
      <c r="E37" s="7" t="s">
        <v>92</v>
      </c>
      <c r="F37" s="7" t="n">
        <v>18952.23</v>
      </c>
      <c r="G37" s="0" t="n">
        <v>1.94</v>
      </c>
      <c r="H37" s="0" t="n">
        <f aca="false">F37/$F$149</f>
        <v>0.149000593322093</v>
      </c>
      <c r="P37" s="9"/>
    </row>
    <row r="38" customFormat="false" ht="15" hidden="false" customHeight="false" outlineLevel="0" collapsed="false">
      <c r="A38" s="10" t="s">
        <v>93</v>
      </c>
      <c r="B38" s="11" t="s">
        <v>94</v>
      </c>
      <c r="C38" s="7" t="n">
        <v>13.3</v>
      </c>
      <c r="D38" s="7" t="s">
        <v>9</v>
      </c>
      <c r="E38" s="7" t="s">
        <v>95</v>
      </c>
      <c r="F38" s="7" t="n">
        <v>9249.603</v>
      </c>
      <c r="G38" s="0" t="n">
        <v>1.58</v>
      </c>
      <c r="H38" s="0" t="n">
        <f aca="false">F38/$F$149</f>
        <v>0.0727194812955422</v>
      </c>
      <c r="P38" s="9"/>
    </row>
    <row r="39" customFormat="false" ht="15" hidden="false" customHeight="false" outlineLevel="0" collapsed="false">
      <c r="A39" s="1" t="s">
        <v>96</v>
      </c>
      <c r="B39" s="12" t="n">
        <v>92</v>
      </c>
      <c r="C39" s="7" t="e">
        <f aca="false">#N/A</f>
        <v>#N/A</v>
      </c>
      <c r="D39" s="7" t="s">
        <v>9</v>
      </c>
      <c r="E39" s="7" t="e">
        <f aca="false">#N/A</f>
        <v>#N/A</v>
      </c>
      <c r="F39" s="7" t="e">
        <f aca="false">#N/A</f>
        <v>#N/A</v>
      </c>
      <c r="G39" s="0" t="e">
        <f aca="false">#N/A</f>
        <v>#N/A</v>
      </c>
      <c r="H39" s="0" t="e">
        <f aca="false">F39/$F$149</f>
        <v>#N/A</v>
      </c>
      <c r="P39" s="9"/>
    </row>
    <row r="40" customFormat="false" ht="15" hidden="false" customHeight="false" outlineLevel="0" collapsed="false">
      <c r="A40" s="1" t="s">
        <v>97</v>
      </c>
      <c r="B40" s="11" t="s">
        <v>98</v>
      </c>
      <c r="C40" s="7" t="n">
        <v>14.1</v>
      </c>
      <c r="D40" s="7" t="s">
        <v>9</v>
      </c>
      <c r="E40" s="7" t="s">
        <v>99</v>
      </c>
      <c r="F40" s="7" t="n">
        <v>10664.959</v>
      </c>
      <c r="G40" s="0" t="n">
        <v>2.1</v>
      </c>
      <c r="H40" s="0" t="n">
        <f aca="false">F40/$F$149</f>
        <v>0.0838468728353233</v>
      </c>
      <c r="P40" s="9"/>
    </row>
    <row r="41" customFormat="false" ht="15" hidden="false" customHeight="false" outlineLevel="0" collapsed="false">
      <c r="A41" s="1" t="s">
        <v>100</v>
      </c>
      <c r="B41" s="11" t="n">
        <v>77</v>
      </c>
      <c r="C41" s="7" t="n">
        <v>10.9</v>
      </c>
      <c r="D41" s="7" t="s">
        <v>9</v>
      </c>
      <c r="E41" s="7" t="s">
        <v>101</v>
      </c>
      <c r="F41" s="7" t="n">
        <v>1453.08</v>
      </c>
      <c r="G41" s="0" t="n">
        <v>4.9</v>
      </c>
      <c r="H41" s="0" t="n">
        <f aca="false">F41/$F$149</f>
        <v>0.0114239739674153</v>
      </c>
      <c r="P41" s="9"/>
    </row>
    <row r="42" customFormat="false" ht="15" hidden="false" customHeight="false" outlineLevel="0" collapsed="false">
      <c r="A42" s="10" t="s">
        <v>102</v>
      </c>
      <c r="B42" s="11" t="n">
        <v>73</v>
      </c>
      <c r="C42" s="7" t="n">
        <v>10.6</v>
      </c>
      <c r="D42" s="7" t="s">
        <v>9</v>
      </c>
      <c r="E42" s="7" t="n">
        <v>24.6</v>
      </c>
      <c r="F42" s="7" t="n">
        <v>5372.261</v>
      </c>
      <c r="G42" s="0" t="n">
        <v>5</v>
      </c>
      <c r="H42" s="0" t="n">
        <f aca="false">F42/$F$149</f>
        <v>0.0422361947106564</v>
      </c>
      <c r="P42" s="9"/>
    </row>
    <row r="43" customFormat="false" ht="45" hidden="false" customHeight="false" outlineLevel="0" collapsed="false">
      <c r="A43" s="10" t="s">
        <v>103</v>
      </c>
      <c r="B43" s="11" t="n">
        <v>68</v>
      </c>
      <c r="C43" s="7" t="n">
        <v>9</v>
      </c>
      <c r="D43" s="7" t="s">
        <v>9</v>
      </c>
      <c r="E43" s="7" t="n">
        <v>26</v>
      </c>
      <c r="F43" s="7" t="n">
        <v>800</v>
      </c>
      <c r="G43" s="0" t="n">
        <v>6.63</v>
      </c>
      <c r="H43" s="0" t="n">
        <f aca="false">F43/$F$149</f>
        <v>0.00628952237587211</v>
      </c>
      <c r="P43" s="9"/>
    </row>
    <row r="44" customFormat="false" ht="15" hidden="false" customHeight="false" outlineLevel="0" collapsed="false">
      <c r="A44" s="5" t="s">
        <v>104</v>
      </c>
      <c r="B44" s="11" t="n">
        <v>89</v>
      </c>
      <c r="C44" s="7" t="e">
        <f aca="false">#N/A</f>
        <v>#N/A</v>
      </c>
      <c r="D44" s="7" t="s">
        <v>9</v>
      </c>
      <c r="E44" s="7" t="e">
        <f aca="false">#N/A</f>
        <v>#N/A</v>
      </c>
      <c r="F44" s="7" t="e">
        <f aca="false">#N/A</f>
        <v>#N/A</v>
      </c>
      <c r="G44" s="0" t="e">
        <f aca="false">#N/A</f>
        <v>#N/A</v>
      </c>
      <c r="H44" s="0" t="e">
        <f aca="false">F44/$F$149</f>
        <v>#N/A</v>
      </c>
      <c r="P44" s="9"/>
    </row>
    <row r="45" customFormat="false" ht="15" hidden="false" customHeight="false" outlineLevel="0" collapsed="false">
      <c r="A45" s="10" t="s">
        <v>105</v>
      </c>
      <c r="B45" s="11" t="n">
        <v>86</v>
      </c>
      <c r="C45" s="7" t="n">
        <v>14.4</v>
      </c>
      <c r="D45" s="7" t="s">
        <v>9</v>
      </c>
      <c r="E45" s="7" t="s">
        <v>106</v>
      </c>
      <c r="F45" s="7" t="n">
        <v>12709.845</v>
      </c>
      <c r="G45" s="0" t="n">
        <v>2.01</v>
      </c>
      <c r="H45" s="0" t="n">
        <f aca="false">F45/$F$149</f>
        <v>0.0999235681517078</v>
      </c>
      <c r="P45" s="9"/>
    </row>
    <row r="46" customFormat="false" ht="15" hidden="false" customHeight="false" outlineLevel="0" collapsed="false">
      <c r="A46" s="10" t="s">
        <v>107</v>
      </c>
      <c r="B46" s="11" t="n">
        <v>71</v>
      </c>
      <c r="C46" s="7" t="n">
        <v>8.7</v>
      </c>
      <c r="D46" s="7" t="s">
        <v>9</v>
      </c>
      <c r="E46" s="7" t="n">
        <v>26</v>
      </c>
      <c r="F46" s="7" t="n">
        <v>2620.029</v>
      </c>
      <c r="G46" s="0" t="n">
        <v>4.91</v>
      </c>
      <c r="H46" s="0" t="n">
        <f aca="false">F46/$F$149</f>
        <v>0.0205984137761673</v>
      </c>
      <c r="P46" s="9"/>
    </row>
    <row r="47" customFormat="false" ht="15" hidden="false" customHeight="false" outlineLevel="0" collapsed="false">
      <c r="A47" s="10" t="s">
        <v>108</v>
      </c>
      <c r="B47" s="11" t="s">
        <v>109</v>
      </c>
      <c r="C47" s="7" t="n">
        <v>14.8</v>
      </c>
      <c r="D47" s="7" t="s">
        <v>9</v>
      </c>
      <c r="E47" s="7" t="n">
        <v>10.9</v>
      </c>
      <c r="F47" s="7" t="n">
        <v>19511.214</v>
      </c>
      <c r="G47" s="0" t="n">
        <v>1.52</v>
      </c>
      <c r="H47" s="0" t="n">
        <f aca="false">F47/$F$149</f>
        <v>0.153395271291786</v>
      </c>
      <c r="P47" s="9"/>
    </row>
    <row r="48" customFormat="false" ht="15" hidden="false" customHeight="false" outlineLevel="0" collapsed="false">
      <c r="A48" s="10" t="s">
        <v>110</v>
      </c>
      <c r="B48" s="11" t="n">
        <v>85</v>
      </c>
      <c r="C48" s="7" t="n">
        <v>14.8</v>
      </c>
      <c r="D48" s="7" t="s">
        <v>9</v>
      </c>
      <c r="E48" s="7" t="s">
        <v>111</v>
      </c>
      <c r="F48" s="7" t="e">
        <f aca="false">#N/A</f>
        <v>#N/A</v>
      </c>
      <c r="G48" s="0" t="n">
        <v>1.58</v>
      </c>
      <c r="H48" s="0" t="e">
        <f aca="false">F48/$F$149</f>
        <v>#N/A</v>
      </c>
      <c r="P48" s="9"/>
    </row>
    <row r="49" customFormat="false" ht="15" hidden="false" customHeight="false" outlineLevel="0" collapsed="false">
      <c r="A49" s="10" t="s">
        <v>112</v>
      </c>
      <c r="B49" s="11" t="s">
        <v>113</v>
      </c>
      <c r="C49" s="7" t="n">
        <v>13.8</v>
      </c>
      <c r="D49" s="7" t="s">
        <v>29</v>
      </c>
      <c r="E49" s="7" t="s">
        <v>114</v>
      </c>
      <c r="F49" s="7" t="n">
        <v>34927.65</v>
      </c>
      <c r="G49" s="0" t="n">
        <v>1.48</v>
      </c>
      <c r="H49" s="0" t="n">
        <f aca="false">F49/$F$149</f>
        <v>0.274597795264537</v>
      </c>
      <c r="P49" s="9"/>
    </row>
    <row r="50" customFormat="false" ht="15" hidden="false" customHeight="false" outlineLevel="0" collapsed="false">
      <c r="A50" s="10" t="s">
        <v>115</v>
      </c>
      <c r="B50" s="11" t="s">
        <v>116</v>
      </c>
      <c r="C50" s="7" t="n">
        <v>16.1</v>
      </c>
      <c r="D50" s="7" t="s">
        <v>29</v>
      </c>
      <c r="E50" s="7" t="s">
        <v>117</v>
      </c>
      <c r="F50" s="7" t="n">
        <v>27552.197</v>
      </c>
      <c r="G50" s="0" t="n">
        <v>1.43</v>
      </c>
      <c r="H50" s="0" t="n">
        <f aca="false">F50/$F$149</f>
        <v>0.21661269941992</v>
      </c>
      <c r="P50" s="9"/>
    </row>
    <row r="51" customFormat="false" ht="15" hidden="false" customHeight="false" outlineLevel="0" collapsed="false">
      <c r="A51" s="10" t="s">
        <v>118</v>
      </c>
      <c r="B51" s="11" t="s">
        <v>119</v>
      </c>
      <c r="C51" s="7" t="n">
        <v>18.7</v>
      </c>
      <c r="D51" s="7" t="s">
        <v>29</v>
      </c>
      <c r="E51" s="7" t="s">
        <v>120</v>
      </c>
      <c r="F51" s="7" t="n">
        <v>41947.48</v>
      </c>
      <c r="G51" s="0" t="n">
        <v>1.85</v>
      </c>
      <c r="H51" s="0" t="n">
        <f aca="false">F51/$F$149</f>
        <v>0.32978701758931</v>
      </c>
      <c r="P51" s="9"/>
    </row>
    <row r="52" customFormat="false" ht="15" hidden="false" customHeight="false" outlineLevel="0" collapsed="false">
      <c r="A52" s="10" t="s">
        <v>121</v>
      </c>
      <c r="B52" s="11" t="n">
        <v>75</v>
      </c>
      <c r="C52" s="7" t="n">
        <v>6.1</v>
      </c>
      <c r="D52" s="7" t="s">
        <v>9</v>
      </c>
      <c r="E52" s="7" t="s">
        <v>122</v>
      </c>
      <c r="F52" s="7" t="n">
        <v>2542.957</v>
      </c>
      <c r="G52" s="0" t="n">
        <v>3.55</v>
      </c>
      <c r="H52" s="0" t="n">
        <f aca="false">F52/$F$149</f>
        <v>0.0199924811904758</v>
      </c>
      <c r="P52" s="9"/>
    </row>
    <row r="53" customFormat="false" ht="15" hidden="false" customHeight="false" outlineLevel="0" collapsed="false">
      <c r="A53" s="10" t="s">
        <v>123</v>
      </c>
      <c r="B53" s="11" t="n">
        <v>67</v>
      </c>
      <c r="C53" s="7" t="n">
        <v>12.7</v>
      </c>
      <c r="D53" s="7" t="s">
        <v>9</v>
      </c>
      <c r="E53" s="7" t="s">
        <v>124</v>
      </c>
      <c r="F53" s="7" t="n">
        <v>10080.701</v>
      </c>
      <c r="G53" s="0" t="n">
        <v>1.9</v>
      </c>
      <c r="H53" s="0" t="n">
        <f aca="false">F53/$F$149</f>
        <v>0.0792534931299704</v>
      </c>
      <c r="P53" s="9"/>
    </row>
    <row r="54" customFormat="false" ht="25.5" hidden="false" customHeight="true" outlineLevel="0" collapsed="false">
      <c r="A54" s="10" t="s">
        <v>125</v>
      </c>
      <c r="B54" s="11" t="n">
        <v>82</v>
      </c>
      <c r="C54" s="7" t="n">
        <v>13.2</v>
      </c>
      <c r="D54" s="7" t="s">
        <v>9</v>
      </c>
      <c r="E54" s="7" t="s">
        <v>126</v>
      </c>
      <c r="F54" s="7" t="n">
        <v>11387.229</v>
      </c>
      <c r="G54" s="0" t="n">
        <v>2.67</v>
      </c>
      <c r="H54" s="0" t="n">
        <f aca="false">F54/$F$149</f>
        <v>0.0895252894933497</v>
      </c>
      <c r="P54" s="9"/>
    </row>
    <row r="55" customFormat="false" ht="15" hidden="false" customHeight="false" outlineLevel="0" collapsed="false">
      <c r="A55" s="10" t="s">
        <v>127</v>
      </c>
      <c r="B55" s="11" t="n">
        <v>85</v>
      </c>
      <c r="C55" s="7" t="n">
        <v>12.8</v>
      </c>
      <c r="D55" s="7" t="s">
        <v>9</v>
      </c>
      <c r="E55" s="7" t="n">
        <v>27</v>
      </c>
      <c r="F55" s="7" t="n">
        <v>6622.162</v>
      </c>
      <c r="G55" s="0" t="n">
        <v>6.53</v>
      </c>
      <c r="H55" s="0" t="n">
        <f aca="false">F55/$F$149</f>
        <v>0.0520627950945625</v>
      </c>
      <c r="P55" s="9"/>
    </row>
    <row r="56" customFormat="false" ht="15" hidden="false" customHeight="false" outlineLevel="0" collapsed="false">
      <c r="A56" s="10" t="s">
        <v>128</v>
      </c>
      <c r="B56" s="11" t="n">
        <v>88</v>
      </c>
      <c r="C56" s="7" t="n">
        <v>13.4</v>
      </c>
      <c r="D56" s="7" t="s">
        <v>9</v>
      </c>
      <c r="E56" s="7" t="s">
        <v>129</v>
      </c>
      <c r="F56" s="7" t="n">
        <v>9113.659</v>
      </c>
      <c r="G56" s="0" t="n">
        <v>2.73</v>
      </c>
      <c r="H56" s="0" t="n">
        <f aca="false">F56/$F$149</f>
        <v>0.0716507027582103</v>
      </c>
      <c r="P56" s="9"/>
    </row>
    <row r="57" customFormat="false" ht="15" hidden="false" customHeight="false" outlineLevel="0" collapsed="false">
      <c r="A57" s="10" t="s">
        <v>130</v>
      </c>
      <c r="B57" s="11" t="s">
        <v>131</v>
      </c>
      <c r="C57" s="7" t="n">
        <v>12.4</v>
      </c>
      <c r="D57" s="7" t="s">
        <v>9</v>
      </c>
      <c r="E57" s="7" t="s">
        <v>132</v>
      </c>
      <c r="F57" s="7" t="n">
        <v>10848.159</v>
      </c>
      <c r="G57" s="0" t="n">
        <v>2.98</v>
      </c>
      <c r="H57" s="0" t="n">
        <f aca="false">F57/$F$149</f>
        <v>0.085287173459398</v>
      </c>
      <c r="P57" s="9"/>
    </row>
    <row r="58" customFormat="false" ht="15" hidden="false" customHeight="false" outlineLevel="0" collapsed="false">
      <c r="A58" s="10" t="s">
        <v>133</v>
      </c>
      <c r="B58" s="11" t="n">
        <v>78</v>
      </c>
      <c r="C58" s="7" t="n">
        <v>12.7</v>
      </c>
      <c r="D58" s="7" t="s">
        <v>9</v>
      </c>
      <c r="E58" s="7" t="s">
        <v>134</v>
      </c>
      <c r="F58" s="7" t="n">
        <v>6143.408</v>
      </c>
      <c r="G58" s="0" t="n">
        <v>2.4</v>
      </c>
      <c r="H58" s="0" t="n">
        <f aca="false">F58/$F$149</f>
        <v>0.0482988776001397</v>
      </c>
      <c r="P58" s="9"/>
    </row>
    <row r="59" customFormat="false" ht="30" hidden="false" customHeight="false" outlineLevel="0" collapsed="false">
      <c r="A59" s="10" t="s">
        <v>135</v>
      </c>
      <c r="B59" s="11" t="n">
        <v>69</v>
      </c>
      <c r="C59" s="7" t="n">
        <v>9.2</v>
      </c>
      <c r="D59" s="7" t="s">
        <v>9</v>
      </c>
      <c r="E59" s="7" t="s">
        <v>126</v>
      </c>
      <c r="F59" s="7" t="n">
        <v>33033.315</v>
      </c>
      <c r="G59" s="0" t="n">
        <v>5.4</v>
      </c>
      <c r="H59" s="0" t="n">
        <f aca="false">F59/$F$149</f>
        <v>0.259704717302165</v>
      </c>
      <c r="P59" s="9"/>
    </row>
    <row r="60" customFormat="false" ht="15" hidden="false" customHeight="false" outlineLevel="0" collapsed="false">
      <c r="A60" s="10" t="s">
        <v>136</v>
      </c>
      <c r="B60" s="11" t="s">
        <v>137</v>
      </c>
      <c r="C60" s="7" t="n">
        <v>5.1</v>
      </c>
      <c r="D60" s="7" t="s">
        <v>9</v>
      </c>
      <c r="E60" s="7" t="s">
        <v>138</v>
      </c>
      <c r="F60" s="7" t="n">
        <v>1195.929</v>
      </c>
      <c r="G60" s="0" t="n">
        <v>4.8</v>
      </c>
      <c r="H60" s="0" t="n">
        <f aca="false">F60/$F$149</f>
        <v>0.00940227775681794</v>
      </c>
      <c r="P60" s="9"/>
    </row>
    <row r="61" customFormat="false" ht="15" hidden="false" customHeight="false" outlineLevel="0" collapsed="false">
      <c r="A61" s="10" t="s">
        <v>139</v>
      </c>
      <c r="B61" s="11" t="s">
        <v>140</v>
      </c>
      <c r="C61" s="7" t="n">
        <v>16.5</v>
      </c>
      <c r="D61" s="7" t="s">
        <v>29</v>
      </c>
      <c r="E61" s="7" t="s">
        <v>141</v>
      </c>
      <c r="F61" s="7" t="n">
        <v>21745.582</v>
      </c>
      <c r="G61" s="0" t="n">
        <v>1.66</v>
      </c>
      <c r="H61" s="0" t="n">
        <f aca="false">F61/$F$149</f>
        <v>0.170961655706702</v>
      </c>
      <c r="P61" s="9"/>
    </row>
    <row r="62" customFormat="false" ht="15" hidden="false" customHeight="false" outlineLevel="0" collapsed="false">
      <c r="A62" s="10" t="s">
        <v>142</v>
      </c>
      <c r="B62" s="11" t="s">
        <v>143</v>
      </c>
      <c r="C62" s="7" t="n">
        <v>8.4</v>
      </c>
      <c r="D62" s="7" t="s">
        <v>9</v>
      </c>
      <c r="E62" s="7" t="s">
        <v>144</v>
      </c>
      <c r="F62" s="7" t="n">
        <v>1110.42</v>
      </c>
      <c r="G62" s="0" t="n">
        <v>5.26</v>
      </c>
      <c r="H62" s="0" t="n">
        <f aca="false">F62/$F$149</f>
        <v>0.00873001429576988</v>
      </c>
      <c r="P62" s="9"/>
    </row>
    <row r="63" customFormat="false" ht="15" hidden="false" customHeight="false" outlineLevel="0" collapsed="false">
      <c r="A63" s="10" t="s">
        <v>145</v>
      </c>
      <c r="B63" s="11" t="n">
        <v>85</v>
      </c>
      <c r="C63" s="7" t="n">
        <v>15</v>
      </c>
      <c r="D63" s="7" t="s">
        <v>9</v>
      </c>
      <c r="E63" s="7" t="s">
        <v>146</v>
      </c>
      <c r="F63" s="7" t="n">
        <v>7291.319</v>
      </c>
      <c r="G63" s="0" t="n">
        <v>2.75</v>
      </c>
      <c r="H63" s="0" t="n">
        <f aca="false">F63/$F$149</f>
        <v>0.0573236425001518</v>
      </c>
      <c r="P63" s="9"/>
    </row>
    <row r="64" customFormat="false" ht="15" hidden="false" customHeight="false" outlineLevel="0" collapsed="false">
      <c r="A64" s="10" t="s">
        <v>147</v>
      </c>
      <c r="B64" s="11" t="s">
        <v>148</v>
      </c>
      <c r="C64" s="7" t="n">
        <v>17</v>
      </c>
      <c r="D64" s="7" t="s">
        <v>29</v>
      </c>
      <c r="E64" s="7" t="s">
        <v>149</v>
      </c>
      <c r="F64" s="7" t="n">
        <v>38732.05</v>
      </c>
      <c r="G64" s="0" t="n">
        <v>1.84</v>
      </c>
      <c r="H64" s="0" t="n">
        <f aca="false">F64/$F$149</f>
        <v>0.304507618922997</v>
      </c>
      <c r="P64" s="9"/>
    </row>
    <row r="65" customFormat="false" ht="15" hidden="false" customHeight="false" outlineLevel="0" collapsed="false">
      <c r="A65" s="10" t="s">
        <v>150</v>
      </c>
      <c r="B65" s="11" t="s">
        <v>151</v>
      </c>
      <c r="C65" s="7" t="n">
        <v>16.2</v>
      </c>
      <c r="D65" s="7" t="s">
        <v>29</v>
      </c>
      <c r="E65" s="7" t="s">
        <v>152</v>
      </c>
      <c r="F65" s="7" t="n">
        <v>37217.313</v>
      </c>
      <c r="G65" s="0" t="n">
        <v>1.98</v>
      </c>
      <c r="H65" s="0" t="n">
        <f aca="false">F65/$F$149</f>
        <v>0.29259890360417</v>
      </c>
      <c r="P65" s="9"/>
    </row>
    <row r="66" customFormat="false" ht="15" hidden="false" customHeight="false" outlineLevel="0" collapsed="false">
      <c r="A66" s="10" t="s">
        <v>153</v>
      </c>
      <c r="B66" s="11" t="n">
        <v>69</v>
      </c>
      <c r="C66" s="7" t="n">
        <v>12.5</v>
      </c>
      <c r="D66" s="7" t="s">
        <v>9</v>
      </c>
      <c r="E66" s="7" t="s">
        <v>154</v>
      </c>
      <c r="F66" s="7" t="n">
        <v>15321.997</v>
      </c>
      <c r="G66" s="0" t="n">
        <v>4.15</v>
      </c>
      <c r="H66" s="0" t="n">
        <f aca="false">F66/$F$149</f>
        <v>0.120460053718182</v>
      </c>
      <c r="P66" s="9"/>
    </row>
    <row r="67" customFormat="false" ht="15" hidden="false" customHeight="false" outlineLevel="0" collapsed="false">
      <c r="A67" s="10" t="s">
        <v>155</v>
      </c>
      <c r="B67" s="11" t="n">
        <v>62</v>
      </c>
      <c r="C67" s="7" t="n">
        <v>8.9</v>
      </c>
      <c r="D67" s="7" t="s">
        <v>9</v>
      </c>
      <c r="E67" s="7" t="s">
        <v>156</v>
      </c>
      <c r="F67" s="7" t="n">
        <v>2506.63</v>
      </c>
      <c r="G67" s="0" t="n">
        <v>5.76</v>
      </c>
      <c r="H67" s="0" t="n">
        <f aca="false">F67/$F$149</f>
        <v>0.0197068818412904</v>
      </c>
      <c r="P67" s="9"/>
    </row>
    <row r="68" customFormat="false" ht="15" hidden="false" customHeight="false" outlineLevel="0" collapsed="false">
      <c r="A68" s="10" t="s">
        <v>157</v>
      </c>
      <c r="B68" s="11" t="s">
        <v>158</v>
      </c>
      <c r="C68" s="7" t="n">
        <v>13.5</v>
      </c>
      <c r="D68" s="7" t="s">
        <v>9</v>
      </c>
      <c r="E68" s="7" t="s">
        <v>159</v>
      </c>
      <c r="F68" s="7" t="n">
        <v>6815.035</v>
      </c>
      <c r="G68" s="0" t="n">
        <v>1.8</v>
      </c>
      <c r="H68" s="0" t="n">
        <f aca="false">F68/$F$149</f>
        <v>0.0535791439060645</v>
      </c>
      <c r="P68" s="9"/>
    </row>
    <row r="69" customFormat="false" ht="15" hidden="false" customHeight="false" outlineLevel="0" collapsed="false">
      <c r="A69" s="10" t="s">
        <v>160</v>
      </c>
      <c r="B69" s="11" t="s">
        <v>161</v>
      </c>
      <c r="C69" s="7" t="n">
        <v>16.9</v>
      </c>
      <c r="D69" s="7" t="s">
        <v>29</v>
      </c>
      <c r="E69" s="7" t="s">
        <v>162</v>
      </c>
      <c r="F69" s="7" t="n">
        <v>40839.528</v>
      </c>
      <c r="G69" s="0" t="n">
        <v>1.36</v>
      </c>
      <c r="H69" s="0" t="n">
        <f aca="false">F69/$F$149</f>
        <v>0.321076406470069</v>
      </c>
      <c r="P69" s="9"/>
    </row>
    <row r="70" customFormat="false" ht="15" hidden="false" customHeight="false" outlineLevel="0" collapsed="false">
      <c r="A70" s="10" t="s">
        <v>163</v>
      </c>
      <c r="B70" s="11" t="s">
        <v>164</v>
      </c>
      <c r="C70" s="7" t="n">
        <v>11.3</v>
      </c>
      <c r="D70" s="7" t="s">
        <v>9</v>
      </c>
      <c r="E70" s="7" t="s">
        <v>165</v>
      </c>
      <c r="F70" s="7" t="n">
        <v>3923.469</v>
      </c>
      <c r="G70" s="0" t="n">
        <v>4.64</v>
      </c>
      <c r="H70" s="0" t="n">
        <f aca="false">F70/$F$149</f>
        <v>0.0308459325831757</v>
      </c>
      <c r="P70" s="9"/>
    </row>
    <row r="71" customFormat="false" ht="15" hidden="false" customHeight="false" outlineLevel="0" collapsed="false">
      <c r="A71" s="10" t="s">
        <v>166</v>
      </c>
      <c r="B71" s="11" t="s">
        <v>25</v>
      </c>
      <c r="C71" s="7" t="n">
        <v>16.6</v>
      </c>
      <c r="D71" s="7" t="s">
        <v>29</v>
      </c>
      <c r="E71" s="7" t="s">
        <v>167</v>
      </c>
      <c r="F71" s="7" t="n">
        <v>28954.806</v>
      </c>
      <c r="G71" s="0" t="n">
        <v>1.46</v>
      </c>
      <c r="H71" s="0" t="n">
        <f aca="false">F71/$F$149</f>
        <v>0.227639875282545</v>
      </c>
      <c r="P71" s="9"/>
    </row>
    <row r="72" customFormat="false" ht="15" hidden="false" customHeight="false" outlineLevel="0" collapsed="false">
      <c r="A72" s="10" t="s">
        <v>168</v>
      </c>
      <c r="B72" s="11" t="n">
        <v>91</v>
      </c>
      <c r="C72" s="7" t="e">
        <f aca="false">#N/A</f>
        <v>#N/A</v>
      </c>
      <c r="D72" s="7" t="s">
        <v>9</v>
      </c>
      <c r="E72" s="7" t="e">
        <f aca="false">#N/A</f>
        <v>#N/A</v>
      </c>
      <c r="F72" s="7" t="e">
        <f aca="false">#N/A</f>
        <v>#N/A</v>
      </c>
      <c r="G72" s="0" t="e">
        <f aca="false">#N/A</f>
        <v>#N/A</v>
      </c>
      <c r="H72" s="0" t="e">
        <f aca="false">F72/$F$149</f>
        <v>#N/A</v>
      </c>
      <c r="P72" s="9"/>
    </row>
    <row r="73" customFormat="false" ht="15" hidden="false" customHeight="false" outlineLevel="0" collapsed="false">
      <c r="A73" s="10" t="s">
        <v>169</v>
      </c>
      <c r="B73" s="11" t="n">
        <v>74</v>
      </c>
      <c r="C73" s="7" t="n">
        <v>16.2</v>
      </c>
      <c r="D73" s="7" t="s">
        <v>9</v>
      </c>
      <c r="E73" s="7" t="s">
        <v>170</v>
      </c>
      <c r="F73" s="7" t="n">
        <v>10949.359</v>
      </c>
      <c r="G73" s="0" t="n">
        <v>2.3</v>
      </c>
      <c r="H73" s="0" t="n">
        <f aca="false">F73/$F$149</f>
        <v>0.0860827980399458</v>
      </c>
      <c r="P73" s="9"/>
    </row>
    <row r="74" customFormat="false" ht="15" hidden="false" customHeight="false" outlineLevel="0" collapsed="false">
      <c r="A74" s="10" t="s">
        <v>171</v>
      </c>
      <c r="B74" s="11" t="n">
        <v>79</v>
      </c>
      <c r="C74" s="7" t="n">
        <v>10.7</v>
      </c>
      <c r="D74" s="7" t="s">
        <v>9</v>
      </c>
      <c r="E74" s="7" t="s">
        <v>172</v>
      </c>
      <c r="F74" s="7" t="n">
        <v>6576.661</v>
      </c>
      <c r="G74" s="0" t="n">
        <v>3.62</v>
      </c>
      <c r="H74" s="0" t="n">
        <f aca="false">F74/$F$149</f>
        <v>0.0517050706475318</v>
      </c>
      <c r="P74" s="9"/>
    </row>
    <row r="75" customFormat="false" ht="15" hidden="false" customHeight="false" outlineLevel="0" collapsed="false">
      <c r="A75" s="10" t="s">
        <v>173</v>
      </c>
      <c r="B75" s="11" t="s">
        <v>174</v>
      </c>
      <c r="C75" s="7" t="n">
        <v>8.7</v>
      </c>
      <c r="D75" s="7" t="s">
        <v>9</v>
      </c>
      <c r="E75" s="7" t="s">
        <v>175</v>
      </c>
      <c r="F75" s="7" t="n">
        <v>1529.731</v>
      </c>
      <c r="G75" s="0" t="n">
        <v>5.54</v>
      </c>
      <c r="H75" s="0" t="n">
        <f aca="false">F75/$F$149</f>
        <v>0.0120265966919565</v>
      </c>
      <c r="P75" s="9"/>
    </row>
    <row r="76" customFormat="false" ht="15" hidden="false" customHeight="false" outlineLevel="0" collapsed="false">
      <c r="A76" s="10" t="s">
        <v>176</v>
      </c>
      <c r="B76" s="11" t="n">
        <v>69</v>
      </c>
      <c r="C76" s="7" t="n">
        <v>10.3</v>
      </c>
      <c r="D76" s="7" t="s">
        <v>9</v>
      </c>
      <c r="E76" s="7" t="s">
        <v>177</v>
      </c>
      <c r="F76" s="7" t="n">
        <v>1461.572</v>
      </c>
      <c r="G76" s="0" t="n">
        <v>5.2</v>
      </c>
      <c r="H76" s="0" t="n">
        <f aca="false">F76/$F$149</f>
        <v>0.0114907372474352</v>
      </c>
      <c r="P76" s="9"/>
    </row>
    <row r="77" customFormat="false" ht="15" hidden="false" customHeight="false" outlineLevel="0" collapsed="false">
      <c r="A77" s="10" t="s">
        <v>178</v>
      </c>
      <c r="B77" s="11" t="n">
        <v>81</v>
      </c>
      <c r="C77" s="7" t="n">
        <v>11.4</v>
      </c>
      <c r="D77" s="7" t="s">
        <v>9</v>
      </c>
      <c r="E77" s="7" t="s">
        <v>20</v>
      </c>
      <c r="F77" s="7" t="n">
        <v>5667.456</v>
      </c>
      <c r="G77" s="0" t="n">
        <v>2.73</v>
      </c>
      <c r="H77" s="0" t="n">
        <f aca="false">F77/$F$149</f>
        <v>0.0445569891578383</v>
      </c>
      <c r="P77" s="9"/>
    </row>
    <row r="78" customFormat="false" ht="15" hidden="false" customHeight="false" outlineLevel="0" collapsed="false">
      <c r="A78" s="10" t="s">
        <v>179</v>
      </c>
      <c r="B78" s="11" t="n">
        <v>67</v>
      </c>
      <c r="C78" s="7" t="n">
        <v>8.9</v>
      </c>
      <c r="D78" s="7" t="s">
        <v>9</v>
      </c>
      <c r="E78" s="7" t="s">
        <v>86</v>
      </c>
      <c r="F78" s="7" t="n">
        <v>1471.242</v>
      </c>
      <c r="G78" s="0" t="n">
        <v>3.55</v>
      </c>
      <c r="H78" s="0" t="n">
        <f aca="false">F78/$F$149</f>
        <v>0.0115667618491535</v>
      </c>
      <c r="P78" s="9"/>
    </row>
    <row r="79" customFormat="false" ht="15" hidden="false" customHeight="false" outlineLevel="0" collapsed="false">
      <c r="A79" s="10" t="s">
        <v>180</v>
      </c>
      <c r="B79" s="11" t="n">
        <v>81</v>
      </c>
      <c r="C79" s="7" t="n">
        <v>10.4</v>
      </c>
      <c r="D79" s="7" t="s">
        <v>9</v>
      </c>
      <c r="E79" s="7" t="s">
        <v>181</v>
      </c>
      <c r="F79" s="7" t="n">
        <v>3889.929</v>
      </c>
      <c r="G79" s="0" t="n">
        <v>3.15</v>
      </c>
      <c r="H79" s="0" t="n">
        <f aca="false">F79/$F$149</f>
        <v>0.0305822443575673</v>
      </c>
      <c r="P79" s="9"/>
    </row>
    <row r="80" customFormat="false" ht="15" hidden="false" customHeight="false" outlineLevel="0" collapsed="false">
      <c r="A80" s="10" t="s">
        <v>182</v>
      </c>
      <c r="B80" s="11" t="s">
        <v>183</v>
      </c>
      <c r="C80" s="7" t="n">
        <v>15.8</v>
      </c>
      <c r="D80" s="7" t="s">
        <v>9</v>
      </c>
      <c r="E80" s="7" t="n">
        <v>23</v>
      </c>
      <c r="F80" s="7" t="n">
        <v>46936.895</v>
      </c>
      <c r="G80" s="0" t="n">
        <v>1.04</v>
      </c>
      <c r="H80" s="0" t="n">
        <f aca="false">F80/$F$149</f>
        <v>0.369013314195575</v>
      </c>
      <c r="P80" s="9"/>
    </row>
    <row r="81" customFormat="false" ht="15" hidden="false" customHeight="false" outlineLevel="0" collapsed="false">
      <c r="A81" s="10" t="s">
        <v>184</v>
      </c>
      <c r="B81" s="11" t="s">
        <v>151</v>
      </c>
      <c r="C81" s="7" t="n">
        <v>15.2</v>
      </c>
      <c r="D81" s="7" t="s">
        <v>9</v>
      </c>
      <c r="E81" s="7" t="s">
        <v>185</v>
      </c>
      <c r="F81" s="7" t="n">
        <v>22026.285</v>
      </c>
      <c r="G81" s="0" t="n">
        <v>1.33</v>
      </c>
      <c r="H81" s="0" t="n">
        <f aca="false">F81/$F$149</f>
        <v>0.173168515456045</v>
      </c>
      <c r="P81" s="9"/>
    </row>
    <row r="82" customFormat="false" ht="15" hidden="false" customHeight="false" outlineLevel="0" collapsed="false">
      <c r="A82" s="10" t="s">
        <v>186</v>
      </c>
      <c r="B82" s="11" t="s">
        <v>187</v>
      </c>
      <c r="C82" s="7" t="n">
        <v>18.8</v>
      </c>
      <c r="D82" s="7" t="s">
        <v>29</v>
      </c>
      <c r="E82" s="7" t="s">
        <v>188</v>
      </c>
      <c r="F82" s="7" t="n">
        <v>39834.59</v>
      </c>
      <c r="G82" s="0" t="n">
        <v>2.13</v>
      </c>
      <c r="H82" s="0" t="n">
        <f aca="false">F82/$F$149</f>
        <v>0.313175681423364</v>
      </c>
      <c r="P82" s="9"/>
    </row>
    <row r="83" customFormat="false" ht="15" hidden="false" customHeight="false" outlineLevel="0" collapsed="false">
      <c r="A83" s="10" t="s">
        <v>189</v>
      </c>
      <c r="B83" s="11" t="s">
        <v>190</v>
      </c>
      <c r="C83" s="7" t="n">
        <v>11.5</v>
      </c>
      <c r="D83" s="7" t="s">
        <v>9</v>
      </c>
      <c r="E83" s="7" t="s">
        <v>191</v>
      </c>
      <c r="F83" s="7" t="n">
        <v>4423.513</v>
      </c>
      <c r="G83" s="0" t="n">
        <v>2.8</v>
      </c>
      <c r="H83" s="0" t="n">
        <f aca="false">F83/$F$149</f>
        <v>0.0347772299918264</v>
      </c>
      <c r="P83" s="9"/>
    </row>
    <row r="84" customFormat="false" ht="15" hidden="false" customHeight="false" outlineLevel="0" collapsed="false">
      <c r="A84" s="10" t="s">
        <v>192</v>
      </c>
      <c r="B84" s="11" t="s">
        <v>193</v>
      </c>
      <c r="C84" s="7" t="n">
        <v>12.8</v>
      </c>
      <c r="D84" s="7" t="s">
        <v>9</v>
      </c>
      <c r="E84" s="7" t="s">
        <v>194</v>
      </c>
      <c r="F84" s="7" t="n">
        <v>8430.667</v>
      </c>
      <c r="G84" s="0" t="n">
        <v>2.5</v>
      </c>
      <c r="H84" s="0" t="n">
        <f aca="false">F84/$F$149</f>
        <v>0.0662810859250332</v>
      </c>
      <c r="P84" s="9"/>
    </row>
    <row r="85" customFormat="false" ht="15" hidden="false" customHeight="false" outlineLevel="0" collapsed="false">
      <c r="A85" s="10" t="s">
        <v>195</v>
      </c>
      <c r="B85" s="11" t="s">
        <v>65</v>
      </c>
      <c r="C85" s="7" t="n">
        <v>14.9</v>
      </c>
      <c r="D85" s="7" t="s">
        <v>9</v>
      </c>
      <c r="E85" s="7" t="s">
        <v>196</v>
      </c>
      <c r="F85" s="7" t="n">
        <v>17513.525</v>
      </c>
      <c r="G85" s="0" t="n">
        <v>1.79</v>
      </c>
      <c r="H85" s="0" t="n">
        <f aca="false">F85/$F$149</f>
        <v>0.137689634209869</v>
      </c>
      <c r="P85" s="9"/>
    </row>
    <row r="86" customFormat="false" ht="15" hidden="false" customHeight="false" outlineLevel="0" collapsed="false">
      <c r="A86" s="10" t="s">
        <v>197</v>
      </c>
      <c r="B86" s="12" t="n">
        <v>87</v>
      </c>
      <c r="C86" s="7" t="n">
        <v>10.3</v>
      </c>
      <c r="D86" s="7" t="s">
        <v>9</v>
      </c>
      <c r="E86" s="7" t="s">
        <v>198</v>
      </c>
      <c r="F86" s="7" t="n">
        <v>12377.03</v>
      </c>
      <c r="G86" s="0" t="n">
        <v>4.55</v>
      </c>
      <c r="H86" s="0" t="n">
        <f aca="false">F86/$F$149</f>
        <v>0.0973070089148005</v>
      </c>
      <c r="P86" s="9"/>
    </row>
    <row r="87" customFormat="false" ht="15" hidden="false" customHeight="false" outlineLevel="0" collapsed="false">
      <c r="A87" s="10" t="s">
        <v>199</v>
      </c>
      <c r="B87" s="11" t="s">
        <v>200</v>
      </c>
      <c r="C87" s="7" t="n">
        <v>18.5</v>
      </c>
      <c r="D87" s="7" t="s">
        <v>29</v>
      </c>
      <c r="E87" s="7" t="s">
        <v>201</v>
      </c>
      <c r="F87" s="7" t="n">
        <v>42782.25</v>
      </c>
      <c r="G87" s="0" t="n">
        <v>2</v>
      </c>
      <c r="H87" s="0" t="n">
        <f aca="false">F87/$F$149</f>
        <v>0.336349898331443</v>
      </c>
      <c r="P87" s="9"/>
    </row>
    <row r="88" customFormat="false" ht="15" hidden="false" customHeight="false" outlineLevel="0" collapsed="false">
      <c r="A88" s="10" t="s">
        <v>202</v>
      </c>
      <c r="B88" s="11" t="s">
        <v>203</v>
      </c>
      <c r="C88" s="7" t="n">
        <v>15.9</v>
      </c>
      <c r="D88" s="7" t="s">
        <v>29</v>
      </c>
      <c r="E88" s="7" t="s">
        <v>204</v>
      </c>
      <c r="F88" s="7" t="n">
        <v>29018.736</v>
      </c>
      <c r="G88" s="0" t="n">
        <v>2.93</v>
      </c>
      <c r="H88" s="0" t="n">
        <f aca="false">F88/$F$149</f>
        <v>0.228142486739407</v>
      </c>
      <c r="P88" s="9"/>
    </row>
    <row r="89" customFormat="false" ht="15" hidden="false" customHeight="false" outlineLevel="0" collapsed="false">
      <c r="A89" s="10" t="s">
        <v>205</v>
      </c>
      <c r="B89" s="11" t="s">
        <v>206</v>
      </c>
      <c r="C89" s="7" t="n">
        <v>16.5</v>
      </c>
      <c r="D89" s="7" t="s">
        <v>29</v>
      </c>
      <c r="E89" s="7" t="s">
        <v>207</v>
      </c>
      <c r="F89" s="7" t="n">
        <v>34758.947</v>
      </c>
      <c r="G89" s="0" t="n">
        <v>1.42</v>
      </c>
      <c r="H89" s="0" t="n">
        <f aca="false">F89/$F$149</f>
        <v>0.273271468647816</v>
      </c>
      <c r="P89" s="9"/>
    </row>
    <row r="90" customFormat="false" ht="15" hidden="false" customHeight="false" outlineLevel="0" collapsed="false">
      <c r="A90" s="10" t="s">
        <v>208</v>
      </c>
      <c r="B90" s="12" t="n">
        <v>71</v>
      </c>
      <c r="C90" s="7" t="n">
        <v>12.9</v>
      </c>
      <c r="D90" s="7" t="s">
        <v>9</v>
      </c>
      <c r="E90" s="7" t="s">
        <v>66</v>
      </c>
      <c r="F90" s="7" t="n">
        <v>8076.181</v>
      </c>
      <c r="G90" s="0" t="n">
        <v>2.28</v>
      </c>
      <c r="H90" s="0" t="n">
        <f aca="false">F90/$F$149</f>
        <v>0.0634941513888665</v>
      </c>
      <c r="P90" s="9"/>
    </row>
    <row r="91" customFormat="false" ht="15" hidden="false" customHeight="false" outlineLevel="0" collapsed="false">
      <c r="A91" s="10" t="s">
        <v>209</v>
      </c>
      <c r="B91" s="11" t="s">
        <v>210</v>
      </c>
      <c r="C91" s="7" t="n">
        <v>15.2</v>
      </c>
      <c r="D91" s="7" t="s">
        <v>29</v>
      </c>
      <c r="E91" s="7" t="s">
        <v>211</v>
      </c>
      <c r="F91" s="7" t="n">
        <v>35148.788</v>
      </c>
      <c r="G91" s="0" t="n">
        <v>1.34</v>
      </c>
      <c r="H91" s="0" t="n">
        <f aca="false">F91/$F$149</f>
        <v>0.276336360763481</v>
      </c>
      <c r="P91" s="9"/>
    </row>
    <row r="92" customFormat="false" ht="15" hidden="false" customHeight="false" outlineLevel="0" collapsed="false">
      <c r="A92" s="10" t="s">
        <v>212</v>
      </c>
      <c r="B92" s="11" t="s">
        <v>158</v>
      </c>
      <c r="C92" s="7" t="n">
        <v>12.8</v>
      </c>
      <c r="D92" s="7" t="s">
        <v>9</v>
      </c>
      <c r="E92" s="7" t="s">
        <v>213</v>
      </c>
      <c r="F92" s="7" t="n">
        <v>9325.746</v>
      </c>
      <c r="G92" s="0" t="n">
        <v>3.7</v>
      </c>
      <c r="H92" s="0" t="n">
        <f aca="false">F92/$F$149</f>
        <v>0.0733181101733748</v>
      </c>
      <c r="P92" s="9"/>
    </row>
    <row r="93" customFormat="false" ht="15" hidden="false" customHeight="false" outlineLevel="0" collapsed="false">
      <c r="A93" s="10" t="s">
        <v>214</v>
      </c>
      <c r="B93" s="12" t="n">
        <v>85</v>
      </c>
      <c r="C93" s="7" t="n">
        <v>15</v>
      </c>
      <c r="D93" s="7" t="s">
        <v>9</v>
      </c>
      <c r="E93" s="7" t="s">
        <v>215</v>
      </c>
      <c r="F93" s="7" t="n">
        <v>19543.774</v>
      </c>
      <c r="G93" s="0" t="n">
        <v>2.54</v>
      </c>
      <c r="H93" s="0" t="n">
        <f aca="false">F93/$F$149</f>
        <v>0.153651254852484</v>
      </c>
      <c r="P93" s="9"/>
    </row>
    <row r="94" customFormat="false" ht="15" hidden="false" customHeight="false" outlineLevel="0" collapsed="false">
      <c r="A94" s="10" t="s">
        <v>216</v>
      </c>
      <c r="B94" s="11" t="s">
        <v>217</v>
      </c>
      <c r="C94" s="7" t="n">
        <v>11.1</v>
      </c>
      <c r="D94" s="7" t="s">
        <v>9</v>
      </c>
      <c r="E94" s="7" t="s">
        <v>218</v>
      </c>
      <c r="F94" s="7" t="n">
        <v>2604.719</v>
      </c>
      <c r="G94" s="0" t="n">
        <v>4.65</v>
      </c>
      <c r="H94" s="0" t="n">
        <f aca="false">F94/$F$149</f>
        <v>0.020478048041699</v>
      </c>
      <c r="P94" s="9"/>
    </row>
    <row r="95" customFormat="false" ht="15" hidden="false" customHeight="false" outlineLevel="0" collapsed="false">
      <c r="A95" s="10" t="s">
        <v>219</v>
      </c>
      <c r="B95" s="11" t="n">
        <v>85</v>
      </c>
      <c r="C95" s="7" t="n">
        <v>12.8</v>
      </c>
      <c r="D95" s="7" t="s">
        <v>9</v>
      </c>
      <c r="E95" s="7" t="s">
        <v>220</v>
      </c>
      <c r="F95" s="7" t="n">
        <v>1546.488</v>
      </c>
      <c r="G95" s="0" t="n">
        <v>3.88</v>
      </c>
      <c r="H95" s="0" t="n">
        <f aca="false">F95/$F$149</f>
        <v>0.0121583386000221</v>
      </c>
      <c r="P95" s="9"/>
    </row>
    <row r="96" customFormat="false" ht="15" hidden="false" customHeight="false" outlineLevel="0" collapsed="false">
      <c r="A96" s="10" t="s">
        <v>221</v>
      </c>
      <c r="B96" s="11" t="n">
        <v>104.6</v>
      </c>
      <c r="C96" s="7" t="n">
        <v>12</v>
      </c>
      <c r="D96" s="7" t="s">
        <v>9</v>
      </c>
      <c r="E96" s="7" t="s">
        <v>222</v>
      </c>
      <c r="F96" s="7" t="n">
        <v>1800</v>
      </c>
      <c r="G96" s="0" t="n">
        <v>2</v>
      </c>
      <c r="H96" s="0" t="n">
        <f aca="false">F96/$F$149</f>
        <v>0.0141514253457122</v>
      </c>
      <c r="P96" s="9"/>
    </row>
    <row r="97" customFormat="false" ht="15" hidden="false" customHeight="false" outlineLevel="0" collapsed="false">
      <c r="A97" s="10" t="s">
        <v>223</v>
      </c>
      <c r="B97" s="11" t="s">
        <v>224</v>
      </c>
      <c r="C97" s="7" t="n">
        <v>16.7</v>
      </c>
      <c r="D97" s="7" t="s">
        <v>29</v>
      </c>
      <c r="E97" s="7" t="s">
        <v>225</v>
      </c>
      <c r="F97" s="7" t="n">
        <v>29731.037</v>
      </c>
      <c r="G97" s="0" t="n">
        <v>1.17</v>
      </c>
      <c r="H97" s="0" t="n">
        <f aca="false">F97/$F$149</f>
        <v>0.233742528086727</v>
      </c>
      <c r="P97" s="9"/>
    </row>
    <row r="98" customFormat="false" ht="15" hidden="false" customHeight="false" outlineLevel="0" collapsed="false">
      <c r="A98" s="10" t="s">
        <v>226</v>
      </c>
      <c r="B98" s="11" t="s">
        <v>65</v>
      </c>
      <c r="C98" s="7" t="n">
        <v>13.1</v>
      </c>
      <c r="D98" s="7" t="s">
        <v>9</v>
      </c>
      <c r="E98" s="7" t="s">
        <v>227</v>
      </c>
      <c r="F98" s="7" t="n">
        <v>61655.757</v>
      </c>
      <c r="G98" s="0" t="n">
        <v>2.4</v>
      </c>
      <c r="H98" s="0" t="n">
        <f aca="false">F98/$F$149</f>
        <v>0.484731579066042</v>
      </c>
      <c r="P98" s="9"/>
    </row>
    <row r="99" customFormat="false" ht="15" hidden="false" customHeight="false" outlineLevel="0" collapsed="false">
      <c r="A99" s="10" t="s">
        <v>228</v>
      </c>
      <c r="B99" s="11" t="s">
        <v>229</v>
      </c>
      <c r="C99" s="7" t="n">
        <v>12.7</v>
      </c>
      <c r="D99" s="7" t="s">
        <v>9</v>
      </c>
      <c r="E99" s="7" t="s">
        <v>230</v>
      </c>
      <c r="F99" s="7" t="n">
        <v>2718.249</v>
      </c>
      <c r="G99" s="0" t="n">
        <v>2.78</v>
      </c>
      <c r="H99" s="0" t="n">
        <f aca="false">F99/$F$149</f>
        <v>0.021370609885865</v>
      </c>
      <c r="P99" s="9"/>
    </row>
    <row r="100" customFormat="false" ht="15" hidden="false" customHeight="false" outlineLevel="0" collapsed="false">
      <c r="A100" s="10" t="s">
        <v>231</v>
      </c>
      <c r="B100" s="12" t="n">
        <v>89</v>
      </c>
      <c r="C100" s="7" t="e">
        <f aca="false">#N/A</f>
        <v>#N/A</v>
      </c>
      <c r="D100" s="7" t="s">
        <v>9</v>
      </c>
      <c r="E100" s="7" t="s">
        <v>232</v>
      </c>
      <c r="F100" s="7" t="n">
        <v>4590</v>
      </c>
      <c r="G100" s="0" t="n">
        <v>3.4</v>
      </c>
      <c r="H100" s="0" t="n">
        <f aca="false">F100/$F$149</f>
        <v>0.0360861346315662</v>
      </c>
      <c r="P100" s="9"/>
    </row>
    <row r="101" customFormat="false" ht="15" hidden="false" customHeight="false" outlineLevel="0" collapsed="false">
      <c r="A101" s="10" t="s">
        <v>233</v>
      </c>
      <c r="B101" s="11" t="s">
        <v>234</v>
      </c>
      <c r="C101" s="7" t="n">
        <v>15.2</v>
      </c>
      <c r="D101" s="7" t="s">
        <v>9</v>
      </c>
      <c r="E101" s="7" t="s">
        <v>235</v>
      </c>
      <c r="F101" s="7" t="n">
        <v>17852.106</v>
      </c>
      <c r="G101" s="0" t="n">
        <v>1.49</v>
      </c>
      <c r="H101" s="0" t="n">
        <f aca="false">F101/$F$149</f>
        <v>0.140351525179301</v>
      </c>
      <c r="P101" s="9"/>
    </row>
    <row r="102" customFormat="false" ht="15" hidden="false" customHeight="false" outlineLevel="0" collapsed="false">
      <c r="A102" s="10" t="s">
        <v>236</v>
      </c>
      <c r="B102" s="11" t="s">
        <v>237</v>
      </c>
      <c r="C102" s="7" t="n">
        <v>12.5</v>
      </c>
      <c r="D102" s="7" t="s">
        <v>9</v>
      </c>
      <c r="E102" s="7" t="s">
        <v>238</v>
      </c>
      <c r="F102" s="7" t="n">
        <v>16115.122</v>
      </c>
      <c r="G102" s="0" t="n">
        <v>1.58</v>
      </c>
      <c r="H102" s="0" t="n">
        <f aca="false">F102/$F$149</f>
        <v>0.126695525511136</v>
      </c>
      <c r="P102" s="9"/>
    </row>
    <row r="103" customFormat="false" ht="15" hidden="false" customHeight="false" outlineLevel="0" collapsed="false">
      <c r="A103" s="10" t="s">
        <v>239</v>
      </c>
      <c r="B103" s="11" t="s">
        <v>174</v>
      </c>
      <c r="C103" s="7" t="n">
        <v>11.1</v>
      </c>
      <c r="D103" s="7" t="s">
        <v>9</v>
      </c>
      <c r="E103" s="7" t="s">
        <v>240</v>
      </c>
      <c r="F103" s="7" t="n">
        <v>2511.267</v>
      </c>
      <c r="G103" s="0" t="n">
        <v>3.37</v>
      </c>
      <c r="H103" s="0" t="n">
        <f aca="false">F103/$F$149</f>
        <v>0.0197433374853615</v>
      </c>
      <c r="P103" s="9"/>
    </row>
    <row r="104" customFormat="false" ht="15" hidden="false" customHeight="false" outlineLevel="0" collapsed="false">
      <c r="A104" s="10" t="s">
        <v>241</v>
      </c>
      <c r="B104" s="11" t="n">
        <v>68</v>
      </c>
      <c r="C104" s="7" t="n">
        <v>9.8</v>
      </c>
      <c r="D104" s="7" t="s">
        <v>9</v>
      </c>
      <c r="E104" s="7" t="s">
        <v>51</v>
      </c>
      <c r="F104" s="7" t="n">
        <v>1161.84</v>
      </c>
      <c r="G104" s="0" t="n">
        <v>5.23</v>
      </c>
      <c r="H104" s="0" t="n">
        <f aca="false">F104/$F$149</f>
        <v>0.00913427334647906</v>
      </c>
      <c r="P104" s="9"/>
    </row>
    <row r="105" customFormat="false" ht="15" hidden="false" customHeight="false" outlineLevel="0" collapsed="false">
      <c r="A105" s="10" t="s">
        <v>242</v>
      </c>
      <c r="B105" s="11" t="n">
        <v>85</v>
      </c>
      <c r="C105" s="7" t="n">
        <v>13.4</v>
      </c>
      <c r="D105" s="7" t="s">
        <v>9</v>
      </c>
      <c r="E105" s="7" t="s">
        <v>243</v>
      </c>
      <c r="F105" s="7" t="n">
        <v>31086.525</v>
      </c>
      <c r="G105" s="0" t="n">
        <v>2.43</v>
      </c>
      <c r="H105" s="0" t="n">
        <f aca="false">F105/$F$149</f>
        <v>0.24439924321951</v>
      </c>
      <c r="P105" s="9"/>
    </row>
    <row r="106" customFormat="false" ht="15" hidden="false" customHeight="false" outlineLevel="0" collapsed="false">
      <c r="A106" s="10" t="s">
        <v>244</v>
      </c>
      <c r="B106" s="11" t="s">
        <v>245</v>
      </c>
      <c r="C106" s="7" t="n">
        <v>16.3</v>
      </c>
      <c r="D106" s="7" t="s">
        <v>9</v>
      </c>
      <c r="E106" s="7" t="s">
        <v>246</v>
      </c>
      <c r="F106" s="7" t="n">
        <v>20546.751</v>
      </c>
      <c r="G106" s="0" t="n">
        <v>1.42</v>
      </c>
      <c r="H106" s="0" t="n">
        <f aca="false">F106/$F$149</f>
        <v>0.161536562707466</v>
      </c>
      <c r="P106" s="9"/>
    </row>
    <row r="107" customFormat="false" ht="15" hidden="false" customHeight="false" outlineLevel="0" collapsed="false">
      <c r="A107" s="10" t="s">
        <v>247</v>
      </c>
      <c r="B107" s="11" t="n">
        <v>95</v>
      </c>
      <c r="C107" s="7" t="n">
        <v>13.9</v>
      </c>
      <c r="D107" s="7" t="s">
        <v>29</v>
      </c>
      <c r="E107" s="7" t="s">
        <v>248</v>
      </c>
      <c r="F107" s="7" t="n">
        <v>90640.185</v>
      </c>
      <c r="G107" s="0" t="n">
        <v>1.62</v>
      </c>
      <c r="H107" s="0" t="n">
        <f aca="false">F107/$F$149</f>
        <v>0.712604339638359</v>
      </c>
      <c r="P107" s="9"/>
    </row>
    <row r="108" customFormat="false" ht="15" hidden="false" customHeight="false" outlineLevel="0" collapsed="false">
      <c r="A108" s="10" t="s">
        <v>249</v>
      </c>
      <c r="B108" s="11" t="s">
        <v>250</v>
      </c>
      <c r="C108" s="7" t="e">
        <f aca="false">#N/A</f>
        <v>#N/A</v>
      </c>
      <c r="D108" s="7" t="s">
        <v>9</v>
      </c>
      <c r="E108" s="7" t="e">
        <f aca="false">#N/A</f>
        <v>#N/A</v>
      </c>
      <c r="F108" s="7" t="e">
        <f aca="false">#N/A</f>
        <v>#N/A</v>
      </c>
      <c r="G108" s="0" t="e">
        <f aca="false">#N/A</f>
        <v>#N/A</v>
      </c>
      <c r="H108" s="0" t="e">
        <f aca="false">F108/$F$149</f>
        <v>#N/A</v>
      </c>
      <c r="P108" s="9"/>
    </row>
    <row r="109" customFormat="false" ht="15" hidden="false" customHeight="false" outlineLevel="0" collapsed="false">
      <c r="A109" s="10" t="s">
        <v>251</v>
      </c>
      <c r="B109" s="11" t="s">
        <v>252</v>
      </c>
      <c r="C109" s="7" t="e">
        <f aca="false">#N/A</f>
        <v>#N/A</v>
      </c>
      <c r="D109" s="7" t="s">
        <v>9</v>
      </c>
      <c r="E109" s="7" t="e">
        <f aca="false">#N/A</f>
        <v>#N/A</v>
      </c>
      <c r="F109" s="7" t="e">
        <f aca="false">#N/A</f>
        <v>#N/A</v>
      </c>
      <c r="G109" s="0" t="e">
        <f aca="false">#N/A</f>
        <v>#N/A</v>
      </c>
      <c r="H109" s="0" t="e">
        <f aca="false">F109/$F$149</f>
        <v>#N/A</v>
      </c>
      <c r="P109" s="9"/>
    </row>
    <row r="110" customFormat="false" ht="15" hidden="false" customHeight="false" outlineLevel="0" collapsed="false">
      <c r="A110" s="10" t="s">
        <v>253</v>
      </c>
      <c r="B110" s="11" t="n">
        <v>82</v>
      </c>
      <c r="C110" s="7" t="n">
        <v>10.3</v>
      </c>
      <c r="D110" s="7" t="s">
        <v>9</v>
      </c>
      <c r="E110" s="7" t="s">
        <v>254</v>
      </c>
      <c r="F110" s="7" t="n">
        <v>1362.083</v>
      </c>
      <c r="G110" s="0" t="n">
        <v>4.83</v>
      </c>
      <c r="H110" s="0" t="n">
        <f aca="false">F110/$F$149</f>
        <v>0.0107085643828688</v>
      </c>
      <c r="P110" s="9"/>
    </row>
    <row r="111" customFormat="false" ht="15" hidden="false" customHeight="false" outlineLevel="0" collapsed="false">
      <c r="A111" s="10" t="s">
        <v>255</v>
      </c>
      <c r="B111" s="11" t="s">
        <v>256</v>
      </c>
      <c r="C111" s="7" t="n">
        <v>10.5</v>
      </c>
      <c r="D111" s="7" t="s">
        <v>9</v>
      </c>
      <c r="E111" s="7" t="s">
        <v>257</v>
      </c>
      <c r="F111" s="7" t="s">
        <v>258</v>
      </c>
      <c r="G111" s="0" t="n">
        <v>5.72</v>
      </c>
      <c r="H111" s="0" t="n">
        <f aca="false">F111/$F$149</f>
        <v>0.00767820174504685</v>
      </c>
      <c r="P111" s="9"/>
    </row>
    <row r="112" customFormat="false" ht="15" hidden="false" customHeight="false" outlineLevel="0" collapsed="false">
      <c r="A112" s="10" t="s">
        <v>259</v>
      </c>
      <c r="B112" s="11" t="s">
        <v>260</v>
      </c>
      <c r="C112" s="7" t="n">
        <v>12.9</v>
      </c>
      <c r="D112" s="7" t="s">
        <v>9</v>
      </c>
      <c r="E112" s="7" t="s">
        <v>261</v>
      </c>
      <c r="F112" s="7" t="n">
        <v>20330.924</v>
      </c>
      <c r="G112" s="0" t="n">
        <v>2.22</v>
      </c>
      <c r="H112" s="0" t="n">
        <f aca="false">F112/$F$149</f>
        <v>0.159839751775194</v>
      </c>
      <c r="P112" s="9"/>
    </row>
    <row r="113" customFormat="false" ht="15" hidden="false" customHeight="false" outlineLevel="0" collapsed="false">
      <c r="A113" s="10" t="s">
        <v>262</v>
      </c>
      <c r="B113" s="11" t="n">
        <v>81</v>
      </c>
      <c r="C113" s="7" t="n">
        <v>12.3</v>
      </c>
      <c r="D113" s="7" t="s">
        <v>9</v>
      </c>
      <c r="E113" s="7" t="s">
        <v>263</v>
      </c>
      <c r="F113" s="7" t="n">
        <v>13410.093</v>
      </c>
      <c r="G113" s="0" t="n">
        <v>2.26</v>
      </c>
      <c r="H113" s="0" t="n">
        <f aca="false">F113/$F$149</f>
        <v>0.105428849982532</v>
      </c>
      <c r="P113" s="9"/>
    </row>
    <row r="114" customFormat="false" ht="15" hidden="false" customHeight="false" outlineLevel="0" collapsed="false">
      <c r="A114" s="10" t="s">
        <v>264</v>
      </c>
      <c r="B114" s="11" t="s">
        <v>265</v>
      </c>
      <c r="C114" s="7" t="n">
        <v>7.6</v>
      </c>
      <c r="D114" s="7" t="s">
        <v>9</v>
      </c>
      <c r="E114" s="7" t="s">
        <v>73</v>
      </c>
      <c r="F114" s="7" t="n">
        <v>1892.484</v>
      </c>
      <c r="G114" s="0" t="n">
        <v>6.7</v>
      </c>
      <c r="H114" s="0" t="n">
        <f aca="false">F114/$F$149</f>
        <v>0.0148785255799749</v>
      </c>
      <c r="P114" s="9"/>
    </row>
    <row r="115" customFormat="false" ht="15" hidden="false" customHeight="false" outlineLevel="0" collapsed="false">
      <c r="A115" s="10" t="s">
        <v>266</v>
      </c>
      <c r="B115" s="11" t="s">
        <v>267</v>
      </c>
      <c r="C115" s="7" t="n">
        <v>15</v>
      </c>
      <c r="D115" s="7" t="s">
        <v>9</v>
      </c>
      <c r="E115" s="7" t="s">
        <v>204</v>
      </c>
      <c r="F115" s="7" t="n">
        <v>28576.522</v>
      </c>
      <c r="G115" s="0" t="n">
        <v>1.39</v>
      </c>
      <c r="H115" s="0" t="n">
        <f aca="false">F115/$F$149</f>
        <v>0.224665843179502</v>
      </c>
      <c r="P115" s="9"/>
    </row>
    <row r="116" customFormat="false" ht="15" hidden="false" customHeight="false" outlineLevel="0" collapsed="false">
      <c r="A116" s="10" t="s">
        <v>268</v>
      </c>
      <c r="B116" s="11" t="n">
        <v>81</v>
      </c>
      <c r="C116" s="7" t="e">
        <f aca="false">#N/A</f>
        <v>#N/A</v>
      </c>
      <c r="D116" s="7" t="s">
        <v>9</v>
      </c>
      <c r="E116" s="7" t="e">
        <f aca="false">#N/A</f>
        <v>#N/A</v>
      </c>
      <c r="F116" s="7" t="e">
        <f aca="false">#N/A</f>
        <v>#N/A</v>
      </c>
      <c r="G116" s="0" t="e">
        <f aca="false">#N/A</f>
        <v>#N/A</v>
      </c>
      <c r="H116" s="0" t="e">
        <f aca="false">F116/$F$149</f>
        <v>#N/A</v>
      </c>
      <c r="P116" s="9"/>
    </row>
    <row r="117" customFormat="false" ht="15" hidden="false" customHeight="false" outlineLevel="0" collapsed="false">
      <c r="A117" s="10" t="s">
        <v>269</v>
      </c>
      <c r="B117" s="11" t="n">
        <v>84</v>
      </c>
      <c r="C117" s="7" t="e">
        <f aca="false">#N/A</f>
        <v>#N/A</v>
      </c>
      <c r="D117" s="7" t="s">
        <v>9</v>
      </c>
      <c r="E117" s="7" t="s">
        <v>270</v>
      </c>
      <c r="F117" s="7" t="n">
        <v>2907.36</v>
      </c>
      <c r="G117" s="0" t="e">
        <f aca="false">#N/A</f>
        <v>#N/A</v>
      </c>
      <c r="H117" s="0" t="n">
        <f aca="false">F117/$F$149</f>
        <v>0.0228573822183944</v>
      </c>
      <c r="P117" s="9"/>
    </row>
    <row r="118" customFormat="false" ht="15" hidden="false" customHeight="false" outlineLevel="0" collapsed="false">
      <c r="A118" s="10" t="s">
        <v>271</v>
      </c>
      <c r="B118" s="11" t="n">
        <v>74</v>
      </c>
      <c r="C118" s="7" t="n">
        <v>8.1</v>
      </c>
      <c r="D118" s="7" t="s">
        <v>9</v>
      </c>
      <c r="E118" s="7" t="s">
        <v>263</v>
      </c>
      <c r="F118" s="7" t="n">
        <v>3249.08</v>
      </c>
      <c r="G118" s="0" t="n">
        <v>5.07</v>
      </c>
      <c r="H118" s="0" t="n">
        <f aca="false">F118/$F$149</f>
        <v>0.0255439517012482</v>
      </c>
      <c r="P118" s="9"/>
    </row>
    <row r="119" customFormat="false" ht="15" hidden="false" customHeight="false" outlineLevel="0" collapsed="false">
      <c r="A119" s="10" t="s">
        <v>272</v>
      </c>
      <c r="B119" s="11" t="n">
        <v>88</v>
      </c>
      <c r="C119" s="7" t="n">
        <v>14.8</v>
      </c>
      <c r="D119" s="7" t="s">
        <v>9</v>
      </c>
      <c r="E119" s="7" t="s">
        <v>273</v>
      </c>
      <c r="F119" s="7" t="n">
        <v>15612.299</v>
      </c>
      <c r="G119" s="0" t="n">
        <v>1.7</v>
      </c>
      <c r="H119" s="0" t="n">
        <f aca="false">F119/$F$149</f>
        <v>0.122742379874132</v>
      </c>
      <c r="P119" s="9"/>
    </row>
    <row r="120" customFormat="false" ht="15" hidden="false" customHeight="false" outlineLevel="0" collapsed="false">
      <c r="A120" s="10" t="s">
        <v>274</v>
      </c>
      <c r="B120" s="11" t="s">
        <v>275</v>
      </c>
      <c r="C120" s="7" t="n">
        <v>13.1</v>
      </c>
      <c r="D120" s="7" t="s">
        <v>9</v>
      </c>
      <c r="E120" s="7" t="s">
        <v>276</v>
      </c>
      <c r="F120" s="7" t="n">
        <v>15807.14</v>
      </c>
      <c r="G120" s="0" t="n">
        <v>2.4</v>
      </c>
      <c r="H120" s="0" t="n">
        <f aca="false">F120/$F$149</f>
        <v>0.124274200910679</v>
      </c>
      <c r="P120" s="9"/>
    </row>
    <row r="121" customFormat="false" ht="15" hidden="false" customHeight="false" outlineLevel="0" collapsed="false">
      <c r="A121" s="10" t="s">
        <v>277</v>
      </c>
      <c r="B121" s="11" t="n">
        <v>84</v>
      </c>
      <c r="C121" s="7" t="n">
        <v>11.7</v>
      </c>
      <c r="D121" s="7" t="s">
        <v>9</v>
      </c>
      <c r="E121" s="7" t="n">
        <v>27.7</v>
      </c>
      <c r="F121" s="7" t="n">
        <v>2869.165</v>
      </c>
      <c r="G121" s="0" t="n">
        <v>3.14</v>
      </c>
      <c r="H121" s="0" t="n">
        <f aca="false">F121/$F$149</f>
        <v>0.0225570968344614</v>
      </c>
      <c r="P121" s="9"/>
    </row>
    <row r="122" customFormat="false" ht="15" hidden="false" customHeight="false" outlineLevel="0" collapsed="false">
      <c r="A122" s="10" t="s">
        <v>278</v>
      </c>
      <c r="B122" s="11" t="n">
        <v>92</v>
      </c>
      <c r="C122" s="7" t="n">
        <v>11.8</v>
      </c>
      <c r="D122" s="7" t="s">
        <v>9</v>
      </c>
      <c r="E122" s="7" t="s">
        <v>279</v>
      </c>
      <c r="F122" s="7" t="n">
        <v>4639.618</v>
      </c>
      <c r="G122" s="0" t="n">
        <v>1.27</v>
      </c>
      <c r="H122" s="0" t="n">
        <f aca="false">F122/$F$149</f>
        <v>0.0364762265331238</v>
      </c>
      <c r="P122" s="9"/>
    </row>
    <row r="123" customFormat="false" ht="15" hidden="false" customHeight="false" outlineLevel="0" collapsed="false">
      <c r="A123" s="10" t="s">
        <v>280</v>
      </c>
      <c r="B123" s="11" t="n">
        <v>100</v>
      </c>
      <c r="C123" s="7" t="n">
        <v>14.7</v>
      </c>
      <c r="D123" s="7" t="s">
        <v>9</v>
      </c>
      <c r="E123" s="7" t="s">
        <v>281</v>
      </c>
      <c r="F123" s="7" t="n">
        <v>7418.723</v>
      </c>
      <c r="G123" s="0" t="n">
        <v>2.37</v>
      </c>
      <c r="H123" s="0" t="n">
        <f aca="false">F123/$F$149</f>
        <v>0.0583252803861213</v>
      </c>
      <c r="P123" s="9"/>
    </row>
    <row r="124" customFormat="false" ht="15" hidden="false" customHeight="false" outlineLevel="0" collapsed="false">
      <c r="A124" s="10" t="s">
        <v>282</v>
      </c>
      <c r="B124" s="11" t="s">
        <v>39</v>
      </c>
      <c r="C124" s="7" t="n">
        <v>15</v>
      </c>
      <c r="D124" s="7" t="s">
        <v>9</v>
      </c>
      <c r="E124" s="7" t="s">
        <v>71</v>
      </c>
      <c r="F124" s="7" t="n">
        <v>13562.517</v>
      </c>
      <c r="G124" s="0" t="n">
        <v>1.82</v>
      </c>
      <c r="H124" s="0" t="n">
        <f aca="false">F124/$F$149</f>
        <v>0.106627192680807</v>
      </c>
      <c r="P124" s="9"/>
    </row>
    <row r="125" customFormat="false" ht="15" hidden="false" customHeight="false" outlineLevel="0" collapsed="false">
      <c r="A125" s="10" t="s">
        <v>283</v>
      </c>
      <c r="B125" s="11" t="s">
        <v>13</v>
      </c>
      <c r="C125" s="7" t="n">
        <v>11.8</v>
      </c>
      <c r="D125" s="7" t="s">
        <v>9</v>
      </c>
      <c r="E125" s="7" t="s">
        <v>284</v>
      </c>
      <c r="F125" s="7" t="n">
        <v>6450.244</v>
      </c>
      <c r="G125" s="0" t="n">
        <v>2.55</v>
      </c>
      <c r="H125" s="0" t="n">
        <f aca="false">F125/$F$149</f>
        <v>0.0507111924597935</v>
      </c>
      <c r="P125" s="9"/>
    </row>
    <row r="126" customFormat="false" ht="15" hidden="false" customHeight="false" outlineLevel="0" collapsed="false">
      <c r="A126" s="10" t="s">
        <v>285</v>
      </c>
      <c r="B126" s="11" t="s">
        <v>265</v>
      </c>
      <c r="C126" s="7" t="n">
        <v>9.2</v>
      </c>
      <c r="D126" s="7" t="s">
        <v>9</v>
      </c>
      <c r="E126" s="7" t="s">
        <v>286</v>
      </c>
      <c r="F126" s="7" t="s">
        <v>287</v>
      </c>
      <c r="G126" s="0" t="n">
        <v>5.65</v>
      </c>
      <c r="H126" s="0" t="n">
        <f aca="false">F126/$F$149</f>
        <v>0.00703864380035333</v>
      </c>
      <c r="P126" s="9"/>
    </row>
    <row r="127" customFormat="false" ht="15" hidden="false" customHeight="false" outlineLevel="0" collapsed="false">
      <c r="A127" s="10" t="s">
        <v>288</v>
      </c>
      <c r="B127" s="11" t="n">
        <v>85</v>
      </c>
      <c r="C127" s="7" t="n">
        <v>9.6</v>
      </c>
      <c r="D127" s="7" t="s">
        <v>9</v>
      </c>
      <c r="E127" s="7" t="s">
        <v>289</v>
      </c>
      <c r="F127" s="7" t="n">
        <v>3677.895</v>
      </c>
      <c r="G127" s="0" t="n">
        <v>2.55</v>
      </c>
      <c r="H127" s="0" t="n">
        <f aca="false">F127/$F$149</f>
        <v>0.0289152536232602</v>
      </c>
      <c r="P127" s="9"/>
    </row>
    <row r="128" customFormat="false" ht="15" hidden="false" customHeight="false" outlineLevel="0" collapsed="false">
      <c r="A128" s="10" t="s">
        <v>290</v>
      </c>
      <c r="B128" s="11" t="s">
        <v>291</v>
      </c>
      <c r="C128" s="7" t="n">
        <v>12.3</v>
      </c>
      <c r="D128" s="7" t="s">
        <v>9</v>
      </c>
      <c r="E128" s="7" t="s">
        <v>292</v>
      </c>
      <c r="F128" s="7" t="n">
        <v>8638.998</v>
      </c>
      <c r="G128" s="0" t="n">
        <v>3.6</v>
      </c>
      <c r="H128" s="0" t="n">
        <f aca="false">F128/$F$149</f>
        <v>0.067918964032643</v>
      </c>
      <c r="P128" s="9"/>
    </row>
    <row r="129" customFormat="false" ht="15" hidden="false" customHeight="false" outlineLevel="0" collapsed="false">
      <c r="A129" s="10" t="s">
        <v>293</v>
      </c>
      <c r="B129" s="11" t="n">
        <v>78</v>
      </c>
      <c r="C129" s="7" t="n">
        <v>12.3</v>
      </c>
      <c r="D129" s="7" t="s">
        <v>9</v>
      </c>
      <c r="E129" s="7" t="s">
        <v>294</v>
      </c>
      <c r="F129" s="7" t="n">
        <v>1945.343</v>
      </c>
      <c r="G129" s="0" t="n">
        <v>2.96</v>
      </c>
      <c r="H129" s="0" t="n">
        <f aca="false">F129/$F$149</f>
        <v>0.0152940979090577</v>
      </c>
      <c r="P129" s="9"/>
    </row>
    <row r="130" customFormat="false" ht="15" hidden="false" customHeight="false" outlineLevel="0" collapsed="false">
      <c r="A130" s="10" t="s">
        <v>295</v>
      </c>
      <c r="B130" s="11" t="s">
        <v>82</v>
      </c>
      <c r="C130" s="7" t="n">
        <v>17.8</v>
      </c>
      <c r="D130" s="7" t="s">
        <v>29</v>
      </c>
      <c r="E130" s="7" t="s">
        <v>296</v>
      </c>
      <c r="F130" s="7" t="n">
        <v>45397.548</v>
      </c>
      <c r="G130" s="0" t="n">
        <v>1.75</v>
      </c>
      <c r="H130" s="0" t="n">
        <f aca="false">F130/$F$149</f>
        <v>0.35691111744466</v>
      </c>
      <c r="P130" s="9"/>
    </row>
    <row r="131" customFormat="false" ht="30" hidden="false" customHeight="false" outlineLevel="0" collapsed="false">
      <c r="A131" s="10" t="s">
        <v>297</v>
      </c>
      <c r="B131" s="11" t="n">
        <v>87</v>
      </c>
      <c r="C131" s="7" t="e">
        <f aca="false">#N/A</f>
        <v>#N/A</v>
      </c>
      <c r="D131" s="7" t="s">
        <v>9</v>
      </c>
      <c r="E131" s="7" t="e">
        <f aca="false">#N/A</f>
        <v>#N/A</v>
      </c>
      <c r="F131" s="7" t="e">
        <f aca="false">#N/A</f>
        <v>#N/A</v>
      </c>
      <c r="G131" s="0" t="e">
        <f aca="false">#N/A</f>
        <v>#N/A</v>
      </c>
      <c r="H131" s="0" t="e">
        <f aca="false">F131/$F$149</f>
        <v>#N/A</v>
      </c>
      <c r="P131" s="9"/>
    </row>
    <row r="132" customFormat="false" ht="15" hidden="false" customHeight="false" outlineLevel="0" collapsed="false">
      <c r="A132" s="10" t="s">
        <v>298</v>
      </c>
      <c r="B132" s="11" t="n">
        <v>85</v>
      </c>
      <c r="C132" s="7" t="e">
        <f aca="false">#N/A</f>
        <v>#N/A</v>
      </c>
      <c r="D132" s="7" t="s">
        <v>9</v>
      </c>
      <c r="E132" s="7" t="e">
        <f aca="false">#N/A</f>
        <v>#N/A</v>
      </c>
      <c r="F132" s="7" t="e">
        <f aca="false">#N/A</f>
        <v>#N/A</v>
      </c>
      <c r="G132" s="0" t="e">
        <f aca="false">#N/A</f>
        <v>#N/A</v>
      </c>
      <c r="H132" s="0" t="e">
        <f aca="false">F132/$F$149</f>
        <v>#N/A</v>
      </c>
      <c r="P132" s="9"/>
    </row>
    <row r="133" customFormat="false" ht="15" hidden="false" customHeight="false" outlineLevel="0" collapsed="false">
      <c r="A133" s="10" t="s">
        <v>299</v>
      </c>
      <c r="B133" s="11" t="s">
        <v>116</v>
      </c>
      <c r="C133" s="7" t="n">
        <v>19</v>
      </c>
      <c r="D133" s="7" t="s">
        <v>29</v>
      </c>
      <c r="E133" s="7" t="s">
        <v>71</v>
      </c>
      <c r="F133" s="7" t="n">
        <v>31251.527</v>
      </c>
      <c r="G133" s="0" t="n">
        <v>2.14</v>
      </c>
      <c r="H133" s="0" t="n">
        <f aca="false">F133/$F$149</f>
        <v>0.245696472933339</v>
      </c>
      <c r="P133" s="9"/>
    </row>
    <row r="134" customFormat="false" ht="15" hidden="false" customHeight="false" outlineLevel="0" collapsed="false">
      <c r="A134" s="10" t="s">
        <v>300</v>
      </c>
      <c r="B134" s="11" t="n">
        <v>84</v>
      </c>
      <c r="C134" s="7" t="n">
        <v>11.5</v>
      </c>
      <c r="D134" s="7" t="s">
        <v>9</v>
      </c>
      <c r="E134" s="7" t="s">
        <v>86</v>
      </c>
      <c r="F134" s="7" t="n">
        <v>3946.276</v>
      </c>
      <c r="G134" s="0" t="n">
        <v>2.56</v>
      </c>
      <c r="H134" s="0" t="n">
        <f aca="false">F134/$F$149</f>
        <v>0.0310252390042088</v>
      </c>
      <c r="P134" s="9"/>
    </row>
    <row r="135" customFormat="false" ht="15" hidden="false" customHeight="false" outlineLevel="0" collapsed="false">
      <c r="A135" s="10" t="s">
        <v>301</v>
      </c>
      <c r="B135" s="11" t="n">
        <v>70</v>
      </c>
      <c r="C135" s="7" t="n">
        <v>5.3</v>
      </c>
      <c r="D135" s="7" t="s">
        <v>9</v>
      </c>
      <c r="E135" s="7" t="s">
        <v>40</v>
      </c>
      <c r="F135" s="7" t="s">
        <v>302</v>
      </c>
      <c r="G135" s="0" t="n">
        <v>7.55</v>
      </c>
      <c r="H135" s="0" t="n">
        <f aca="false">F135/$F$149</f>
        <v>0.00680370655390559</v>
      </c>
      <c r="P135" s="9"/>
    </row>
    <row r="136" customFormat="false" ht="15" hidden="false" customHeight="false" outlineLevel="0" collapsed="false">
      <c r="A136" s="10" t="s">
        <v>303</v>
      </c>
      <c r="B136" s="11" t="s">
        <v>304</v>
      </c>
      <c r="C136" s="7" t="n">
        <v>9.8</v>
      </c>
      <c r="D136" s="7" t="s">
        <v>9</v>
      </c>
      <c r="E136" s="7" t="s">
        <v>78</v>
      </c>
      <c r="F136" s="7" t="n">
        <v>5126.479</v>
      </c>
      <c r="G136" s="0" t="n">
        <v>5.91</v>
      </c>
      <c r="H136" s="0" t="n">
        <f aca="false">F136/$F$149</f>
        <v>0.0403038804749231</v>
      </c>
      <c r="P136" s="9"/>
    </row>
    <row r="137" customFormat="false" ht="15" hidden="false" customHeight="false" outlineLevel="0" collapsed="false">
      <c r="A137" s="10" t="s">
        <v>305</v>
      </c>
      <c r="B137" s="11" t="s">
        <v>119</v>
      </c>
      <c r="C137" s="7" t="n">
        <v>17.5</v>
      </c>
      <c r="D137" s="7" t="s">
        <v>29</v>
      </c>
      <c r="E137" s="7" t="s">
        <v>306</v>
      </c>
      <c r="F137" s="7" t="n">
        <v>61586.703</v>
      </c>
      <c r="G137" s="0" t="n">
        <v>1.92</v>
      </c>
      <c r="H137" s="0" t="n">
        <f aca="false">F137/$F$149</f>
        <v>0.484188683218362</v>
      </c>
      <c r="P137" s="9"/>
    </row>
    <row r="138" customFormat="false" ht="15" hidden="false" customHeight="false" outlineLevel="0" collapsed="false">
      <c r="A138" s="10" t="s">
        <v>307</v>
      </c>
      <c r="B138" s="11" t="s">
        <v>308</v>
      </c>
      <c r="C138" s="7" t="n">
        <v>13.6</v>
      </c>
      <c r="D138" s="7" t="s">
        <v>9</v>
      </c>
      <c r="E138" s="7" t="s">
        <v>309</v>
      </c>
      <c r="F138" s="7" t="n">
        <v>45193.724</v>
      </c>
      <c r="G138" s="0" t="n">
        <v>2.9</v>
      </c>
      <c r="H138" s="0" t="n">
        <f aca="false">F138/$F$149</f>
        <v>0.355308672933735</v>
      </c>
      <c r="P138" s="9"/>
    </row>
    <row r="139" customFormat="false" ht="15" hidden="false" customHeight="false" outlineLevel="0" collapsed="false">
      <c r="A139" s="10" t="s">
        <v>310</v>
      </c>
      <c r="B139" s="11" t="n">
        <v>84</v>
      </c>
      <c r="C139" s="7" t="n">
        <v>7.7</v>
      </c>
      <c r="D139" s="7" t="s">
        <v>9</v>
      </c>
      <c r="E139" s="7" t="n">
        <v>20.2</v>
      </c>
      <c r="F139" s="7" t="n">
        <v>4132.169</v>
      </c>
      <c r="G139" s="0" t="n">
        <v>3.98</v>
      </c>
      <c r="H139" s="0" t="n">
        <f aca="false">F139/$F$149</f>
        <v>0.0324867117329813</v>
      </c>
      <c r="P139" s="9"/>
    </row>
    <row r="140" customFormat="false" ht="15" hidden="false" customHeight="false" outlineLevel="0" collapsed="false">
      <c r="A140" s="10" t="s">
        <v>311</v>
      </c>
      <c r="B140" s="11" t="s">
        <v>308</v>
      </c>
      <c r="C140" s="7" t="n">
        <v>13.2</v>
      </c>
      <c r="D140" s="7" t="s">
        <v>9</v>
      </c>
      <c r="E140" s="7" t="n">
        <v>9.9</v>
      </c>
      <c r="F140" s="7" t="n">
        <v>4172.75</v>
      </c>
      <c r="G140" s="0" t="n">
        <v>3.13</v>
      </c>
      <c r="H140" s="0" t="n">
        <f aca="false">F140/$F$149</f>
        <v>0.0328057556174004</v>
      </c>
      <c r="P140" s="9"/>
    </row>
    <row r="141" customFormat="false" ht="15" hidden="false" customHeight="false" outlineLevel="0" collapsed="false">
      <c r="A141" s="10" t="s">
        <v>312</v>
      </c>
      <c r="B141" s="11" t="n">
        <v>80</v>
      </c>
      <c r="C141" s="7" t="n">
        <v>12.7</v>
      </c>
      <c r="D141" s="7" t="s">
        <v>9</v>
      </c>
      <c r="E141" s="7" t="s">
        <v>261</v>
      </c>
      <c r="F141" s="7" t="n">
        <v>15230.986</v>
      </c>
      <c r="G141" s="0" t="n">
        <v>2.63</v>
      </c>
      <c r="H141" s="0" t="n">
        <f aca="false">F141/$F$149</f>
        <v>0.119744534066994</v>
      </c>
      <c r="P141" s="9"/>
    </row>
    <row r="142" customFormat="false" ht="30" hidden="false" customHeight="false" outlineLevel="0" collapsed="false">
      <c r="A142" s="10" t="s">
        <v>313</v>
      </c>
      <c r="B142" s="11" t="s">
        <v>314</v>
      </c>
      <c r="C142" s="7" t="n">
        <v>10</v>
      </c>
      <c r="D142" s="7" t="s">
        <v>9</v>
      </c>
      <c r="E142" s="7" t="s">
        <v>315</v>
      </c>
      <c r="F142" s="7" t="n">
        <v>2891.197</v>
      </c>
      <c r="G142" s="0" t="n">
        <v>4.13</v>
      </c>
      <c r="H142" s="0" t="n">
        <f aca="false">F142/$F$149</f>
        <v>0.0227303102806929</v>
      </c>
      <c r="P142" s="9"/>
    </row>
    <row r="143" customFormat="false" ht="15" hidden="false" customHeight="false" outlineLevel="0" collapsed="false">
      <c r="A143" s="10" t="s">
        <v>316</v>
      </c>
      <c r="B143" s="11" t="n">
        <v>84</v>
      </c>
      <c r="C143" s="7" t="n">
        <v>12.6</v>
      </c>
      <c r="D143" s="7" t="s">
        <v>9</v>
      </c>
      <c r="E143" s="7" t="s">
        <v>317</v>
      </c>
      <c r="F143" s="7" t="n">
        <v>9514.176</v>
      </c>
      <c r="G143" s="0" t="n">
        <v>2.89</v>
      </c>
      <c r="H143" s="0" t="n">
        <f aca="false">F143/$F$149</f>
        <v>0.0747995285499817</v>
      </c>
      <c r="P143" s="9"/>
    </row>
    <row r="144" customFormat="false" ht="15" hidden="false" customHeight="false" outlineLevel="0" collapsed="false">
      <c r="A144" s="10" t="s">
        <v>318</v>
      </c>
      <c r="B144" s="11" t="s">
        <v>319</v>
      </c>
      <c r="C144" s="7" t="n">
        <v>13.6</v>
      </c>
      <c r="D144" s="7" t="s">
        <v>9</v>
      </c>
      <c r="E144" s="7" t="s">
        <v>320</v>
      </c>
      <c r="F144" s="7" t="n">
        <v>9660.255</v>
      </c>
      <c r="G144" s="0" t="n">
        <v>2.6</v>
      </c>
      <c r="H144" s="0" t="n">
        <f aca="false">F144/$F$149</f>
        <v>0.075947987473913</v>
      </c>
      <c r="P144" s="9"/>
    </row>
    <row r="145" customFormat="false" ht="15" hidden="false" customHeight="false" outlineLevel="0" collapsed="false">
      <c r="A145" s="10" t="s">
        <v>321</v>
      </c>
      <c r="B145" s="11" t="s">
        <v>322</v>
      </c>
      <c r="C145" s="7" t="n">
        <v>12.3</v>
      </c>
      <c r="D145" s="7" t="s">
        <v>9</v>
      </c>
      <c r="E145" s="7" t="s">
        <v>194</v>
      </c>
      <c r="F145" s="7" t="n">
        <v>5549.015</v>
      </c>
      <c r="G145" s="0" t="n">
        <v>3.3</v>
      </c>
      <c r="H145" s="0" t="n">
        <f aca="false">F145/$F$149</f>
        <v>0.0436258175081875</v>
      </c>
      <c r="P145" s="9"/>
    </row>
    <row r="146" customFormat="false" ht="15" hidden="false" customHeight="false" outlineLevel="0" collapsed="false">
      <c r="A146" s="10" t="s">
        <v>323</v>
      </c>
      <c r="B146" s="11" t="s">
        <v>206</v>
      </c>
      <c r="C146" s="7" t="n">
        <v>15.3</v>
      </c>
      <c r="D146" s="7" t="s">
        <v>9</v>
      </c>
      <c r="E146" s="7" t="s">
        <v>324</v>
      </c>
      <c r="F146" s="7" t="n">
        <v>21078.774</v>
      </c>
      <c r="G146" s="0" t="n">
        <v>1.37</v>
      </c>
      <c r="H146" s="0" t="n">
        <f aca="false">F146/$F$149</f>
        <v>0.165719275911189</v>
      </c>
      <c r="P146" s="9"/>
    </row>
    <row r="147" customFormat="false" ht="15" hidden="false" customHeight="false" outlineLevel="0" collapsed="false">
      <c r="A147" s="10" t="s">
        <v>325</v>
      </c>
      <c r="B147" s="11" t="s">
        <v>326</v>
      </c>
      <c r="C147" s="7" t="n">
        <v>16.2</v>
      </c>
      <c r="D147" s="7" t="s">
        <v>29</v>
      </c>
      <c r="E147" s="7" t="s">
        <v>327</v>
      </c>
      <c r="F147" s="7" t="n">
        <v>26490.074</v>
      </c>
      <c r="G147" s="0" t="n">
        <v>1.37</v>
      </c>
      <c r="H147" s="0" t="n">
        <f aca="false">F147/$F$149</f>
        <v>0.208262391451885</v>
      </c>
      <c r="P147" s="9"/>
    </row>
    <row r="148" customFormat="false" ht="15" hidden="false" customHeight="false" outlineLevel="0" collapsed="false">
      <c r="A148" s="10" t="s">
        <v>328</v>
      </c>
      <c r="B148" s="11" t="s">
        <v>329</v>
      </c>
      <c r="C148" s="7" t="e">
        <f aca="false">#N/A</f>
        <v>#N/A</v>
      </c>
      <c r="D148" s="7" t="s">
        <v>9</v>
      </c>
      <c r="E148" s="7" t="e">
        <f aca="false">#N/A</f>
        <v>#N/A</v>
      </c>
      <c r="F148" s="7" t="n">
        <v>33229.897</v>
      </c>
      <c r="G148" s="0" t="e">
        <f aca="false">#N/A</f>
        <v>#N/A</v>
      </c>
      <c r="H148" s="0" t="n">
        <f aca="false">F148/$F$149</f>
        <v>0.261250225911782</v>
      </c>
      <c r="P148" s="9"/>
    </row>
    <row r="149" customFormat="false" ht="15" hidden="false" customHeight="false" outlineLevel="0" collapsed="false">
      <c r="A149" s="10" t="s">
        <v>330</v>
      </c>
      <c r="B149" s="11" t="s">
        <v>331</v>
      </c>
      <c r="C149" s="7" t="n">
        <v>13.4</v>
      </c>
      <c r="D149" s="7" t="s">
        <v>9</v>
      </c>
      <c r="E149" s="7" t="s">
        <v>40</v>
      </c>
      <c r="F149" s="7" t="n">
        <v>127195.668</v>
      </c>
      <c r="G149" s="0" t="n">
        <v>2.23</v>
      </c>
      <c r="H149" s="0" t="n">
        <f aca="false">F149/$F$149</f>
        <v>1</v>
      </c>
      <c r="P149" s="9"/>
    </row>
    <row r="150" customFormat="false" ht="15" hidden="false" customHeight="false" outlineLevel="0" collapsed="false">
      <c r="A150" s="10" t="s">
        <v>332</v>
      </c>
      <c r="B150" s="11" t="n">
        <v>91</v>
      </c>
      <c r="C150" s="7" t="n">
        <v>14.4</v>
      </c>
      <c r="D150" s="7" t="s">
        <v>9</v>
      </c>
      <c r="E150" s="7" t="s">
        <v>333</v>
      </c>
      <c r="F150" s="7" t="n">
        <v>16387.906</v>
      </c>
      <c r="G150" s="0" t="n">
        <v>1.45</v>
      </c>
      <c r="H150" s="0" t="n">
        <f aca="false">F150/$F$149</f>
        <v>0.128840126850861</v>
      </c>
      <c r="P150" s="9"/>
    </row>
    <row r="151" customFormat="false" ht="15" hidden="false" customHeight="false" outlineLevel="0" collapsed="false">
      <c r="A151" s="10" t="s">
        <v>334</v>
      </c>
      <c r="B151" s="11" t="s">
        <v>335</v>
      </c>
      <c r="C151" s="7" t="n">
        <v>14.6</v>
      </c>
      <c r="D151" s="7" t="s">
        <v>9</v>
      </c>
      <c r="E151" s="7" t="s">
        <v>336</v>
      </c>
      <c r="F151" s="7" t="n">
        <v>22556.137</v>
      </c>
      <c r="G151" s="0" t="n">
        <v>1.44</v>
      </c>
      <c r="H151" s="0" t="n">
        <f aca="false">F151/$F$149</f>
        <v>0.177334160468421</v>
      </c>
      <c r="P151" s="9"/>
    </row>
    <row r="152" customFormat="false" ht="15" hidden="false" customHeight="false" outlineLevel="0" collapsed="false">
      <c r="A152" s="10" t="s">
        <v>337</v>
      </c>
      <c r="B152" s="11" t="n">
        <v>76</v>
      </c>
      <c r="C152" s="7" t="n">
        <v>11.5</v>
      </c>
      <c r="D152" s="7" t="s">
        <v>9</v>
      </c>
      <c r="E152" s="7" t="s">
        <v>338</v>
      </c>
      <c r="F152" s="7" t="n">
        <v>1357.575</v>
      </c>
      <c r="G152" s="0" t="n">
        <v>4.85</v>
      </c>
      <c r="H152" s="0" t="n">
        <f aca="false">F152/$F$149</f>
        <v>0.0106731229242807</v>
      </c>
      <c r="P152" s="9"/>
    </row>
    <row r="153" customFormat="false" ht="15" hidden="false" customHeight="false" outlineLevel="0" collapsed="false">
      <c r="A153" s="10" t="s">
        <v>339</v>
      </c>
      <c r="B153" s="12" t="n">
        <v>86</v>
      </c>
      <c r="C153" s="7" t="e">
        <f aca="false">#N/A</f>
        <v>#N/A</v>
      </c>
      <c r="D153" s="7" t="s">
        <v>9</v>
      </c>
      <c r="E153" s="7" t="e">
        <f aca="false">#N/A</f>
        <v>#N/A</v>
      </c>
      <c r="F153" s="7" t="e">
        <f aca="false">#N/A</f>
        <v>#N/A</v>
      </c>
      <c r="G153" s="0" t="e">
        <f aca="false">#N/A</f>
        <v>#N/A</v>
      </c>
      <c r="H153" s="0" t="e">
        <f aca="false">F153/$F$149</f>
        <v>#N/A</v>
      </c>
      <c r="P153" s="9"/>
    </row>
    <row r="154" customFormat="false" ht="15" hidden="false" customHeight="false" outlineLevel="0" collapsed="false">
      <c r="A154" s="10" t="s">
        <v>340</v>
      </c>
      <c r="B154" s="12" t="n">
        <v>74</v>
      </c>
      <c r="C154" s="7" t="e">
        <f aca="false">#N/A</f>
        <v>#N/A</v>
      </c>
      <c r="D154" s="7" t="s">
        <v>9</v>
      </c>
      <c r="E154" s="7" t="e">
        <f aca="false">#N/A</f>
        <v>#N/A</v>
      </c>
      <c r="F154" s="7" t="e">
        <f aca="false">#N/A</f>
        <v>#N/A</v>
      </c>
      <c r="G154" s="0" t="e">
        <f aca="false">#N/A</f>
        <v>#N/A</v>
      </c>
      <c r="H154" s="0" t="e">
        <f aca="false">F154/$F$149</f>
        <v>#N/A</v>
      </c>
      <c r="P154" s="9"/>
    </row>
    <row r="155" customFormat="false" ht="15" hidden="false" customHeight="false" outlineLevel="0" collapsed="false">
      <c r="A155" s="10" t="s">
        <v>341</v>
      </c>
      <c r="B155" s="11" t="n">
        <v>62</v>
      </c>
      <c r="C155" s="7" t="e">
        <f aca="false">#N/A</f>
        <v>#N/A</v>
      </c>
      <c r="D155" s="7" t="s">
        <v>9</v>
      </c>
      <c r="E155" s="7" t="e">
        <f aca="false">#N/A</f>
        <v>#N/A</v>
      </c>
      <c r="F155" s="7" t="e">
        <f aca="false">#N/A</f>
        <v>#N/A</v>
      </c>
      <c r="G155" s="0" t="e">
        <f aca="false">#N/A</f>
        <v>#N/A</v>
      </c>
      <c r="H155" s="0" t="e">
        <f aca="false">F155/$F$149</f>
        <v>#N/A</v>
      </c>
      <c r="P155" s="9"/>
    </row>
    <row r="156" customFormat="false" ht="15" hidden="false" customHeight="false" outlineLevel="0" collapsed="false">
      <c r="A156" s="10" t="s">
        <v>342</v>
      </c>
      <c r="B156" s="11" t="n">
        <v>71</v>
      </c>
      <c r="C156" s="7" t="e">
        <f aca="false">#N/A</f>
        <v>#N/A</v>
      </c>
      <c r="D156" s="7" t="s">
        <v>9</v>
      </c>
      <c r="E156" s="7" t="e">
        <f aca="false">#N/A</f>
        <v>#N/A</v>
      </c>
      <c r="F156" s="7" t="e">
        <f aca="false">#N/A</f>
        <v>#N/A</v>
      </c>
      <c r="G156" s="0" t="e">
        <f aca="false">#N/A</f>
        <v>#N/A</v>
      </c>
      <c r="H156" s="0" t="e">
        <f aca="false">F156/$F$149</f>
        <v>#N/A</v>
      </c>
      <c r="P156" s="9"/>
    </row>
    <row r="157" customFormat="false" ht="15" hidden="false" customHeight="false" outlineLevel="0" collapsed="false">
      <c r="A157" s="10" t="s">
        <v>343</v>
      </c>
      <c r="B157" s="11" t="n">
        <v>88</v>
      </c>
      <c r="C157" s="7" t="n">
        <v>12.3</v>
      </c>
      <c r="D157" s="7" t="s">
        <v>9</v>
      </c>
      <c r="E157" s="7" t="s">
        <v>344</v>
      </c>
      <c r="F157" s="7" t="n">
        <v>4629.341</v>
      </c>
      <c r="G157" s="0" t="n">
        <v>4.47</v>
      </c>
      <c r="H157" s="0" t="n">
        <f aca="false">F157/$F$149</f>
        <v>0.0363954297563027</v>
      </c>
      <c r="P157" s="9"/>
    </row>
    <row r="158" customFormat="false" ht="30" hidden="false" customHeight="false" outlineLevel="0" collapsed="false">
      <c r="A158" s="10" t="s">
        <v>345</v>
      </c>
      <c r="B158" s="12" t="n">
        <v>67</v>
      </c>
      <c r="C158" s="7" t="n">
        <v>11</v>
      </c>
      <c r="D158" s="7" t="s">
        <v>9</v>
      </c>
      <c r="E158" s="7" t="n">
        <v>25.4</v>
      </c>
      <c r="F158" s="7" t="n">
        <v>2537.348</v>
      </c>
      <c r="G158" s="0" t="n">
        <v>4.69</v>
      </c>
      <c r="H158" s="0" t="n">
        <f aca="false">F158/$F$149</f>
        <v>0.0199483837767179</v>
      </c>
      <c r="P158" s="9"/>
    </row>
    <row r="159" customFormat="false" ht="15" hidden="false" customHeight="false" outlineLevel="0" collapsed="false">
      <c r="A159" s="10" t="s">
        <v>346</v>
      </c>
      <c r="B159" s="11" t="s">
        <v>347</v>
      </c>
      <c r="C159" s="7" t="n">
        <v>15.6</v>
      </c>
      <c r="D159" s="7" t="s">
        <v>9</v>
      </c>
      <c r="E159" s="7" t="s">
        <v>348</v>
      </c>
      <c r="F159" s="7" t="n">
        <v>44269.458</v>
      </c>
      <c r="G159" s="0" t="n">
        <v>3.22</v>
      </c>
      <c r="H159" s="0" t="n">
        <f aca="false">F159/$F$149</f>
        <v>0.348042183323413</v>
      </c>
      <c r="P159" s="9"/>
    </row>
    <row r="160" customFormat="false" ht="15" hidden="false" customHeight="false" outlineLevel="0" collapsed="false">
      <c r="A160" s="10" t="s">
        <v>349</v>
      </c>
      <c r="B160" s="11" t="s">
        <v>350</v>
      </c>
      <c r="C160" s="7" t="n">
        <v>8.8</v>
      </c>
      <c r="D160" s="7" t="s">
        <v>9</v>
      </c>
      <c r="E160" s="7" t="s">
        <v>351</v>
      </c>
      <c r="F160" s="7" t="n">
        <v>2668.788</v>
      </c>
      <c r="G160" s="0" t="n">
        <v>5.1</v>
      </c>
      <c r="H160" s="0" t="n">
        <f aca="false">F160/$F$149</f>
        <v>0.0209817523030737</v>
      </c>
      <c r="P160" s="9"/>
    </row>
    <row r="161" customFormat="false" ht="14.9" hidden="false" customHeight="false" outlineLevel="0" collapsed="false">
      <c r="A161" s="10" t="s">
        <v>352</v>
      </c>
      <c r="B161" s="11" t="n">
        <v>90.3</v>
      </c>
      <c r="C161" s="7" t="n">
        <v>14.1</v>
      </c>
      <c r="D161" s="7" t="s">
        <v>9</v>
      </c>
      <c r="E161" s="7" t="s">
        <v>71</v>
      </c>
      <c r="F161" s="7" t="n">
        <v>12754.622</v>
      </c>
      <c r="G161" s="0" t="n">
        <v>1.58</v>
      </c>
      <c r="H161" s="0" t="n">
        <f aca="false">F161/$F$149</f>
        <v>0.100275600580988</v>
      </c>
      <c r="P161" s="9"/>
    </row>
    <row r="162" customFormat="false" ht="15" hidden="false" customHeight="false" outlineLevel="0" collapsed="false">
      <c r="A162" s="10" t="s">
        <v>353</v>
      </c>
      <c r="B162" s="11" t="s">
        <v>354</v>
      </c>
      <c r="C162" s="7" t="n">
        <v>14.2</v>
      </c>
      <c r="D162" s="7" t="s">
        <v>9</v>
      </c>
      <c r="E162" s="7" t="s">
        <v>40</v>
      </c>
      <c r="F162" s="7" t="n">
        <v>19515.072</v>
      </c>
      <c r="G162" s="0" t="n">
        <v>2.3</v>
      </c>
      <c r="H162" s="0" t="n">
        <f aca="false">F162/$F$149</f>
        <v>0.153425602513444</v>
      </c>
      <c r="P162" s="9"/>
    </row>
    <row r="163" customFormat="false" ht="15" hidden="false" customHeight="false" outlineLevel="0" collapsed="false">
      <c r="A163" s="10" t="s">
        <v>355</v>
      </c>
      <c r="B163" s="11" t="n">
        <v>64</v>
      </c>
      <c r="C163" s="7" t="n">
        <v>9.3</v>
      </c>
      <c r="D163" s="7" t="s">
        <v>9</v>
      </c>
      <c r="E163" s="7" t="s">
        <v>356</v>
      </c>
      <c r="F163" s="7" t="n">
        <v>1209.122</v>
      </c>
      <c r="G163" s="0" t="n">
        <v>5.57</v>
      </c>
      <c r="H163" s="0" t="n">
        <f aca="false">F163/$F$149</f>
        <v>0.00950599984269905</v>
      </c>
      <c r="P163" s="9"/>
    </row>
    <row r="164" customFormat="false" ht="15" hidden="false" customHeight="false" outlineLevel="0" collapsed="false">
      <c r="A164" s="10" t="s">
        <v>357</v>
      </c>
      <c r="B164" s="11" t="s">
        <v>358</v>
      </c>
      <c r="C164" s="7" t="n">
        <v>15.8</v>
      </c>
      <c r="D164" s="7" t="s">
        <v>29</v>
      </c>
      <c r="E164" s="7" t="s">
        <v>359</v>
      </c>
      <c r="F164" s="7" t="n">
        <v>70696.49</v>
      </c>
      <c r="G164" s="0" t="n">
        <v>1.26</v>
      </c>
      <c r="H164" s="0" t="n">
        <f aca="false">F164/$F$149</f>
        <v>0.555808944688274</v>
      </c>
      <c r="P164" s="9"/>
    </row>
    <row r="165" customFormat="false" ht="15" hidden="false" customHeight="false" outlineLevel="0" collapsed="false">
      <c r="A165" s="10" t="s">
        <v>360</v>
      </c>
      <c r="B165" s="11" t="n">
        <v>98</v>
      </c>
      <c r="C165" s="7" t="n">
        <v>14.9</v>
      </c>
      <c r="D165" s="7" t="s">
        <v>9</v>
      </c>
      <c r="E165" s="7" t="s">
        <v>361</v>
      </c>
      <c r="F165" s="7" t="n">
        <v>24549.379</v>
      </c>
      <c r="G165" s="0" t="n">
        <v>1.32</v>
      </c>
      <c r="H165" s="0" t="n">
        <f aca="false">F165/$F$149</f>
        <v>0.193004835667831</v>
      </c>
      <c r="P165" s="9"/>
    </row>
    <row r="166" customFormat="false" ht="15" hidden="false" customHeight="false" outlineLevel="0" collapsed="false">
      <c r="A166" s="10" t="s">
        <v>362</v>
      </c>
      <c r="B166" s="11" t="s">
        <v>363</v>
      </c>
      <c r="C166" s="7" t="n">
        <v>16.9</v>
      </c>
      <c r="D166" s="7" t="s">
        <v>29</v>
      </c>
      <c r="E166" s="7" t="s">
        <v>364</v>
      </c>
      <c r="F166" s="7" t="n">
        <v>28047.735</v>
      </c>
      <c r="G166" s="0" t="n">
        <v>1.44</v>
      </c>
      <c r="H166" s="0" t="n">
        <f aca="false">F166/$F$149</f>
        <v>0.220508571093789</v>
      </c>
      <c r="P166" s="9"/>
    </row>
    <row r="167" customFormat="false" ht="15" hidden="false" customHeight="false" outlineLevel="0" collapsed="false">
      <c r="A167" s="10" t="s">
        <v>365</v>
      </c>
      <c r="B167" s="11" t="n">
        <v>83</v>
      </c>
      <c r="C167" s="7" t="n">
        <v>9.9</v>
      </c>
      <c r="D167" s="7" t="s">
        <v>9</v>
      </c>
      <c r="E167" s="7" t="s">
        <v>366</v>
      </c>
      <c r="F167" s="7" t="n">
        <v>1642.87</v>
      </c>
      <c r="G167" s="0" t="n">
        <v>4.4</v>
      </c>
      <c r="H167" s="0" t="n">
        <f aca="false">F167/$F$149</f>
        <v>0.0129160845320613</v>
      </c>
      <c r="P167" s="9"/>
    </row>
    <row r="168" customFormat="false" ht="15" hidden="false" customHeight="false" outlineLevel="0" collapsed="false">
      <c r="A168" s="10" t="s">
        <v>367</v>
      </c>
      <c r="B168" s="11" t="n">
        <v>72</v>
      </c>
      <c r="C168" s="7"/>
      <c r="D168" s="7" t="s">
        <v>9</v>
      </c>
      <c r="E168" s="7" t="s">
        <v>368</v>
      </c>
      <c r="F168" s="7" t="n">
        <v>547.32</v>
      </c>
      <c r="G168" s="0" t="n">
        <v>7.1</v>
      </c>
      <c r="H168" s="0" t="n">
        <f aca="false">F168/$F$149</f>
        <v>0.0043029767334529</v>
      </c>
      <c r="P168" s="9"/>
    </row>
    <row r="169" customFormat="false" ht="15" hidden="false" customHeight="false" outlineLevel="0" collapsed="false">
      <c r="A169" s="10" t="s">
        <v>369</v>
      </c>
      <c r="B169" s="11" t="s">
        <v>370</v>
      </c>
      <c r="C169" s="7" t="n">
        <v>12.9</v>
      </c>
      <c r="D169" s="7" t="s">
        <v>9</v>
      </c>
      <c r="E169" s="7" t="s">
        <v>371</v>
      </c>
      <c r="F169" s="7" t="n">
        <v>11812.792</v>
      </c>
      <c r="G169" s="0" t="n">
        <v>2.62</v>
      </c>
      <c r="H169" s="0" t="n">
        <f aca="false">F169/$F$149</f>
        <v>0.0928710245069038</v>
      </c>
      <c r="P169" s="9"/>
    </row>
    <row r="170" customFormat="false" ht="15" hidden="false" customHeight="false" outlineLevel="0" collapsed="false">
      <c r="A170" s="10" t="s">
        <v>372</v>
      </c>
      <c r="B170" s="11" t="s">
        <v>335</v>
      </c>
      <c r="C170" s="7" t="n">
        <v>17.4</v>
      </c>
      <c r="D170" s="7" t="s">
        <v>29</v>
      </c>
      <c r="E170" s="7" t="s">
        <v>373</v>
      </c>
      <c r="F170" s="7" t="n">
        <v>32243.637</v>
      </c>
      <c r="G170" s="0" t="n">
        <v>1.39</v>
      </c>
      <c r="H170" s="0" t="n">
        <f aca="false">F170/$F$149</f>
        <v>0.253496345488747</v>
      </c>
      <c r="P170" s="9"/>
    </row>
    <row r="171" customFormat="false" ht="15" hidden="false" customHeight="false" outlineLevel="0" collapsed="false">
      <c r="A171" s="10" t="s">
        <v>374</v>
      </c>
      <c r="B171" s="11" t="n">
        <v>79</v>
      </c>
      <c r="C171" s="7" t="n">
        <v>13.8</v>
      </c>
      <c r="D171" s="7" t="s">
        <v>9</v>
      </c>
      <c r="E171" s="7" t="s">
        <v>375</v>
      </c>
      <c r="F171" s="7" t="n">
        <v>8355.038</v>
      </c>
      <c r="G171" s="0" t="n">
        <v>2.28</v>
      </c>
      <c r="H171" s="0" t="n">
        <f aca="false">F171/$F$149</f>
        <v>0.0656864980653272</v>
      </c>
      <c r="P171" s="9"/>
    </row>
    <row r="172" customFormat="false" ht="15" hidden="false" customHeight="false" outlineLevel="0" collapsed="false">
      <c r="A172" s="10" t="s">
        <v>376</v>
      </c>
      <c r="B172" s="11" t="s">
        <v>377</v>
      </c>
      <c r="C172" s="7" t="n">
        <v>7.2</v>
      </c>
      <c r="D172" s="7" t="s">
        <v>9</v>
      </c>
      <c r="E172" s="7" t="s">
        <v>378</v>
      </c>
      <c r="F172" s="7" t="n">
        <v>4290.429</v>
      </c>
      <c r="G172" s="0" t="n">
        <v>5</v>
      </c>
      <c r="H172" s="0" t="n">
        <f aca="false">F172/$F$149</f>
        <v>0.0337309364969882</v>
      </c>
      <c r="P172" s="9"/>
    </row>
    <row r="173" customFormat="false" ht="15" hidden="false" customHeight="false" outlineLevel="0" collapsed="false">
      <c r="A173" s="10" t="s">
        <v>379</v>
      </c>
      <c r="B173" s="11" t="n">
        <v>89</v>
      </c>
      <c r="C173" s="7" t="n">
        <v>12.5</v>
      </c>
      <c r="D173" s="7" t="s">
        <v>9</v>
      </c>
      <c r="E173" s="7" t="s">
        <v>175</v>
      </c>
      <c r="F173" s="7" t="n">
        <v>13788.471</v>
      </c>
      <c r="G173" s="0" t="n">
        <v>2.59</v>
      </c>
      <c r="H173" s="0" t="n">
        <f aca="false">F173/$F$149</f>
        <v>0.108403621104455</v>
      </c>
      <c r="P173" s="9"/>
    </row>
    <row r="174" customFormat="false" ht="15" hidden="false" customHeight="false" outlineLevel="0" collapsed="false">
      <c r="A174" s="10" t="s">
        <v>380</v>
      </c>
      <c r="B174" s="11" t="s">
        <v>381</v>
      </c>
      <c r="C174" s="7" t="e">
        <f aca="false">#N/A</f>
        <v>#N/A</v>
      </c>
      <c r="D174" s="7" t="s">
        <v>9</v>
      </c>
      <c r="E174" s="7" t="e">
        <f aca="false">#N/A</f>
        <v>#N/A</v>
      </c>
      <c r="F174" s="7" t="e">
        <f aca="false">#N/A</f>
        <v>#N/A</v>
      </c>
      <c r="G174" s="0" t="e">
        <f aca="false">#N/A</f>
        <v>#N/A</v>
      </c>
      <c r="H174" s="0" t="e">
        <f aca="false">F174/$F$149</f>
        <v>#N/A</v>
      </c>
      <c r="P174" s="9"/>
    </row>
    <row r="175" customFormat="false" ht="15" hidden="false" customHeight="false" outlineLevel="0" collapsed="false">
      <c r="A175" s="10" t="s">
        <v>382</v>
      </c>
      <c r="B175" s="11" t="s">
        <v>187</v>
      </c>
      <c r="C175" s="7" t="n">
        <v>15.8</v>
      </c>
      <c r="D175" s="7" t="s">
        <v>29</v>
      </c>
      <c r="E175" s="7" t="s">
        <v>383</v>
      </c>
      <c r="F175" s="7" t="n">
        <v>42056.605</v>
      </c>
      <c r="G175" s="0" t="n">
        <v>1.89</v>
      </c>
      <c r="H175" s="0" t="n">
        <f aca="false">F175/$F$149</f>
        <v>0.330644947750894</v>
      </c>
      <c r="P175" s="9"/>
    </row>
    <row r="176" customFormat="false" ht="15" hidden="false" customHeight="false" outlineLevel="0" collapsed="false">
      <c r="A176" s="10" t="s">
        <v>384</v>
      </c>
      <c r="B176" s="11" t="s">
        <v>385</v>
      </c>
      <c r="C176" s="7" t="n">
        <v>15.8</v>
      </c>
      <c r="D176" s="7" t="s">
        <v>29</v>
      </c>
      <c r="E176" s="7" t="s">
        <v>386</v>
      </c>
      <c r="F176" s="7" t="n">
        <v>53252.35</v>
      </c>
      <c r="G176" s="0" t="n">
        <v>1.47</v>
      </c>
      <c r="H176" s="0" t="n">
        <f aca="false">F176/$F$149</f>
        <v>0.418664808615966</v>
      </c>
      <c r="P176" s="9"/>
    </row>
    <row r="177" customFormat="false" ht="15" hidden="false" customHeight="false" outlineLevel="0" collapsed="false">
      <c r="A177" s="10" t="s">
        <v>387</v>
      </c>
      <c r="B177" s="11" t="n">
        <v>82</v>
      </c>
      <c r="C177" s="7" t="n">
        <v>12.7</v>
      </c>
      <c r="D177" s="7" t="s">
        <v>9</v>
      </c>
      <c r="E177" s="7" t="s">
        <v>371</v>
      </c>
      <c r="F177" s="7" t="n">
        <v>6373.364</v>
      </c>
      <c r="G177" s="0" t="n">
        <v>3.35</v>
      </c>
      <c r="H177" s="0" t="n">
        <f aca="false">F177/$F$149</f>
        <v>0.0501067693594722</v>
      </c>
      <c r="P177" s="9"/>
    </row>
    <row r="178" customFormat="false" ht="15" hidden="false" customHeight="false" outlineLevel="0" collapsed="false">
      <c r="A178" s="10" t="s">
        <v>388</v>
      </c>
      <c r="B178" s="11" t="s">
        <v>224</v>
      </c>
      <c r="C178" s="7" t="e">
        <f aca="false">#N/A</f>
        <v>#N/A</v>
      </c>
      <c r="D178" s="7" t="s">
        <v>9</v>
      </c>
      <c r="E178" s="7" t="e">
        <f aca="false">#N/A</f>
        <v>#N/A</v>
      </c>
      <c r="F178" s="7" t="e">
        <f aca="false">#N/A</f>
        <v>#N/A</v>
      </c>
      <c r="G178" s="0" t="n">
        <v>1.05</v>
      </c>
      <c r="H178" s="0" t="e">
        <f aca="false">F178/$F$149</f>
        <v>#N/A</v>
      </c>
      <c r="P178" s="9"/>
    </row>
    <row r="179" customFormat="false" ht="15" hidden="false" customHeight="false" outlineLevel="0" collapsed="false">
      <c r="A179" s="10" t="s">
        <v>389</v>
      </c>
      <c r="B179" s="11" t="n">
        <v>80</v>
      </c>
      <c r="C179" s="7" t="n">
        <v>11.2</v>
      </c>
      <c r="D179" s="7" t="s">
        <v>9</v>
      </c>
      <c r="E179" s="7" t="s">
        <v>390</v>
      </c>
      <c r="F179" s="7" t="n">
        <v>2063.115</v>
      </c>
      <c r="G179" s="0" t="n">
        <v>3.5</v>
      </c>
      <c r="H179" s="0" t="n">
        <f aca="false">F179/$F$149</f>
        <v>0.0162200099456217</v>
      </c>
      <c r="P179" s="9"/>
    </row>
    <row r="180" customFormat="false" ht="15" hidden="false" customHeight="false" outlineLevel="0" collapsed="false">
      <c r="A180" s="10" t="s">
        <v>391</v>
      </c>
      <c r="B180" s="11" t="n">
        <v>73</v>
      </c>
      <c r="C180" s="7" t="n">
        <v>8.8</v>
      </c>
      <c r="D180" s="7" t="s">
        <v>9</v>
      </c>
      <c r="E180" s="7" t="s">
        <v>124</v>
      </c>
      <c r="F180" s="7" t="n">
        <v>2140.269</v>
      </c>
      <c r="G180" s="0" t="n">
        <v>5.58</v>
      </c>
      <c r="H180" s="0" t="n">
        <f aca="false">F180/$F$149</f>
        <v>0.0168265872073568</v>
      </c>
      <c r="P180" s="9"/>
    </row>
    <row r="181" customFormat="false" ht="15" hidden="false" customHeight="false" outlineLevel="0" collapsed="false">
      <c r="A181" s="10" t="s">
        <v>392</v>
      </c>
      <c r="B181" s="11" t="s">
        <v>393</v>
      </c>
      <c r="C181" s="7" t="e">
        <f aca="false">#N/A</f>
        <v>#N/A</v>
      </c>
      <c r="D181" s="7" t="s">
        <v>9</v>
      </c>
      <c r="E181" s="7" t="e">
        <f aca="false">#N/A</f>
        <v>#N/A</v>
      </c>
      <c r="F181" s="7" t="e">
        <f aca="false">#N/A</f>
        <v>#N/A</v>
      </c>
      <c r="G181" s="0" t="e">
        <f aca="false">#N/A</f>
        <v>#N/A</v>
      </c>
      <c r="H181" s="0" t="e">
        <f aca="false">F181/$F$149</f>
        <v>#N/A</v>
      </c>
      <c r="P181" s="9"/>
    </row>
    <row r="182" customFormat="false" ht="15" hidden="false" customHeight="false" outlineLevel="0" collapsed="false">
      <c r="A182" s="10" t="s">
        <v>394</v>
      </c>
      <c r="B182" s="11" t="s">
        <v>395</v>
      </c>
      <c r="C182" s="7" t="n">
        <v>13.3</v>
      </c>
      <c r="D182" s="7" t="s">
        <v>9</v>
      </c>
      <c r="E182" s="7" t="s">
        <v>396</v>
      </c>
      <c r="F182" s="7" t="n">
        <v>13468.88</v>
      </c>
      <c r="G182" s="0" t="n">
        <v>1.56</v>
      </c>
      <c r="H182" s="0" t="n">
        <f aca="false">F182/$F$149</f>
        <v>0.10589102767242</v>
      </c>
      <c r="P182" s="9"/>
    </row>
    <row r="183" customFormat="false" ht="15" hidden="false" customHeight="false" outlineLevel="0" collapsed="false">
      <c r="A183" s="10" t="s">
        <v>397</v>
      </c>
      <c r="B183" s="11" t="n">
        <v>70</v>
      </c>
      <c r="C183" s="7" t="n">
        <v>12.1</v>
      </c>
      <c r="D183" s="7" t="s">
        <v>9</v>
      </c>
      <c r="E183" s="7" t="s">
        <v>40</v>
      </c>
      <c r="F183" s="7" t="n">
        <v>1201.305</v>
      </c>
      <c r="G183" s="0" t="n">
        <v>5.04</v>
      </c>
      <c r="H183" s="0" t="n">
        <f aca="false">F183/$F$149</f>
        <v>0.00944454334718381</v>
      </c>
      <c r="P183" s="9"/>
    </row>
    <row r="184" customFormat="false" ht="15" hidden="false" customHeight="false" outlineLevel="0" collapsed="false">
      <c r="A184" s="10" t="s">
        <v>398</v>
      </c>
      <c r="B184" s="11" t="n">
        <v>86</v>
      </c>
      <c r="C184" s="7" t="n">
        <v>14.3</v>
      </c>
      <c r="D184" s="7" t="s">
        <v>9</v>
      </c>
      <c r="E184" s="7" t="s">
        <v>315</v>
      </c>
      <c r="F184" s="7" t="n">
        <v>4489.251</v>
      </c>
      <c r="G184" s="0" t="n">
        <v>4.03</v>
      </c>
      <c r="H184" s="0" t="n">
        <f aca="false">F184/$F$149</f>
        <v>0.0352940557692578</v>
      </c>
      <c r="P184" s="9"/>
    </row>
    <row r="185" customFormat="false" ht="30" hidden="false" customHeight="false" outlineLevel="0" collapsed="false">
      <c r="A185" s="10" t="s">
        <v>399</v>
      </c>
      <c r="B185" s="11" t="s">
        <v>400</v>
      </c>
      <c r="C185" s="7" t="n">
        <v>12.7</v>
      </c>
      <c r="D185" s="7" t="s">
        <v>9</v>
      </c>
      <c r="E185" s="7" t="s">
        <v>401</v>
      </c>
      <c r="F185" s="7" t="n">
        <v>31018.393</v>
      </c>
      <c r="G185" s="0" t="n">
        <v>1.8</v>
      </c>
      <c r="H185" s="0" t="n">
        <f aca="false">F185/$F$149</f>
        <v>0.243863596046368</v>
      </c>
      <c r="P185" s="9"/>
    </row>
    <row r="186" customFormat="false" ht="15" hidden="false" customHeight="false" outlineLevel="0" collapsed="false">
      <c r="A186" s="10" t="s">
        <v>402</v>
      </c>
      <c r="B186" s="11" t="s">
        <v>403</v>
      </c>
      <c r="C186" s="7" t="n">
        <v>14.7</v>
      </c>
      <c r="D186" s="7" t="s">
        <v>9</v>
      </c>
      <c r="E186" s="7" t="s">
        <v>204</v>
      </c>
      <c r="F186" s="7" t="n">
        <v>10222.866</v>
      </c>
      <c r="G186" s="0" t="n">
        <v>2.02</v>
      </c>
      <c r="H186" s="0" t="n">
        <f aca="false">F186/$F$149</f>
        <v>0.0803711805656778</v>
      </c>
      <c r="P186" s="9"/>
    </row>
    <row r="187" customFormat="false" ht="15" hidden="false" customHeight="false" outlineLevel="0" collapsed="false">
      <c r="A187" s="10" t="s">
        <v>404</v>
      </c>
      <c r="B187" s="11" t="s">
        <v>405</v>
      </c>
      <c r="C187" s="7" t="n">
        <v>14.4</v>
      </c>
      <c r="D187" s="7" t="s">
        <v>29</v>
      </c>
      <c r="E187" s="7" t="s">
        <v>406</v>
      </c>
      <c r="F187" s="7" t="n">
        <v>16895.68</v>
      </c>
      <c r="G187" s="0" t="n">
        <v>2.2</v>
      </c>
      <c r="H187" s="0" t="n">
        <f aca="false">F187/$F$149</f>
        <v>0.132832196769469</v>
      </c>
      <c r="P187" s="9"/>
    </row>
    <row r="188" customFormat="false" ht="15" hidden="false" customHeight="false" outlineLevel="0" collapsed="false">
      <c r="A188" s="10" t="s">
        <v>407</v>
      </c>
      <c r="B188" s="11" t="n">
        <v>80</v>
      </c>
      <c r="C188" s="7" t="n">
        <v>10.7</v>
      </c>
      <c r="D188" s="7" t="s">
        <v>9</v>
      </c>
      <c r="E188" s="7" t="s">
        <v>408</v>
      </c>
      <c r="F188" s="7" t="n">
        <v>9737.297</v>
      </c>
      <c r="G188" s="0" t="n">
        <v>2.65</v>
      </c>
      <c r="H188" s="0" t="n">
        <f aca="false">F188/$F$149</f>
        <v>0.0765536842025155</v>
      </c>
      <c r="P188" s="9"/>
    </row>
    <row r="189" customFormat="false" ht="15" hidden="false" customHeight="false" outlineLevel="0" collapsed="false">
      <c r="A189" s="10" t="s">
        <v>409</v>
      </c>
      <c r="B189" s="11" t="s">
        <v>410</v>
      </c>
      <c r="C189" s="7" t="n">
        <v>11.1</v>
      </c>
      <c r="D189" s="7" t="s">
        <v>9</v>
      </c>
      <c r="E189" s="7" t="s">
        <v>232</v>
      </c>
      <c r="F189" s="7" t="n">
        <v>1919.34</v>
      </c>
      <c r="G189" s="0" t="n">
        <v>6.38</v>
      </c>
      <c r="H189" s="0" t="n">
        <f aca="false">F189/$F$149</f>
        <v>0.015089664846133</v>
      </c>
      <c r="P189" s="9"/>
    </row>
    <row r="190" customFormat="false" ht="15" hidden="false" customHeight="false" outlineLevel="0" collapsed="false">
      <c r="A190" s="10" t="s">
        <v>411</v>
      </c>
      <c r="B190" s="11" t="s">
        <v>245</v>
      </c>
      <c r="C190" s="7" t="n">
        <v>14.9</v>
      </c>
      <c r="D190" s="7" t="s">
        <v>9</v>
      </c>
      <c r="E190" s="7" t="s">
        <v>412</v>
      </c>
      <c r="F190" s="7" t="n">
        <v>7710.196</v>
      </c>
      <c r="G190" s="0" t="n">
        <v>1.38</v>
      </c>
      <c r="H190" s="0" t="n">
        <f aca="false">F190/$F$149</f>
        <v>0.0606168128304495</v>
      </c>
      <c r="P190" s="9"/>
    </row>
    <row r="191" customFormat="false" ht="30" hidden="false" customHeight="false" outlineLevel="0" collapsed="false">
      <c r="A191" s="10" t="s">
        <v>413</v>
      </c>
      <c r="B191" s="11" t="s">
        <v>414</v>
      </c>
      <c r="C191" s="7" t="n">
        <v>13.6</v>
      </c>
      <c r="D191" s="7" t="s">
        <v>9</v>
      </c>
      <c r="E191" s="7" t="s">
        <v>415</v>
      </c>
      <c r="F191" s="7" t="n">
        <v>56103.705</v>
      </c>
      <c r="G191" s="0" t="n">
        <v>1.97</v>
      </c>
      <c r="H191" s="0" t="n">
        <f aca="false">F191/$F$149</f>
        <v>0.441081884958535</v>
      </c>
      <c r="P191" s="9"/>
    </row>
    <row r="192" customFormat="false" ht="15" hidden="false" customHeight="false" outlineLevel="0" collapsed="false">
      <c r="A192" s="10" t="s">
        <v>416</v>
      </c>
      <c r="B192" s="11" t="s">
        <v>417</v>
      </c>
      <c r="C192" s="7" t="n">
        <v>15.7</v>
      </c>
      <c r="D192" s="7" t="s">
        <v>29</v>
      </c>
      <c r="E192" s="7" t="s">
        <v>92</v>
      </c>
      <c r="F192" s="7" t="n">
        <v>36170.119</v>
      </c>
      <c r="G192" s="0" t="n">
        <v>1.87</v>
      </c>
      <c r="H192" s="0" t="n">
        <f aca="false">F192/$F$149</f>
        <v>0.284365965985571</v>
      </c>
    </row>
    <row r="193" customFormat="false" ht="15" hidden="false" customHeight="false" outlineLevel="0" collapsed="false">
      <c r="A193" s="10" t="s">
        <v>418</v>
      </c>
      <c r="B193" s="11" t="s">
        <v>161</v>
      </c>
      <c r="C193" s="7" t="e">
        <f aca="false">#N/A</f>
        <v>#N/A</v>
      </c>
      <c r="D193" s="7" t="s">
        <v>9</v>
      </c>
      <c r="E193" s="7" t="e">
        <f aca="false">#N/A</f>
        <v>#N/A</v>
      </c>
      <c r="F193" s="7" t="e">
        <f aca="false">#N/A</f>
        <v>#N/A</v>
      </c>
      <c r="G193" s="0" t="e">
        <f aca="false">#N/A</f>
        <v>#N/A</v>
      </c>
      <c r="H193" s="0" t="e">
        <f aca="false">F193/$F$149</f>
        <v>#N/A</v>
      </c>
    </row>
    <row r="194" customFormat="false" ht="15" hidden="false" customHeight="false" outlineLevel="0" collapsed="false">
      <c r="A194" s="10" t="s">
        <v>419</v>
      </c>
      <c r="B194" s="11" t="s">
        <v>420</v>
      </c>
      <c r="C194" s="7" t="e">
        <f aca="false">#N/A</f>
        <v>#N/A</v>
      </c>
      <c r="D194" s="7" t="s">
        <v>9</v>
      </c>
      <c r="E194" s="7" t="e">
        <f aca="false">#N/A</f>
        <v>#N/A</v>
      </c>
      <c r="F194" s="7" t="e">
        <f aca="false">#N/A</f>
        <v>#N/A</v>
      </c>
      <c r="G194" s="0" t="e">
        <f aca="false">#N/A</f>
        <v>#N/A</v>
      </c>
      <c r="H194" s="0" t="e">
        <f aca="false">F194/$F$149</f>
        <v>#N/A</v>
      </c>
    </row>
    <row r="195" customFormat="false" ht="15" hidden="false" customHeight="false" outlineLevel="0" collapsed="false">
      <c r="A195" s="4" t="s">
        <v>421</v>
      </c>
      <c r="B195" s="11" t="s">
        <v>422</v>
      </c>
      <c r="C195" s="7" t="n">
        <v>16.6</v>
      </c>
      <c r="D195" s="7" t="s">
        <v>29</v>
      </c>
      <c r="E195" s="7" t="s">
        <v>423</v>
      </c>
      <c r="F195" s="7" t="n">
        <v>48402.581</v>
      </c>
      <c r="G195" s="0" t="n">
        <v>2.05</v>
      </c>
      <c r="H195" s="0" t="n">
        <f aca="false">F195/$F$149</f>
        <v>0.380536395311828</v>
      </c>
    </row>
    <row r="196" customFormat="false" ht="15" hidden="false" customHeight="false" outlineLevel="0" collapsed="false">
      <c r="A196" s="10" t="s">
        <v>424</v>
      </c>
      <c r="B196" s="11" t="s">
        <v>425</v>
      </c>
      <c r="C196" s="7" t="n">
        <v>15.6</v>
      </c>
      <c r="D196" s="7" t="s">
        <v>9</v>
      </c>
      <c r="E196" s="7" t="s">
        <v>426</v>
      </c>
      <c r="F196" s="7" t="n">
        <v>16623.054</v>
      </c>
      <c r="G196" s="0" t="n">
        <v>2.12</v>
      </c>
      <c r="H196" s="0" t="n">
        <f aca="false">F196/$F$149</f>
        <v>0.130688837610413</v>
      </c>
    </row>
    <row r="197" customFormat="false" ht="15" hidden="false" customHeight="false" outlineLevel="0" collapsed="false">
      <c r="A197" s="10" t="s">
        <v>427</v>
      </c>
      <c r="B197" s="11" t="n">
        <v>80</v>
      </c>
      <c r="C197" s="7" t="n">
        <v>11.6</v>
      </c>
      <c r="D197" s="7" t="s">
        <v>9</v>
      </c>
      <c r="E197" s="7" t="s">
        <v>428</v>
      </c>
      <c r="F197" s="7" t="n">
        <v>4236.884</v>
      </c>
      <c r="G197" s="0" t="n">
        <v>2.49</v>
      </c>
      <c r="H197" s="0" t="n">
        <f aca="false">F197/$F$149</f>
        <v>0.0333099709024682</v>
      </c>
    </row>
    <row r="198" customFormat="false" ht="15" hidden="false" customHeight="false" outlineLevel="0" collapsed="false">
      <c r="A198" s="10" t="s">
        <v>429</v>
      </c>
      <c r="B198" s="11" t="n">
        <v>84</v>
      </c>
      <c r="C198" s="7" t="n">
        <v>10.9</v>
      </c>
      <c r="D198" s="7" t="s">
        <v>9</v>
      </c>
      <c r="E198" s="7" t="s">
        <v>430</v>
      </c>
      <c r="F198" s="7" t="n">
        <v>2469.946</v>
      </c>
      <c r="G198" s="0" t="n">
        <v>3.63</v>
      </c>
      <c r="H198" s="0" t="n">
        <f aca="false">F198/$F$149</f>
        <v>0.0194184757927448</v>
      </c>
    </row>
    <row r="199" customFormat="false" ht="15" hidden="false" customHeight="false" outlineLevel="0" collapsed="false">
      <c r="A199" s="10" t="s">
        <v>431</v>
      </c>
      <c r="B199" s="11" t="s">
        <v>329</v>
      </c>
      <c r="C199" s="7" t="n">
        <v>14.2</v>
      </c>
      <c r="D199" s="7" t="s">
        <v>9</v>
      </c>
      <c r="E199" s="7" t="s">
        <v>227</v>
      </c>
      <c r="F199" s="7" t="n">
        <v>16492.576</v>
      </c>
      <c r="G199" s="0" t="n">
        <v>2.55</v>
      </c>
      <c r="H199" s="0" t="n">
        <f aca="false">F199/$F$149</f>
        <v>0.129663032234714</v>
      </c>
    </row>
    <row r="200" customFormat="false" ht="15" hidden="false" customHeight="false" outlineLevel="0" collapsed="false">
      <c r="A200" s="10" t="s">
        <v>432</v>
      </c>
      <c r="B200" s="11" t="n">
        <v>94</v>
      </c>
      <c r="C200" s="7" t="n">
        <v>12.6</v>
      </c>
      <c r="D200" s="7" t="s">
        <v>9</v>
      </c>
      <c r="E200" s="7" t="s">
        <v>134</v>
      </c>
      <c r="F200" s="7" t="n">
        <v>4394.462</v>
      </c>
      <c r="G200" s="0" t="n">
        <v>1.93</v>
      </c>
      <c r="H200" s="0" t="n">
        <f aca="false">F200/$F$149</f>
        <v>0.0345488338486496</v>
      </c>
    </row>
    <row r="201" customFormat="false" ht="15" hidden="false" customHeight="false" outlineLevel="0" collapsed="false">
      <c r="A201" s="10" t="s">
        <v>433</v>
      </c>
      <c r="B201" s="11" t="s">
        <v>434</v>
      </c>
      <c r="C201" s="7" t="n">
        <v>9</v>
      </c>
      <c r="D201" s="7" t="s">
        <v>9</v>
      </c>
      <c r="E201" s="7" t="s">
        <v>435</v>
      </c>
      <c r="F201" s="7" t="n">
        <v>4244.872</v>
      </c>
      <c r="G201" s="0" t="n">
        <v>5</v>
      </c>
      <c r="H201" s="0" t="n">
        <f aca="false">F201/$F$149</f>
        <v>0.0333727717833912</v>
      </c>
    </row>
    <row r="202" customFormat="false" ht="15" hidden="false" customHeight="false" outlineLevel="0" collapsed="false">
      <c r="A202" s="10" t="s">
        <v>436</v>
      </c>
      <c r="B202" s="11" t="n">
        <v>74</v>
      </c>
      <c r="C202" s="7" t="n">
        <v>12.5</v>
      </c>
      <c r="D202" s="7" t="s">
        <v>9</v>
      </c>
      <c r="E202" s="7" t="s">
        <v>198</v>
      </c>
      <c r="F202" s="7" t="n">
        <v>3196.641</v>
      </c>
      <c r="G202" s="0" t="n">
        <v>5.6</v>
      </c>
      <c r="H202" s="0" t="n">
        <f aca="false">F202/$F$149</f>
        <v>0.0251316813714127</v>
      </c>
    </row>
    <row r="203" customFormat="false" ht="15" hidden="false" customHeight="false" outlineLevel="0" collapsed="false">
      <c r="A203" s="10" t="s">
        <v>437</v>
      </c>
      <c r="B203" s="11" t="s">
        <v>438</v>
      </c>
      <c r="C203" s="7" t="n">
        <v>10.3</v>
      </c>
      <c r="D203" s="7" t="s">
        <v>9</v>
      </c>
      <c r="E203" s="7" t="s">
        <v>276</v>
      </c>
      <c r="F203" s="7" t="n">
        <v>1943.276</v>
      </c>
      <c r="G203" s="0" t="n">
        <v>4</v>
      </c>
      <c r="H203" s="0" t="n">
        <f aca="false">F203/$F$149</f>
        <v>0.0152778473556191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2019-05-31T19:46:25Z</dcterms:created>
  <dc:creator>Piotrek Komorowski</dc:creator>
  <dc:description/>
  <dc:language>en-US</dc:language>
  <cp:lastModifiedBy/>
  <dcterms:modified xsi:type="dcterms:W3CDTF">2022-04-27T23:05:52Z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