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CPlanaeción\2020\Informe Presidencia.2020\Información CP. Presidencia 2020\"/>
    </mc:Choice>
  </mc:AlternateContent>
  <bookViews>
    <workbookView xWindow="0" yWindow="0" windowWidth="23040" windowHeight="8256" firstSheet="1" activeTab="3"/>
  </bookViews>
  <sheets>
    <sheet name="Anexo 1. Plan Estratégico 2024" sheetId="6" r:id="rId1"/>
    <sheet name="Anexo 2. Sustantivas" sheetId="4" r:id="rId2"/>
    <sheet name="Anexo 3. Indicadores-Sus" sheetId="5" r:id="rId3"/>
    <sheet name="Anexo 4. Adjetivos" sheetId="1" r:id="rId4"/>
    <sheet name="Anexo 5. Indicadores-Ad" sheetId="3" r:id="rId5"/>
  </sheets>
  <definedNames>
    <definedName name="_xlnm._FilterDatabase" localSheetId="4" hidden="1">'Anexo 5. Indicadores-Ad'!$A$2:$D$29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4" l="1"/>
  <c r="B24" i="1" l="1"/>
  <c r="D30" i="3" l="1"/>
</calcChain>
</file>

<file path=xl/sharedStrings.xml><?xml version="1.0" encoding="utf-8"?>
<sst xmlns="http://schemas.openxmlformats.org/spreadsheetml/2006/main" count="193" uniqueCount="171">
  <si>
    <t>Órgano Auxiliar/área Administrativa</t>
  </si>
  <si>
    <t>Centro Estatal de Justicia Alternativa</t>
  </si>
  <si>
    <t>Contraloría</t>
  </si>
  <si>
    <t>Comité de Equidad de Género</t>
  </si>
  <si>
    <t>Coordinación de Comunicación Social</t>
  </si>
  <si>
    <t>Coordinación de Estadística</t>
  </si>
  <si>
    <t>Coordinación de Planeación</t>
  </si>
  <si>
    <t>Coordinación General del Sistema de Gestión de Oralidad</t>
  </si>
  <si>
    <t>Dirección de Administración</t>
  </si>
  <si>
    <t>Dirección de Archivo General</t>
  </si>
  <si>
    <t>Dirección de Asuntos Jurídicos</t>
  </si>
  <si>
    <t>Dirección de Seguridad Institucional</t>
  </si>
  <si>
    <t>Dirección de Servicios de Apoyo</t>
  </si>
  <si>
    <t>Dirección de Tecnologías de la Información y Telecomunicaciones</t>
  </si>
  <si>
    <t>Escuela de Estudios e Investigación Judicial</t>
  </si>
  <si>
    <t>Unidad de Acceso a la Información Pública</t>
  </si>
  <si>
    <t>Visitaduría Judicial</t>
  </si>
  <si>
    <t>Porcentaje de convenios logrados respecto a las audiencias de mecanismos alternativos de solución de controversias efectivamente celebradas</t>
  </si>
  <si>
    <t>Porcentaje de aceptación al procedimiento en relación a las audiencias iniciales debidamente celebradas</t>
  </si>
  <si>
    <t>Meta anual</t>
  </si>
  <si>
    <t>Indicador</t>
  </si>
  <si>
    <t xml:space="preserve">Porcentaje de propuestas  en materia de género y derechos humanos implementadas en la institución </t>
  </si>
  <si>
    <t>Porcentaje del cumplimiento de metas en el proceso de gestión para el desempeño</t>
  </si>
  <si>
    <t>Días hábiles promedio de respuesta a requerimientos de información</t>
  </si>
  <si>
    <t>Audiencias celebradas dentro de los plazos legales en Oralidad para Adolescentes</t>
  </si>
  <si>
    <t>Informe Financieros-Presupuestal</t>
  </si>
  <si>
    <t>Estados Financieros</t>
  </si>
  <si>
    <t>Porcentaje de Expedientes, Tocas y Documentos devueltos a las áreas solicitantes</t>
  </si>
  <si>
    <t>Requerimientos Jurídicos atendidos oportunamente</t>
  </si>
  <si>
    <t>Índice de incidentes de seguridad</t>
  </si>
  <si>
    <t>Porcentaje de solicitudes atendidas de los requerimientos presentados por las áreas solicitantes.</t>
  </si>
  <si>
    <t xml:space="preserve">Índice de sistematización de órganos jurisdiccionales. </t>
  </si>
  <si>
    <t>Índice de obsolescencia tecnológica</t>
  </si>
  <si>
    <t>Porcentaje de actividades efectivamente realizadas en relación a las programadas</t>
  </si>
  <si>
    <t>Promedio de días de atención para solicitudes de acceso a la información</t>
  </si>
  <si>
    <t>Porcentaje de Visitas de Inspección a los órganos sujetos a vigilancia efectivamente ejecutadas</t>
  </si>
  <si>
    <t>Áreas</t>
  </si>
  <si>
    <t>Entregable</t>
  </si>
  <si>
    <t>Meta alcanzada</t>
  </si>
  <si>
    <t>Secretaría General del Supremo Tribunal</t>
  </si>
  <si>
    <t>Tocas recibidos (civil y penal)</t>
  </si>
  <si>
    <t>Salas</t>
  </si>
  <si>
    <t>Tocas radicados en segunda instancia (civil)</t>
  </si>
  <si>
    <t>Tocas radicados en segunda instancia (penal-colegiada)</t>
  </si>
  <si>
    <t>Juzgados de Partido</t>
  </si>
  <si>
    <t xml:space="preserve">Asuntos civiles radicados </t>
  </si>
  <si>
    <t xml:space="preserve">Asuntos penales radicados </t>
  </si>
  <si>
    <t>Juzgados Menores</t>
  </si>
  <si>
    <t>Juzgados de Oralidad Penal</t>
  </si>
  <si>
    <t xml:space="preserve">Causas judicializadas </t>
  </si>
  <si>
    <t>Juzgados de Oralidad Familiar</t>
  </si>
  <si>
    <t>Peritos presentados en audiencias</t>
  </si>
  <si>
    <t>Peritajes presentados</t>
  </si>
  <si>
    <t>Juzgados de Oralidad Mercantil</t>
  </si>
  <si>
    <t>Juzgados de Adolescentes</t>
  </si>
  <si>
    <t>Juzgados de Ejecución de Sanciones Penales</t>
  </si>
  <si>
    <t>Inicios/Reinicios radicados</t>
  </si>
  <si>
    <t>Solicitudes tramitables</t>
  </si>
  <si>
    <t>Oficialías Comunes de Partes y Centrales de Actuarios</t>
  </si>
  <si>
    <t xml:space="preserve">Escritos y promociones presentados </t>
  </si>
  <si>
    <t>Notificaciones remitidas</t>
  </si>
  <si>
    <t>Ejecuciones presentadas</t>
  </si>
  <si>
    <t>Asuntos radicados (civil, mercantil y penal)</t>
  </si>
  <si>
    <t>Asuntos radicados (penal)</t>
  </si>
  <si>
    <t xml:space="preserve">Nombre del Indicador
</t>
  </si>
  <si>
    <t>Sistema</t>
  </si>
  <si>
    <t>Segunda instancia</t>
  </si>
  <si>
    <t>Justicia tradicional</t>
  </si>
  <si>
    <t>Justicia oral</t>
  </si>
  <si>
    <t>Justicia para adolescentes</t>
  </si>
  <si>
    <t>Ejecución de sanciones penales</t>
  </si>
  <si>
    <t>Mecanismos alternativos de solución de controversias</t>
  </si>
  <si>
    <t>Central de Actuarios</t>
  </si>
  <si>
    <t>Tocas radicados oportunamente en segunda instancia</t>
  </si>
  <si>
    <t>Expedientes radicados oportunamente (justicia tradicional)</t>
  </si>
  <si>
    <t>Porcentaje de audiencias asistidas por peritos calificados (oral familiar)</t>
  </si>
  <si>
    <t>Causas judicializadas oportunamente (justicia oral)</t>
  </si>
  <si>
    <t>Porcentaje de resoluciones emitidas oralmente o por escrito en los plazos legales en el sistema de justicia para adolescentes</t>
  </si>
  <si>
    <t>Causas radicadas oportunamente (justicia para adolescentes)</t>
  </si>
  <si>
    <t>Porcentaje de resoluciones emitidas conforme a los plazos legales en el sistema de ejecución de sanciones penales</t>
  </si>
  <si>
    <t>Porcentaje de atención de asuntos en ejecución de sanciones penales</t>
  </si>
  <si>
    <t>Porcentaje de aceptación al procedimiento en relación a las audiencias iniciales debidamente celebradas (mediación)</t>
  </si>
  <si>
    <t>Porcentaje de ejecuciones solicitadas, atendidas en un plazo que no exceda 10 días</t>
  </si>
  <si>
    <t>Porcentaje de notificaciones solicitadas, atendidas en un plazo que no exceda 3 días</t>
  </si>
  <si>
    <t>Porcentaje de promociones distribuidas a más tardar al día siguiente de su recepción</t>
  </si>
  <si>
    <t>Ejes Estratégico</t>
  </si>
  <si>
    <t>Retos</t>
  </si>
  <si>
    <t>Independencia y autonomía del Poder Judicial</t>
  </si>
  <si>
    <t>Contar con un sistema de justicia más ágil y accesible a las y los usuarios</t>
  </si>
  <si>
    <t>Mejoramiento de la información, orientación y capacidad de respuesta a los usuarios/as</t>
  </si>
  <si>
    <t>Modernización del Poder Judicial en infraestructura y  en tecnologías de la información y  telecomunicaciones en pro a un mejor servicio judicial</t>
  </si>
  <si>
    <t>Impartición de justicia con pleno respeto a los derechos humanos y a la perspectiva de género</t>
  </si>
  <si>
    <t>Fortalecimiento del capital humano con capacitación, formación y evaluaciones permanentes para magistradas/os, juezas/ces, así como mediadoras/es-conciliadoras/es  y personal de apoyo</t>
  </si>
  <si>
    <t>Garantizar la seguridad jurídica generando un entorno favorable para la impartición de justicia</t>
  </si>
  <si>
    <t xml:space="preserve">Independencia, autonomía y excelencia en la impartición de justicia y solución de controversias </t>
  </si>
  <si>
    <t>Administración y Desarrollo Organizacional</t>
  </si>
  <si>
    <t>Fortalecimiento del Capital Humano</t>
  </si>
  <si>
    <t>Modernización e Innovación</t>
  </si>
  <si>
    <t>Desarrollo  Incluyente</t>
  </si>
  <si>
    <t>Incrementar la calidad en las resoluciones con pleno respeto a los derechos humanos y a la perspectiva de género</t>
  </si>
  <si>
    <t>Implementación del sistema de justicia laboral</t>
  </si>
  <si>
    <t>Fortalecer los sistemas de oralidad existentes</t>
  </si>
  <si>
    <t>Expandir el sistema de justicia alternativa</t>
  </si>
  <si>
    <t>Fortalecer los sistemas existentes de impartición de justicia</t>
  </si>
  <si>
    <t>Fortalecer las funciones de planeación y estadística judicial</t>
  </si>
  <si>
    <t>Motivar e integrar a los órganos auxiliares y áreas administrativas del Poder Judicial, incentivando al trabajo en equipo y a la comunicación efectiva</t>
  </si>
  <si>
    <t>Garantizar la seguridad jurídica, creando un entorno seguro para la impartición de justicia</t>
  </si>
  <si>
    <t>Generar una administración incluyente, de involucramiento y reconocimiento de las y  los servidores públicos</t>
  </si>
  <si>
    <t>Fortalecer  la perspectiva de género como  elemento de desarrollo institucional</t>
  </si>
  <si>
    <t>Fortalecer el esquema de formación y capacitación basado en competencias de carrera judicial y personal administrativo</t>
  </si>
  <si>
    <t>Desarrollar y gestionar un sistema de  selección, continuidad  y promoción del capital humano  en  carrera judicial y personal administrativo</t>
  </si>
  <si>
    <t xml:space="preserve">Impulsar la evaluación de desempeño garantizando una gestión por resultados </t>
  </si>
  <si>
    <t>Automatizar los procesos jurisdiccionales y administrativos optimizando la gestión de tecnologías de información  y de telecomunicaciones</t>
  </si>
  <si>
    <t>Satisfacer los requerimientos funcionales de los órganos jurisdiccionales y administrativos</t>
  </si>
  <si>
    <t>Formular planes integrales de fortalecimiento institucional por sistema de justicia para la modernización sustentable de cada uno.</t>
  </si>
  <si>
    <t>Mejorar la información, orientación y calidad de respuesta a los usuarios/as</t>
  </si>
  <si>
    <t>Vincular al Poder Judicial con los Poderes del Estado y los niveles de gobierno, así como instituciones y organizaciones públicas y privadas</t>
  </si>
  <si>
    <t>Establecer mecanismos de vinculación ciudadana e interinstitucional que transparenten y legitimen la función judicial.</t>
  </si>
  <si>
    <t>Proyectos</t>
  </si>
  <si>
    <t>Certificación de la norma ISO 9001:2015, en los sistemas de oralidad: Adolescentes, Familiar, Mercantil,  Segunda Instancia Penal y CEJA</t>
  </si>
  <si>
    <t>Generar  Manual de Procedimientos para la Elaboración del Plan Estratégico del Poder Judicial del Estado de Guanajuato</t>
  </si>
  <si>
    <t>Creación de Micrositio Estadística Integral del Poder Judicial del Estado de Guanajuato</t>
  </si>
  <si>
    <t>Programa de Seguridad Integral</t>
  </si>
  <si>
    <t>Certificación en la norma NMX-R-025-SCFI-2015 Igualdad laboral y No discriminación</t>
  </si>
  <si>
    <t>Plan de comunicación orientado al usuario/a</t>
  </si>
  <si>
    <t>Implementación del Sistema de Justicia Laboral</t>
  </si>
  <si>
    <t>Certificación de la norma ISO 9001:2015, en la Escuela de Estudios e Investigación Judicial</t>
  </si>
  <si>
    <t>Consolidación del  Archivo electrónico del PJEG</t>
  </si>
  <si>
    <t>Actualización en los sistemas: CEJA, SIGO adolescentes, ejecución de sanciones penales, SIGO V3, SIGO familiar</t>
  </si>
  <si>
    <t>Creación del sistema de información en Secretaría General del Supremo Tribunal y en  la Secretaría del Consejo del PJEG</t>
  </si>
  <si>
    <t xml:space="preserve">                     PLAN ESTRATÉGICO 2024</t>
  </si>
  <si>
    <t xml:space="preserve">          </t>
  </si>
  <si>
    <t>No.</t>
  </si>
  <si>
    <t>Órgano Auxiliar/Área Administrativa</t>
  </si>
  <si>
    <t>ELEMENTOS</t>
  </si>
  <si>
    <t>APARTADO</t>
  </si>
  <si>
    <t xml:space="preserve">Fortalecimiento en las tareas de transparencia y apertura a la gestión institucional
</t>
  </si>
  <si>
    <t xml:space="preserve">Objetivos Estratégicos </t>
  </si>
  <si>
    <t>Resultado alcanzado en Entregables Sustantivos.              
 Tercer Trimestre (Septiembre)</t>
  </si>
  <si>
    <t>Porcentaje Alcanzado (septiembre)</t>
  </si>
  <si>
    <t>Resultado alcanzado en Indicadores Sustantivos.                
Tercer Trimestre (Septiembre)</t>
  </si>
  <si>
    <t xml:space="preserve">Meta del indicador alcanzada (septiembre)
</t>
  </si>
  <si>
    <t>Porcentaje de Avance al 3er. Trimestre</t>
  </si>
  <si>
    <t>Resultado alcanzado en Indicadores Adjetivos.    
Tercer Trimestre (Septiembre)</t>
  </si>
  <si>
    <t>Índice de satisfacción de los servicios tecnológicos</t>
  </si>
  <si>
    <t>Audiencias celebradas dentro de los Plazos Legales en Oralidad Penal</t>
  </si>
  <si>
    <t>&lt;50%</t>
  </si>
  <si>
    <t>Fuente: Programas Operativos Anuales de órganos Auxiliares,  Áreas Administrativas y del Centro Estatal de Justicia Alternativa. Información al  30 de septiembre de 2020.</t>
  </si>
  <si>
    <t>Porcentaje de resoluciones emitidas oralmente o por escrito en los plazos legales en el sistema de justicia oral familiar</t>
  </si>
  <si>
    <t>Porcentaje de resoluciones emitidas oralmente o por escrito en los plazos legales en el sistema de justicia oral mercantil</t>
  </si>
  <si>
    <t>Porcentaje de resoluciones emitidas oralmente o por escrito en los plazos legales en el sistema de justicia oral penal</t>
  </si>
  <si>
    <t>Porcentaje de resoluciones emitidas conforme a los plazos legales por la segunda instancia en materia civil</t>
  </si>
  <si>
    <t>Porcentaje de resoluciones emitidas conforme a los plazos legales por la segunda instancia en materia penal</t>
  </si>
  <si>
    <t>Porcentaje de resoluciones emitidas conforme a los plazos legales en el sistema de justicia tradicional en materia civil</t>
  </si>
  <si>
    <t>Porcentaje de resoluciones emitidas conforme a los plazos legales en el sistema de justicia tradicional en materia penal</t>
  </si>
  <si>
    <t>Resultado alcanzado en Entregables Adjetivos.   
Tercer Trimestre (Septiembre)</t>
  </si>
  <si>
    <t>El porcentaje de desempeño de áreas adjetivas es correspondiente al Tercer Trimestre,  los porcentajes obtenidos están relacionados con aquellas metas programadas y realizadas en dicho trimestre.</t>
  </si>
  <si>
    <t>Porcentaje de avance en la presentación de declaraciones patrimoniales</t>
  </si>
  <si>
    <t>Porcentaje de avance en la revisión de las declaraciones patrimoniales anuales</t>
  </si>
  <si>
    <t>1.1 días</t>
  </si>
  <si>
    <t>Porcentaje de órganos jurisdiccionales visitados</t>
  </si>
  <si>
    <t>5.12 días</t>
  </si>
  <si>
    <t>Porcentaje al cierre del 3er Trimestre (Septiembre)</t>
  </si>
  <si>
    <t>&gt;85%</t>
  </si>
  <si>
    <t xml:space="preserve">4 días </t>
  </si>
  <si>
    <t>5 días</t>
  </si>
  <si>
    <t>Juicios de Oralidad Penal y Adolescentes programados dentro de los plazos legales.</t>
  </si>
  <si>
    <t>Porcentaje de avance en el cumplimiento de informes en el programa operativo</t>
  </si>
  <si>
    <t>Fuente: Fuente: Programas Operativos Anuales de órganos Auxiliares,  Áreas Administrativas y del Centro Estatal de Justicia Alternativa.  Información al  30 de septiembre de 2020. Los dos indicadores de visitaduría no muestran avance ya que por la contingencia sanitaria COVID-2019, se suspendieron las visitas de inspección en  juzgados</t>
  </si>
  <si>
    <t>Considerando que se tienen tres tipos de unidad de medida diferentes, solo se consideró en el presente resultado, aquellos indicadores con unidad de medida correspondiente a  porcentaje.</t>
  </si>
  <si>
    <t>Fuente: Coordinación de Gestión de Oralidad y Coordinación de Estadística. Datos de la estadística judicial rendida por las unidades jurisdiccionales, órganos de mediación y órganos auxiliares de la jurisdicción, Oficialías Comunes de Partes y Centrales de Actuarios al 30 de septiembre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</si>
</sst>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sz val="20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theme="1"/>
      <name val="Calibri Light"/>
      <family val="2"/>
    </font>
    <font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0" fontId="7" fillId="0" borderId="0"/>
    <xf numFmtId="0" fontId="7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9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Font="1" applyProtection="1">
      <protection locked="0"/>
    </xf>
    <xf numFmtId="0" fontId="9" fillId="0" borderId="1" xfId="0" applyFont="1" applyFill="1" applyBorder="1" applyAlignment="1" applyProtection="1">
      <alignment vertical="center" wrapText="1"/>
      <protection locked="0"/>
    </xf>
    <xf numFmtId="0" fontId="13" fillId="0" borderId="0" xfId="0" applyFont="1" applyAlignment="1"/>
    <xf numFmtId="0" fontId="12" fillId="5" borderId="0" xfId="0" applyFont="1" applyFill="1"/>
    <xf numFmtId="0" fontId="16" fillId="5" borderId="0" xfId="0" applyFont="1" applyFill="1"/>
    <xf numFmtId="0" fontId="1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10" fontId="0" fillId="0" borderId="0" xfId="0" applyNumberFormat="1"/>
    <xf numFmtId="9" fontId="0" fillId="0" borderId="0" xfId="0" applyNumberFormat="1"/>
    <xf numFmtId="0" fontId="0" fillId="0" borderId="0" xfId="0" applyNumberFormat="1"/>
    <xf numFmtId="2" fontId="0" fillId="0" borderId="0" xfId="0" applyNumberFormat="1"/>
    <xf numFmtId="164" fontId="0" fillId="0" borderId="1" xfId="1" applyNumberFormat="1" applyFont="1" applyFill="1" applyBorder="1" applyAlignment="1">
      <alignment horizontal="center"/>
    </xf>
    <xf numFmtId="10" fontId="18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10" fontId="18" fillId="0" borderId="1" xfId="0" applyNumberFormat="1" applyFont="1" applyFill="1" applyBorder="1" applyAlignment="1" applyProtection="1">
      <alignment horizontal="center" vertical="center" wrapText="1"/>
      <protection locked="0"/>
    </xf>
    <xf numFmtId="10" fontId="0" fillId="0" borderId="1" xfId="1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0" fontId="0" fillId="0" borderId="1" xfId="1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8" fillId="10" borderId="15" xfId="3" applyFont="1" applyFill="1" applyBorder="1" applyAlignment="1">
      <alignment horizontal="center" vertical="center" wrapText="1"/>
    </xf>
    <xf numFmtId="9" fontId="20" fillId="7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10" fontId="20" fillId="7" borderId="1" xfId="0" applyNumberFormat="1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2" fontId="20" fillId="7" borderId="1" xfId="0" applyNumberFormat="1" applyFont="1" applyFill="1" applyBorder="1" applyAlignment="1">
      <alignment horizontal="center" vertical="center"/>
    </xf>
    <xf numFmtId="0" fontId="20" fillId="7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10" fontId="13" fillId="3" borderId="1" xfId="0" applyNumberFormat="1" applyFont="1" applyFill="1" applyBorder="1" applyAlignment="1">
      <alignment horizontal="center"/>
    </xf>
    <xf numFmtId="10" fontId="4" fillId="3" borderId="1" xfId="0" applyNumberFormat="1" applyFont="1" applyFill="1" applyBorder="1" applyAlignment="1" applyProtection="1">
      <alignment horizontal="center"/>
      <protection locked="0"/>
    </xf>
    <xf numFmtId="0" fontId="0" fillId="8" borderId="0" xfId="0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horizontal="center" vertical="center" wrapText="1"/>
    </xf>
    <xf numFmtId="10" fontId="0" fillId="3" borderId="1" xfId="1" applyNumberFormat="1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5" fillId="6" borderId="2" xfId="0" applyFont="1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4" fillId="0" borderId="1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8" borderId="1" xfId="0" applyFill="1" applyBorder="1" applyAlignment="1">
      <alignment horizontal="left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0" borderId="22" xfId="0" applyFont="1" applyFill="1" applyBorder="1" applyAlignment="1">
      <alignment horizontal="center" vertical="center" wrapText="1"/>
    </xf>
    <xf numFmtId="0" fontId="19" fillId="10" borderId="23" xfId="0" applyFont="1" applyFill="1" applyBorder="1" applyAlignment="1">
      <alignment horizontal="center" vertical="center" wrapText="1"/>
    </xf>
    <xf numFmtId="0" fontId="19" fillId="10" borderId="24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17" fillId="0" borderId="7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17" fillId="0" borderId="1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0" fillId="7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10" fontId="20" fillId="7" borderId="1" xfId="0" applyNumberFormat="1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</cellXfs>
  <cellStyles count="6">
    <cellStyle name="Millares 6" xfId="4"/>
    <cellStyle name="Normal" xfId="0" builtinId="0"/>
    <cellStyle name="Normal 2 2" xfId="2"/>
    <cellStyle name="Normal_141008Reportes Cuadros Institucionales-sectorialesADV" xfId="3"/>
    <cellStyle name="Porcentaje" xfId="1" builtinId="5"/>
    <cellStyle name="Porcentaj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B2:Q47"/>
  <sheetViews>
    <sheetView topLeftCell="A22" zoomScaleNormal="100" workbookViewId="0">
      <selection activeCell="D10" sqref="D10:Q10"/>
    </sheetView>
  </sheetViews>
  <sheetFormatPr baseColWidth="10" defaultRowHeight="14.4" x14ac:dyDescent="0.3"/>
  <cols>
    <col min="2" max="2" width="22" customWidth="1"/>
    <col min="3" max="3" width="4.5546875" customWidth="1"/>
  </cols>
  <sheetData>
    <row r="2" spans="2:17" ht="31.2" x14ac:dyDescent="0.6">
      <c r="B2" s="11"/>
      <c r="C2" s="11"/>
      <c r="D2" s="11" t="s">
        <v>131</v>
      </c>
      <c r="E2" s="12" t="s">
        <v>130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2:17" ht="31.2" x14ac:dyDescent="0.6">
      <c r="B3" s="11"/>
      <c r="C3" s="11"/>
      <c r="D3" s="11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2:17" ht="26.4" thickBot="1" x14ac:dyDescent="0.55000000000000004">
      <c r="B4" s="13" t="s">
        <v>135</v>
      </c>
      <c r="C4" s="14" t="s">
        <v>132</v>
      </c>
      <c r="D4" s="66" t="s">
        <v>134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8"/>
    </row>
    <row r="5" spans="2:17" x14ac:dyDescent="0.3">
      <c r="B5" s="45" t="s">
        <v>86</v>
      </c>
      <c r="C5" s="48">
        <v>8</v>
      </c>
      <c r="D5" s="60" t="s">
        <v>87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2:17" x14ac:dyDescent="0.3">
      <c r="B6" s="46"/>
      <c r="C6" s="49"/>
      <c r="D6" s="57" t="s">
        <v>88</v>
      </c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</row>
    <row r="7" spans="2:17" x14ac:dyDescent="0.3">
      <c r="B7" s="46"/>
      <c r="C7" s="49"/>
      <c r="D7" s="57" t="s">
        <v>93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9"/>
    </row>
    <row r="8" spans="2:17" x14ac:dyDescent="0.3">
      <c r="B8" s="46"/>
      <c r="C8" s="49"/>
      <c r="D8" s="57" t="s">
        <v>89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9"/>
    </row>
    <row r="9" spans="2:17" x14ac:dyDescent="0.3">
      <c r="B9" s="46"/>
      <c r="C9" s="49"/>
      <c r="D9" s="57" t="s">
        <v>90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</row>
    <row r="10" spans="2:17" x14ac:dyDescent="0.3">
      <c r="B10" s="46"/>
      <c r="C10" s="49"/>
      <c r="D10" s="57" t="s">
        <v>91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9"/>
    </row>
    <row r="11" spans="2:17" x14ac:dyDescent="0.3">
      <c r="B11" s="46"/>
      <c r="C11" s="49"/>
      <c r="D11" s="57" t="s">
        <v>92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9"/>
    </row>
    <row r="12" spans="2:17" ht="15" thickBot="1" x14ac:dyDescent="0.35">
      <c r="B12" s="47"/>
      <c r="C12" s="50"/>
      <c r="D12" s="51" t="s">
        <v>136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</row>
    <row r="13" spans="2:17" x14ac:dyDescent="0.3">
      <c r="B13" s="45" t="s">
        <v>85</v>
      </c>
      <c r="C13" s="54">
        <v>5</v>
      </c>
      <c r="D13" s="57" t="s">
        <v>94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9"/>
    </row>
    <row r="14" spans="2:17" x14ac:dyDescent="0.3">
      <c r="B14" s="46"/>
      <c r="C14" s="55"/>
      <c r="D14" s="57" t="s">
        <v>95</v>
      </c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9"/>
    </row>
    <row r="15" spans="2:17" x14ac:dyDescent="0.3">
      <c r="B15" s="46"/>
      <c r="C15" s="55"/>
      <c r="D15" s="57" t="s">
        <v>96</v>
      </c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9"/>
    </row>
    <row r="16" spans="2:17" x14ac:dyDescent="0.3">
      <c r="B16" s="46"/>
      <c r="C16" s="55"/>
      <c r="D16" s="57" t="s">
        <v>97</v>
      </c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9"/>
    </row>
    <row r="17" spans="2:17" ht="15" thickBot="1" x14ac:dyDescent="0.35">
      <c r="B17" s="47"/>
      <c r="C17" s="56"/>
      <c r="D17" s="69" t="s">
        <v>98</v>
      </c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1"/>
    </row>
    <row r="18" spans="2:17" x14ac:dyDescent="0.3">
      <c r="B18" s="45" t="s">
        <v>137</v>
      </c>
      <c r="C18" s="63">
        <v>19</v>
      </c>
      <c r="D18" s="60" t="s">
        <v>99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2"/>
    </row>
    <row r="19" spans="2:17" x14ac:dyDescent="0.3">
      <c r="B19" s="46"/>
      <c r="C19" s="64"/>
      <c r="D19" s="57" t="s">
        <v>100</v>
      </c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9"/>
    </row>
    <row r="20" spans="2:17" x14ac:dyDescent="0.3">
      <c r="B20" s="46"/>
      <c r="C20" s="64"/>
      <c r="D20" s="57" t="s">
        <v>101</v>
      </c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9"/>
    </row>
    <row r="21" spans="2:17" x14ac:dyDescent="0.3">
      <c r="B21" s="46"/>
      <c r="C21" s="64"/>
      <c r="D21" s="57" t="s">
        <v>102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9"/>
    </row>
    <row r="22" spans="2:17" x14ac:dyDescent="0.3">
      <c r="B22" s="46"/>
      <c r="C22" s="64"/>
      <c r="D22" s="57" t="s">
        <v>103</v>
      </c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9"/>
    </row>
    <row r="23" spans="2:17" x14ac:dyDescent="0.3">
      <c r="B23" s="46"/>
      <c r="C23" s="64"/>
      <c r="D23" s="57" t="s">
        <v>104</v>
      </c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9"/>
    </row>
    <row r="24" spans="2:17" x14ac:dyDescent="0.3">
      <c r="B24" s="46"/>
      <c r="C24" s="64"/>
      <c r="D24" s="57" t="s">
        <v>105</v>
      </c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9"/>
    </row>
    <row r="25" spans="2:17" x14ac:dyDescent="0.3">
      <c r="B25" s="46"/>
      <c r="C25" s="64"/>
      <c r="D25" s="57" t="s">
        <v>106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9"/>
    </row>
    <row r="26" spans="2:17" x14ac:dyDescent="0.3">
      <c r="B26" s="46"/>
      <c r="C26" s="64"/>
      <c r="D26" s="57" t="s">
        <v>107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9"/>
    </row>
    <row r="27" spans="2:17" x14ac:dyDescent="0.3">
      <c r="B27" s="46"/>
      <c r="C27" s="64"/>
      <c r="D27" s="57" t="s">
        <v>108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9"/>
    </row>
    <row r="28" spans="2:17" x14ac:dyDescent="0.3">
      <c r="B28" s="46"/>
      <c r="C28" s="64"/>
      <c r="D28" s="57" t="s">
        <v>109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9"/>
    </row>
    <row r="29" spans="2:17" x14ac:dyDescent="0.3">
      <c r="B29" s="46"/>
      <c r="C29" s="64"/>
      <c r="D29" s="57" t="s">
        <v>110</v>
      </c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9"/>
    </row>
    <row r="30" spans="2:17" x14ac:dyDescent="0.3">
      <c r="B30" s="46"/>
      <c r="C30" s="64"/>
      <c r="D30" s="57" t="s">
        <v>111</v>
      </c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9"/>
    </row>
    <row r="31" spans="2:17" x14ac:dyDescent="0.3">
      <c r="B31" s="46"/>
      <c r="C31" s="64"/>
      <c r="D31" s="57" t="s">
        <v>112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9"/>
    </row>
    <row r="32" spans="2:17" x14ac:dyDescent="0.3">
      <c r="B32" s="46"/>
      <c r="C32" s="64"/>
      <c r="D32" s="57" t="s">
        <v>113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9"/>
    </row>
    <row r="33" spans="2:17" x14ac:dyDescent="0.3">
      <c r="B33" s="46"/>
      <c r="C33" s="64"/>
      <c r="D33" s="57" t="s">
        <v>114</v>
      </c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9"/>
    </row>
    <row r="34" spans="2:17" x14ac:dyDescent="0.3">
      <c r="B34" s="46"/>
      <c r="C34" s="64"/>
      <c r="D34" s="57" t="s">
        <v>115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9"/>
    </row>
    <row r="35" spans="2:17" x14ac:dyDescent="0.3">
      <c r="B35" s="46"/>
      <c r="C35" s="64"/>
      <c r="D35" s="57" t="s">
        <v>117</v>
      </c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9"/>
    </row>
    <row r="36" spans="2:17" ht="15" thickBot="1" x14ac:dyDescent="0.35">
      <c r="B36" s="47"/>
      <c r="C36" s="65"/>
      <c r="D36" s="69" t="s">
        <v>116</v>
      </c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1"/>
    </row>
    <row r="37" spans="2:17" x14ac:dyDescent="0.3">
      <c r="B37" s="45" t="s">
        <v>118</v>
      </c>
      <c r="C37" s="63">
        <v>11</v>
      </c>
      <c r="D37" s="60" t="s">
        <v>119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2"/>
    </row>
    <row r="38" spans="2:17" x14ac:dyDescent="0.3">
      <c r="B38" s="46"/>
      <c r="C38" s="64"/>
      <c r="D38" s="57" t="s">
        <v>120</v>
      </c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9"/>
    </row>
    <row r="39" spans="2:17" x14ac:dyDescent="0.3">
      <c r="B39" s="46"/>
      <c r="C39" s="64"/>
      <c r="D39" s="57" t="s">
        <v>121</v>
      </c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9"/>
    </row>
    <row r="40" spans="2:17" x14ac:dyDescent="0.3">
      <c r="B40" s="46"/>
      <c r="C40" s="64"/>
      <c r="D40" s="57" t="s">
        <v>122</v>
      </c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9"/>
    </row>
    <row r="41" spans="2:17" x14ac:dyDescent="0.3">
      <c r="B41" s="46"/>
      <c r="C41" s="64"/>
      <c r="D41" s="57" t="s">
        <v>123</v>
      </c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9"/>
    </row>
    <row r="42" spans="2:17" x14ac:dyDescent="0.3">
      <c r="B42" s="46"/>
      <c r="C42" s="64"/>
      <c r="D42" s="57" t="s">
        <v>124</v>
      </c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9"/>
    </row>
    <row r="43" spans="2:17" x14ac:dyDescent="0.3">
      <c r="B43" s="46"/>
      <c r="C43" s="64"/>
      <c r="D43" s="57" t="s">
        <v>125</v>
      </c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9"/>
    </row>
    <row r="44" spans="2:17" x14ac:dyDescent="0.3">
      <c r="B44" s="46"/>
      <c r="C44" s="64"/>
      <c r="D44" s="57" t="s">
        <v>126</v>
      </c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9"/>
    </row>
    <row r="45" spans="2:17" x14ac:dyDescent="0.3">
      <c r="B45" s="46"/>
      <c r="C45" s="64"/>
      <c r="D45" s="57" t="s">
        <v>127</v>
      </c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9"/>
    </row>
    <row r="46" spans="2:17" x14ac:dyDescent="0.3">
      <c r="B46" s="46"/>
      <c r="C46" s="64"/>
      <c r="D46" s="57" t="s">
        <v>128</v>
      </c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9"/>
    </row>
    <row r="47" spans="2:17" ht="15" thickBot="1" x14ac:dyDescent="0.35">
      <c r="B47" s="47"/>
      <c r="C47" s="65"/>
      <c r="D47" s="69" t="s">
        <v>129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1"/>
    </row>
  </sheetData>
  <mergeCells count="52">
    <mergeCell ref="D44:Q44"/>
    <mergeCell ref="D45:Q45"/>
    <mergeCell ref="D46:Q46"/>
    <mergeCell ref="D47:Q47"/>
    <mergeCell ref="D36:Q36"/>
    <mergeCell ref="D37:Q37"/>
    <mergeCell ref="D38:Q38"/>
    <mergeCell ref="D39:Q39"/>
    <mergeCell ref="D40:Q40"/>
    <mergeCell ref="D26:Q26"/>
    <mergeCell ref="D27:Q27"/>
    <mergeCell ref="D28:Q28"/>
    <mergeCell ref="D29:Q29"/>
    <mergeCell ref="D4:Q4"/>
    <mergeCell ref="D18:Q18"/>
    <mergeCell ref="D19:Q19"/>
    <mergeCell ref="D20:Q20"/>
    <mergeCell ref="D21:Q21"/>
    <mergeCell ref="D7:Q7"/>
    <mergeCell ref="D22:Q22"/>
    <mergeCell ref="D13:Q13"/>
    <mergeCell ref="D14:Q14"/>
    <mergeCell ref="D15:Q15"/>
    <mergeCell ref="D16:Q16"/>
    <mergeCell ref="D17:Q17"/>
    <mergeCell ref="D35:Q35"/>
    <mergeCell ref="B37:B47"/>
    <mergeCell ref="C37:C47"/>
    <mergeCell ref="D41:Q41"/>
    <mergeCell ref="D42:Q42"/>
    <mergeCell ref="D43:Q43"/>
    <mergeCell ref="B18:B36"/>
    <mergeCell ref="C18:C36"/>
    <mergeCell ref="D23:Q23"/>
    <mergeCell ref="D24:Q24"/>
    <mergeCell ref="D30:Q30"/>
    <mergeCell ref="D31:Q31"/>
    <mergeCell ref="D32:Q32"/>
    <mergeCell ref="D33:Q33"/>
    <mergeCell ref="D34:Q34"/>
    <mergeCell ref="D25:Q25"/>
    <mergeCell ref="B5:B12"/>
    <mergeCell ref="C5:C12"/>
    <mergeCell ref="D12:Q12"/>
    <mergeCell ref="B13:B17"/>
    <mergeCell ref="C13:C17"/>
    <mergeCell ref="D6:Q6"/>
    <mergeCell ref="D5:Q5"/>
    <mergeCell ref="D11:Q11"/>
    <mergeCell ref="D10:Q10"/>
    <mergeCell ref="D9:Q9"/>
    <mergeCell ref="D8:Q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D23"/>
  <sheetViews>
    <sheetView topLeftCell="A6" workbookViewId="0">
      <selection activeCell="D21" sqref="D21"/>
    </sheetView>
  </sheetViews>
  <sheetFormatPr baseColWidth="10" defaultRowHeight="14.4" x14ac:dyDescent="0.3"/>
  <cols>
    <col min="1" max="1" width="30" style="3" customWidth="1"/>
    <col min="2" max="2" width="37.44140625" style="3" customWidth="1"/>
    <col min="3" max="3" width="12.5546875" style="3" customWidth="1"/>
    <col min="4" max="4" width="15.109375" style="3" customWidth="1"/>
  </cols>
  <sheetData>
    <row r="1" spans="1:4" ht="103.2" customHeight="1" x14ac:dyDescent="0.3">
      <c r="A1" s="72" t="s">
        <v>138</v>
      </c>
      <c r="B1" s="72"/>
      <c r="C1" s="72"/>
      <c r="D1" s="72"/>
    </row>
    <row r="2" spans="1:4" ht="43.2" x14ac:dyDescent="0.3">
      <c r="A2" s="28" t="s">
        <v>36</v>
      </c>
      <c r="B2" s="28" t="s">
        <v>37</v>
      </c>
      <c r="C2" s="28" t="s">
        <v>38</v>
      </c>
      <c r="D2" s="28" t="s">
        <v>139</v>
      </c>
    </row>
    <row r="3" spans="1:4" ht="28.8" x14ac:dyDescent="0.3">
      <c r="A3" s="37" t="s">
        <v>39</v>
      </c>
      <c r="B3" s="6" t="s">
        <v>40</v>
      </c>
      <c r="C3" s="7">
        <v>4644</v>
      </c>
      <c r="D3" s="23">
        <v>0.63770000000000004</v>
      </c>
    </row>
    <row r="4" spans="1:4" x14ac:dyDescent="0.3">
      <c r="A4" s="76" t="s">
        <v>41</v>
      </c>
      <c r="B4" s="6" t="s">
        <v>42</v>
      </c>
      <c r="C4" s="7">
        <v>3617</v>
      </c>
      <c r="D4" s="23">
        <v>0.65669999999999995</v>
      </c>
    </row>
    <row r="5" spans="1:4" ht="28.8" x14ac:dyDescent="0.3">
      <c r="A5" s="76"/>
      <c r="B5" s="6" t="s">
        <v>43</v>
      </c>
      <c r="C5" s="7">
        <v>954</v>
      </c>
      <c r="D5" s="23">
        <v>0.84499999999999997</v>
      </c>
    </row>
    <row r="6" spans="1:4" x14ac:dyDescent="0.3">
      <c r="A6" s="76" t="s">
        <v>44</v>
      </c>
      <c r="B6" s="6" t="s">
        <v>45</v>
      </c>
      <c r="C6" s="7">
        <v>27118</v>
      </c>
      <c r="D6" s="23">
        <v>0.67900000000000005</v>
      </c>
    </row>
    <row r="7" spans="1:4" x14ac:dyDescent="0.3">
      <c r="A7" s="76"/>
      <c r="B7" s="6" t="s">
        <v>46</v>
      </c>
      <c r="C7" s="7">
        <v>46</v>
      </c>
      <c r="D7" s="23">
        <v>0.48420000000000002</v>
      </c>
    </row>
    <row r="8" spans="1:4" x14ac:dyDescent="0.3">
      <c r="A8" s="37" t="s">
        <v>47</v>
      </c>
      <c r="B8" s="6" t="s">
        <v>62</v>
      </c>
      <c r="C8" s="7">
        <v>50625</v>
      </c>
      <c r="D8" s="23">
        <v>0.74399999999999999</v>
      </c>
    </row>
    <row r="9" spans="1:4" ht="21" customHeight="1" x14ac:dyDescent="0.3">
      <c r="A9" s="37" t="s">
        <v>48</v>
      </c>
      <c r="B9" s="6" t="s">
        <v>49</v>
      </c>
      <c r="C9" s="7">
        <v>6552</v>
      </c>
      <c r="D9" s="23">
        <v>0.6119</v>
      </c>
    </row>
    <row r="10" spans="1:4" x14ac:dyDescent="0.3">
      <c r="A10" s="76" t="s">
        <v>50</v>
      </c>
      <c r="B10" s="6" t="s">
        <v>49</v>
      </c>
      <c r="C10" s="7">
        <v>17281</v>
      </c>
      <c r="D10" s="23">
        <v>0.73839999999999995</v>
      </c>
    </row>
    <row r="11" spans="1:4" x14ac:dyDescent="0.3">
      <c r="A11" s="76"/>
      <c r="B11" s="6" t="s">
        <v>51</v>
      </c>
      <c r="C11" s="7">
        <v>100</v>
      </c>
      <c r="D11" s="23">
        <v>0.52629999999999999</v>
      </c>
    </row>
    <row r="12" spans="1:4" x14ac:dyDescent="0.3">
      <c r="A12" s="76"/>
      <c r="B12" s="6" t="s">
        <v>51</v>
      </c>
      <c r="C12" s="7">
        <v>86</v>
      </c>
      <c r="D12" s="23">
        <v>0.4526</v>
      </c>
    </row>
    <row r="13" spans="1:4" x14ac:dyDescent="0.3">
      <c r="A13" s="76"/>
      <c r="B13" s="6" t="s">
        <v>52</v>
      </c>
      <c r="C13" s="7">
        <v>47</v>
      </c>
      <c r="D13" s="23">
        <v>0.47</v>
      </c>
    </row>
    <row r="14" spans="1:4" x14ac:dyDescent="0.3">
      <c r="A14" s="37" t="s">
        <v>53</v>
      </c>
      <c r="B14" s="6" t="s">
        <v>49</v>
      </c>
      <c r="C14" s="7">
        <v>1474</v>
      </c>
      <c r="D14" s="23">
        <v>0.60980000000000001</v>
      </c>
    </row>
    <row r="15" spans="1:4" ht="21.75" customHeight="1" x14ac:dyDescent="0.3">
      <c r="A15" s="37" t="s">
        <v>54</v>
      </c>
      <c r="B15" s="6" t="s">
        <v>63</v>
      </c>
      <c r="C15" s="7">
        <v>628</v>
      </c>
      <c r="D15" s="23">
        <v>1.7493000000000001</v>
      </c>
    </row>
    <row r="16" spans="1:4" ht="28.8" x14ac:dyDescent="0.3">
      <c r="A16" s="37" t="s">
        <v>55</v>
      </c>
      <c r="B16" s="6" t="s">
        <v>56</v>
      </c>
      <c r="C16" s="7">
        <v>1916</v>
      </c>
      <c r="D16" s="23">
        <v>0.75790000000000002</v>
      </c>
    </row>
    <row r="17" spans="1:4" ht="28.8" x14ac:dyDescent="0.3">
      <c r="A17" s="37" t="s">
        <v>1</v>
      </c>
      <c r="B17" s="6" t="s">
        <v>57</v>
      </c>
      <c r="C17" s="7">
        <v>10103</v>
      </c>
      <c r="D17" s="23">
        <v>0.47470000000000001</v>
      </c>
    </row>
    <row r="18" spans="1:4" ht="18.75" customHeight="1" x14ac:dyDescent="0.3">
      <c r="A18" s="76" t="s">
        <v>58</v>
      </c>
      <c r="B18" s="6" t="s">
        <v>59</v>
      </c>
      <c r="C18" s="7">
        <v>167543</v>
      </c>
      <c r="D18" s="23">
        <v>1.0124</v>
      </c>
    </row>
    <row r="19" spans="1:4" ht="21" customHeight="1" x14ac:dyDescent="0.3">
      <c r="A19" s="76"/>
      <c r="B19" s="6" t="s">
        <v>60</v>
      </c>
      <c r="C19" s="7">
        <v>228676</v>
      </c>
      <c r="D19" s="23">
        <v>0.65649999999999997</v>
      </c>
    </row>
    <row r="20" spans="1:4" ht="19.5" customHeight="1" x14ac:dyDescent="0.3">
      <c r="A20" s="76"/>
      <c r="B20" s="6" t="s">
        <v>61</v>
      </c>
      <c r="C20" s="7">
        <v>52853</v>
      </c>
      <c r="D20" s="23">
        <v>0.32790000000000002</v>
      </c>
    </row>
    <row r="21" spans="1:4" ht="19.5" customHeight="1" x14ac:dyDescent="0.3">
      <c r="A21" s="40"/>
      <c r="B21" s="41"/>
      <c r="C21" s="42"/>
      <c r="D21" s="43">
        <f>AVERAGE(D3:D20)</f>
        <v>0.69079444444444438</v>
      </c>
    </row>
    <row r="22" spans="1:4" ht="15" thickBot="1" x14ac:dyDescent="0.35"/>
    <row r="23" spans="1:4" ht="49.95" customHeight="1" thickBot="1" x14ac:dyDescent="0.35">
      <c r="A23" s="73" t="s">
        <v>170</v>
      </c>
      <c r="B23" s="74"/>
      <c r="C23" s="74"/>
      <c r="D23" s="75"/>
    </row>
  </sheetData>
  <mergeCells count="6">
    <mergeCell ref="A1:D1"/>
    <mergeCell ref="A23:D23"/>
    <mergeCell ref="A4:A5"/>
    <mergeCell ref="A6:A7"/>
    <mergeCell ref="A10:A13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C24"/>
  <sheetViews>
    <sheetView topLeftCell="A12" workbookViewId="0">
      <selection activeCell="E18" sqref="E18"/>
    </sheetView>
  </sheetViews>
  <sheetFormatPr baseColWidth="10" defaultRowHeight="14.4" x14ac:dyDescent="0.3"/>
  <cols>
    <col min="1" max="1" width="23.109375" customWidth="1"/>
    <col min="2" max="2" width="39" style="8" customWidth="1"/>
    <col min="3" max="3" width="15.109375" style="8" customWidth="1"/>
  </cols>
  <sheetData>
    <row r="1" spans="1:3" ht="49.95" customHeight="1" thickBot="1" x14ac:dyDescent="0.35">
      <c r="A1" s="77" t="s">
        <v>140</v>
      </c>
      <c r="B1" s="78"/>
      <c r="C1" s="79"/>
    </row>
    <row r="2" spans="1:3" ht="40.799999999999997" x14ac:dyDescent="0.3">
      <c r="A2" s="29" t="s">
        <v>65</v>
      </c>
      <c r="B2" s="29" t="s">
        <v>64</v>
      </c>
      <c r="C2" s="29" t="s">
        <v>141</v>
      </c>
    </row>
    <row r="3" spans="1:3" ht="20.399999999999999" x14ac:dyDescent="0.3">
      <c r="A3" s="80" t="s">
        <v>66</v>
      </c>
      <c r="B3" s="9" t="s">
        <v>151</v>
      </c>
      <c r="C3" s="21">
        <v>0.96789999999999998</v>
      </c>
    </row>
    <row r="4" spans="1:3" ht="20.399999999999999" x14ac:dyDescent="0.3">
      <c r="A4" s="80"/>
      <c r="B4" s="9" t="s">
        <v>152</v>
      </c>
      <c r="C4" s="21">
        <v>0.97219999999999995</v>
      </c>
    </row>
    <row r="5" spans="1:3" x14ac:dyDescent="0.3">
      <c r="A5" s="80"/>
      <c r="B5" s="9" t="s">
        <v>73</v>
      </c>
      <c r="C5" s="21">
        <v>0.96589999999999998</v>
      </c>
    </row>
    <row r="6" spans="1:3" ht="30.6" x14ac:dyDescent="0.3">
      <c r="A6" s="80" t="s">
        <v>67</v>
      </c>
      <c r="B6" s="9" t="s">
        <v>153</v>
      </c>
      <c r="C6" s="21">
        <v>0.9556</v>
      </c>
    </row>
    <row r="7" spans="1:3" ht="30.6" x14ac:dyDescent="0.3">
      <c r="A7" s="80"/>
      <c r="B7" s="9" t="s">
        <v>154</v>
      </c>
      <c r="C7" s="21">
        <v>0.99270000000000003</v>
      </c>
    </row>
    <row r="8" spans="1:3" x14ac:dyDescent="0.3">
      <c r="A8" s="80"/>
      <c r="B8" s="9" t="s">
        <v>74</v>
      </c>
      <c r="C8" s="21">
        <v>0.96489999999999998</v>
      </c>
    </row>
    <row r="9" spans="1:3" ht="30.6" x14ac:dyDescent="0.3">
      <c r="A9" s="80" t="s">
        <v>68</v>
      </c>
      <c r="B9" s="9" t="s">
        <v>148</v>
      </c>
      <c r="C9" s="21">
        <v>0.96260000000000001</v>
      </c>
    </row>
    <row r="10" spans="1:3" ht="30.6" x14ac:dyDescent="0.3">
      <c r="A10" s="80"/>
      <c r="B10" s="9" t="s">
        <v>149</v>
      </c>
      <c r="C10" s="21">
        <v>0.97399999999999998</v>
      </c>
    </row>
    <row r="11" spans="1:3" ht="30.6" x14ac:dyDescent="0.3">
      <c r="A11" s="80"/>
      <c r="B11" s="9" t="s">
        <v>150</v>
      </c>
      <c r="C11" s="21">
        <v>0.99980000000000002</v>
      </c>
    </row>
    <row r="12" spans="1:3" ht="20.399999999999999" x14ac:dyDescent="0.3">
      <c r="A12" s="80"/>
      <c r="B12" s="9" t="s">
        <v>75</v>
      </c>
      <c r="C12" s="22">
        <v>1.0276000000000001</v>
      </c>
    </row>
    <row r="13" spans="1:3" x14ac:dyDescent="0.3">
      <c r="A13" s="80"/>
      <c r="B13" s="9" t="s">
        <v>76</v>
      </c>
      <c r="C13" s="21">
        <v>0.92310000000000003</v>
      </c>
    </row>
    <row r="14" spans="1:3" ht="30.6" x14ac:dyDescent="0.3">
      <c r="A14" s="80" t="s">
        <v>69</v>
      </c>
      <c r="B14" s="9" t="s">
        <v>77</v>
      </c>
      <c r="C14" s="21">
        <v>1</v>
      </c>
    </row>
    <row r="15" spans="1:3" ht="20.399999999999999" x14ac:dyDescent="0.3">
      <c r="A15" s="80"/>
      <c r="B15" s="9" t="s">
        <v>78</v>
      </c>
      <c r="C15" s="21">
        <v>1</v>
      </c>
    </row>
    <row r="16" spans="1:3" ht="30.6" x14ac:dyDescent="0.3">
      <c r="A16" s="80" t="s">
        <v>70</v>
      </c>
      <c r="B16" s="9" t="s">
        <v>79</v>
      </c>
      <c r="C16" s="21">
        <v>0.95909999999999995</v>
      </c>
    </row>
    <row r="17" spans="1:3" ht="20.399999999999999" x14ac:dyDescent="0.3">
      <c r="A17" s="80"/>
      <c r="B17" s="9" t="s">
        <v>80</v>
      </c>
      <c r="C17" s="21">
        <v>1.6632</v>
      </c>
    </row>
    <row r="18" spans="1:3" ht="43.2" x14ac:dyDescent="0.3">
      <c r="A18" s="27" t="s">
        <v>71</v>
      </c>
      <c r="B18" s="9" t="s">
        <v>81</v>
      </c>
      <c r="C18" s="22">
        <v>0.83289999999999997</v>
      </c>
    </row>
    <row r="19" spans="1:3" ht="20.399999999999999" x14ac:dyDescent="0.3">
      <c r="A19" s="80" t="s">
        <v>72</v>
      </c>
      <c r="B19" s="9" t="s">
        <v>82</v>
      </c>
      <c r="C19" s="22">
        <v>0.93710000000000004</v>
      </c>
    </row>
    <row r="20" spans="1:3" ht="20.399999999999999" x14ac:dyDescent="0.3">
      <c r="A20" s="80"/>
      <c r="B20" s="9" t="s">
        <v>83</v>
      </c>
      <c r="C20" s="22">
        <v>0.96609999999999996</v>
      </c>
    </row>
    <row r="21" spans="1:3" ht="20.399999999999999" x14ac:dyDescent="0.3">
      <c r="A21" s="80"/>
      <c r="B21" s="9" t="s">
        <v>84</v>
      </c>
      <c r="C21" s="21">
        <v>1</v>
      </c>
    </row>
    <row r="22" spans="1:3" ht="15.6" x14ac:dyDescent="0.3">
      <c r="C22" s="39">
        <v>1.0034000000000001</v>
      </c>
    </row>
    <row r="23" spans="1:3" ht="15" thickBot="1" x14ac:dyDescent="0.35"/>
    <row r="24" spans="1:3" ht="70.2" customHeight="1" thickBot="1" x14ac:dyDescent="0.35">
      <c r="A24" s="73" t="s">
        <v>170</v>
      </c>
      <c r="B24" s="74"/>
      <c r="C24" s="75"/>
    </row>
  </sheetData>
  <mergeCells count="8">
    <mergeCell ref="A1:C1"/>
    <mergeCell ref="A24:C24"/>
    <mergeCell ref="A19:A21"/>
    <mergeCell ref="A3:A5"/>
    <mergeCell ref="A6:A8"/>
    <mergeCell ref="A9:A13"/>
    <mergeCell ref="A14:A15"/>
    <mergeCell ref="A16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C34"/>
  <sheetViews>
    <sheetView tabSelected="1" topLeftCell="A5" zoomScale="92" zoomScaleNormal="92" workbookViewId="0">
      <selection activeCell="F19" sqref="F19"/>
    </sheetView>
  </sheetViews>
  <sheetFormatPr baseColWidth="10" defaultRowHeight="14.4" x14ac:dyDescent="0.3"/>
  <cols>
    <col min="1" max="1" width="74.109375" customWidth="1"/>
    <col min="2" max="2" width="22" customWidth="1"/>
  </cols>
  <sheetData>
    <row r="1" spans="1:2" ht="21" x14ac:dyDescent="0.4">
      <c r="A1" s="10"/>
    </row>
    <row r="2" spans="1:2" ht="21.6" thickBot="1" x14ac:dyDescent="0.45">
      <c r="A2" s="10"/>
    </row>
    <row r="3" spans="1:2" ht="60" customHeight="1" thickBot="1" x14ac:dyDescent="0.35">
      <c r="A3" s="85" t="s">
        <v>155</v>
      </c>
      <c r="B3" s="86"/>
    </row>
    <row r="4" spans="1:2" ht="14.4" customHeight="1" x14ac:dyDescent="0.3">
      <c r="A4" s="82" t="s">
        <v>133</v>
      </c>
      <c r="B4" s="81" t="s">
        <v>142</v>
      </c>
    </row>
    <row r="5" spans="1:2" ht="14.4" customHeight="1" x14ac:dyDescent="0.3">
      <c r="A5" s="83"/>
      <c r="B5" s="81"/>
    </row>
    <row r="6" spans="1:2" ht="14.4" customHeight="1" x14ac:dyDescent="0.3">
      <c r="A6" s="83"/>
      <c r="B6" s="81"/>
    </row>
    <row r="7" spans="1:2" ht="18" customHeight="1" x14ac:dyDescent="0.3">
      <c r="A7" s="84"/>
      <c r="B7" s="81"/>
    </row>
    <row r="8" spans="1:2" ht="18" x14ac:dyDescent="0.35">
      <c r="A8" s="1" t="s">
        <v>1</v>
      </c>
      <c r="B8" s="26">
        <v>0.47899999999999998</v>
      </c>
    </row>
    <row r="9" spans="1:2" ht="18" x14ac:dyDescent="0.35">
      <c r="A9" s="2" t="s">
        <v>3</v>
      </c>
      <c r="B9" s="26">
        <v>0.91669999999999996</v>
      </c>
    </row>
    <row r="10" spans="1:2" ht="18" x14ac:dyDescent="0.35">
      <c r="A10" s="1" t="s">
        <v>2</v>
      </c>
      <c r="B10" s="26">
        <v>0.69599999999999995</v>
      </c>
    </row>
    <row r="11" spans="1:2" ht="18" x14ac:dyDescent="0.35">
      <c r="A11" s="1" t="s">
        <v>4</v>
      </c>
      <c r="B11" s="26">
        <v>0.85329999999999995</v>
      </c>
    </row>
    <row r="12" spans="1:2" ht="18" x14ac:dyDescent="0.35">
      <c r="A12" s="1" t="s">
        <v>5</v>
      </c>
      <c r="B12" s="26">
        <v>0.89319999999999999</v>
      </c>
    </row>
    <row r="13" spans="1:2" ht="18" x14ac:dyDescent="0.35">
      <c r="A13" s="1" t="s">
        <v>6</v>
      </c>
      <c r="B13" s="26">
        <v>0.83330000000000004</v>
      </c>
    </row>
    <row r="14" spans="1:2" ht="18" x14ac:dyDescent="0.35">
      <c r="A14" s="1" t="s">
        <v>7</v>
      </c>
      <c r="B14" s="26">
        <v>0.83169999999999999</v>
      </c>
    </row>
    <row r="15" spans="1:2" ht="18" x14ac:dyDescent="0.35">
      <c r="A15" s="1" t="s">
        <v>8</v>
      </c>
      <c r="B15" s="26">
        <v>0.76439999999999997</v>
      </c>
    </row>
    <row r="16" spans="1:2" ht="18" x14ac:dyDescent="0.35">
      <c r="A16" s="1" t="s">
        <v>9</v>
      </c>
      <c r="B16" s="26">
        <v>0.60870000000000002</v>
      </c>
    </row>
    <row r="17" spans="1:3" ht="18" x14ac:dyDescent="0.35">
      <c r="A17" s="1" t="s">
        <v>10</v>
      </c>
      <c r="B17" s="26">
        <v>0.79249999999999998</v>
      </c>
    </row>
    <row r="18" spans="1:3" ht="18" x14ac:dyDescent="0.35">
      <c r="A18" s="1" t="s">
        <v>11</v>
      </c>
      <c r="B18" s="26">
        <v>0.76</v>
      </c>
    </row>
    <row r="19" spans="1:3" ht="18" x14ac:dyDescent="0.35">
      <c r="A19" s="1" t="s">
        <v>12</v>
      </c>
      <c r="B19" s="20">
        <v>0.85019999999999996</v>
      </c>
    </row>
    <row r="20" spans="1:3" ht="18" x14ac:dyDescent="0.35">
      <c r="A20" s="1" t="s">
        <v>13</v>
      </c>
      <c r="B20" s="26">
        <v>1.2</v>
      </c>
    </row>
    <row r="21" spans="1:3" ht="18" x14ac:dyDescent="0.35">
      <c r="A21" s="1" t="s">
        <v>14</v>
      </c>
      <c r="B21" s="26">
        <v>1.0456000000000001</v>
      </c>
    </row>
    <row r="22" spans="1:3" ht="18" x14ac:dyDescent="0.35">
      <c r="A22" s="1" t="s">
        <v>15</v>
      </c>
      <c r="B22" s="26">
        <v>0.745</v>
      </c>
    </row>
    <row r="23" spans="1:3" ht="18" x14ac:dyDescent="0.35">
      <c r="A23" s="1" t="s">
        <v>16</v>
      </c>
      <c r="B23" s="26">
        <v>0.60840000000000005</v>
      </c>
    </row>
    <row r="24" spans="1:3" ht="21" x14ac:dyDescent="0.4">
      <c r="B24" s="38">
        <f>AVERAGE(B8:B23)</f>
        <v>0.80487499999999979</v>
      </c>
    </row>
    <row r="25" spans="1:3" ht="15" thickBot="1" x14ac:dyDescent="0.35"/>
    <row r="26" spans="1:3" ht="15" customHeight="1" x14ac:dyDescent="0.3">
      <c r="A26" s="87" t="s">
        <v>147</v>
      </c>
      <c r="B26" s="88"/>
      <c r="C26" s="15"/>
    </row>
    <row r="27" spans="1:3" ht="32.4" customHeight="1" thickBot="1" x14ac:dyDescent="0.35">
      <c r="A27" s="89"/>
      <c r="B27" s="90"/>
      <c r="C27" s="15"/>
    </row>
    <row r="28" spans="1:3" ht="15" thickBot="1" x14ac:dyDescent="0.35"/>
    <row r="29" spans="1:3" ht="14.4" customHeight="1" x14ac:dyDescent="0.3">
      <c r="A29" s="91" t="s">
        <v>156</v>
      </c>
      <c r="B29" s="92"/>
    </row>
    <row r="30" spans="1:3" x14ac:dyDescent="0.3">
      <c r="A30" s="93"/>
      <c r="B30" s="94"/>
    </row>
    <row r="31" spans="1:3" x14ac:dyDescent="0.3">
      <c r="A31" s="93"/>
      <c r="B31" s="94"/>
    </row>
    <row r="32" spans="1:3" x14ac:dyDescent="0.3">
      <c r="A32" s="93"/>
      <c r="B32" s="94"/>
    </row>
    <row r="33" spans="1:2" x14ac:dyDescent="0.3">
      <c r="A33" s="93"/>
      <c r="B33" s="94"/>
    </row>
    <row r="34" spans="1:2" ht="15" thickBot="1" x14ac:dyDescent="0.35">
      <c r="A34" s="95"/>
      <c r="B34" s="96"/>
    </row>
  </sheetData>
  <mergeCells count="5">
    <mergeCell ref="B4:B7"/>
    <mergeCell ref="A4:A7"/>
    <mergeCell ref="A3:B3"/>
    <mergeCell ref="A26:B27"/>
    <mergeCell ref="A29:B3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34"/>
  <sheetViews>
    <sheetView topLeftCell="A21" workbookViewId="0">
      <selection activeCell="H29" sqref="H29"/>
    </sheetView>
  </sheetViews>
  <sheetFormatPr baseColWidth="10" defaultRowHeight="14.4" x14ac:dyDescent="0.3"/>
  <cols>
    <col min="1" max="1" width="43.109375" style="3" customWidth="1"/>
    <col min="2" max="2" width="56.44140625" style="3" customWidth="1"/>
    <col min="3" max="3" width="14.6640625" customWidth="1"/>
    <col min="4" max="4" width="17.109375" customWidth="1"/>
  </cols>
  <sheetData>
    <row r="1" spans="1:6" ht="60" customHeight="1" x14ac:dyDescent="0.3">
      <c r="A1" s="107" t="s">
        <v>143</v>
      </c>
      <c r="B1" s="108"/>
      <c r="C1" s="108"/>
      <c r="D1" s="108"/>
    </row>
    <row r="2" spans="1:6" ht="72" x14ac:dyDescent="0.3">
      <c r="A2" s="31" t="s">
        <v>0</v>
      </c>
      <c r="B2" s="31" t="s">
        <v>20</v>
      </c>
      <c r="C2" s="32" t="s">
        <v>19</v>
      </c>
      <c r="D2" s="31" t="s">
        <v>162</v>
      </c>
    </row>
    <row r="3" spans="1:6" ht="46.8" x14ac:dyDescent="0.3">
      <c r="A3" s="101" t="s">
        <v>1</v>
      </c>
      <c r="B3" s="4" t="s">
        <v>17</v>
      </c>
      <c r="C3" s="33">
        <v>0.8</v>
      </c>
      <c r="D3" s="33">
        <v>0.85799999999999998</v>
      </c>
      <c r="F3" s="16"/>
    </row>
    <row r="4" spans="1:6" ht="31.2" x14ac:dyDescent="0.3">
      <c r="A4" s="101"/>
      <c r="B4" s="4" t="s">
        <v>18</v>
      </c>
      <c r="C4" s="33">
        <v>0.8</v>
      </c>
      <c r="D4" s="33">
        <v>0.89400000000000002</v>
      </c>
      <c r="F4" s="16"/>
    </row>
    <row r="5" spans="1:6" ht="31.2" x14ac:dyDescent="0.3">
      <c r="A5" s="24" t="s">
        <v>3</v>
      </c>
      <c r="B5" s="4" t="s">
        <v>21</v>
      </c>
      <c r="C5" s="30">
        <v>1</v>
      </c>
      <c r="D5" s="33">
        <v>0.97330000000000005</v>
      </c>
      <c r="F5" s="16"/>
    </row>
    <row r="6" spans="1:6" ht="31.2" x14ac:dyDescent="0.3">
      <c r="A6" s="102" t="s">
        <v>2</v>
      </c>
      <c r="B6" s="4" t="s">
        <v>167</v>
      </c>
      <c r="C6" s="33">
        <v>0.85</v>
      </c>
      <c r="D6" s="33">
        <v>1.1361000000000001</v>
      </c>
      <c r="F6" s="17"/>
    </row>
    <row r="7" spans="1:6" ht="30.6" customHeight="1" x14ac:dyDescent="0.3">
      <c r="A7" s="102"/>
      <c r="B7" s="4" t="s">
        <v>157</v>
      </c>
      <c r="C7" s="33">
        <v>0.85</v>
      </c>
      <c r="D7" s="33">
        <v>1.0649999999999999</v>
      </c>
      <c r="F7" s="17"/>
    </row>
    <row r="8" spans="1:6" ht="30.6" customHeight="1" x14ac:dyDescent="0.3">
      <c r="A8" s="102"/>
      <c r="B8" s="4" t="s">
        <v>158</v>
      </c>
      <c r="C8" s="33">
        <v>0.85</v>
      </c>
      <c r="D8" s="30">
        <v>1</v>
      </c>
      <c r="F8" s="17"/>
    </row>
    <row r="9" spans="1:6" ht="31.2" x14ac:dyDescent="0.3">
      <c r="A9" s="25" t="s">
        <v>4</v>
      </c>
      <c r="B9" s="4" t="s">
        <v>22</v>
      </c>
      <c r="C9" s="30">
        <v>1</v>
      </c>
      <c r="D9" s="33">
        <v>1.0389999999999999</v>
      </c>
      <c r="F9" s="16"/>
    </row>
    <row r="10" spans="1:6" ht="31.2" x14ac:dyDescent="0.3">
      <c r="A10" s="25" t="s">
        <v>5</v>
      </c>
      <c r="B10" s="4" t="s">
        <v>23</v>
      </c>
      <c r="C10" s="34" t="s">
        <v>165</v>
      </c>
      <c r="D10" s="35" t="s">
        <v>159</v>
      </c>
      <c r="F10" s="19"/>
    </row>
    <row r="11" spans="1:6" ht="31.2" x14ac:dyDescent="0.3">
      <c r="A11" s="25" t="s">
        <v>6</v>
      </c>
      <c r="B11" s="4" t="s">
        <v>22</v>
      </c>
      <c r="C11" s="33">
        <v>0.9</v>
      </c>
      <c r="D11" s="33">
        <v>0.7</v>
      </c>
      <c r="F11" s="17"/>
    </row>
    <row r="12" spans="1:6" ht="15.6" customHeight="1" x14ac:dyDescent="0.3">
      <c r="A12" s="102" t="s">
        <v>7</v>
      </c>
      <c r="B12" s="104" t="s">
        <v>145</v>
      </c>
      <c r="C12" s="105">
        <v>0.8</v>
      </c>
      <c r="D12" s="103">
        <v>0.89759999999999995</v>
      </c>
      <c r="F12" s="17"/>
    </row>
    <row r="13" spans="1:6" ht="15.6" customHeight="1" x14ac:dyDescent="0.3">
      <c r="A13" s="102"/>
      <c r="B13" s="104"/>
      <c r="C13" s="106"/>
      <c r="D13" s="103"/>
      <c r="F13" s="17"/>
    </row>
    <row r="14" spans="1:6" ht="3" customHeight="1" x14ac:dyDescent="0.3">
      <c r="A14" s="102"/>
      <c r="B14" s="104"/>
      <c r="C14" s="106"/>
      <c r="D14" s="103"/>
      <c r="F14" s="16"/>
    </row>
    <row r="15" spans="1:6" ht="31.2" x14ac:dyDescent="0.3">
      <c r="A15" s="102"/>
      <c r="B15" s="4" t="s">
        <v>166</v>
      </c>
      <c r="C15" s="33">
        <v>0.9</v>
      </c>
      <c r="D15" s="33">
        <v>6.4100000000000004E-2</v>
      </c>
      <c r="F15" s="16"/>
    </row>
    <row r="16" spans="1:6" ht="31.2" x14ac:dyDescent="0.3">
      <c r="A16" s="102"/>
      <c r="B16" s="4" t="s">
        <v>24</v>
      </c>
      <c r="C16" s="30">
        <v>1</v>
      </c>
      <c r="D16" s="33">
        <v>0.79490000000000005</v>
      </c>
      <c r="F16" s="16"/>
    </row>
    <row r="17" spans="1:6" ht="18.75" customHeight="1" x14ac:dyDescent="0.3">
      <c r="A17" s="102" t="s">
        <v>8</v>
      </c>
      <c r="B17" s="5" t="s">
        <v>25</v>
      </c>
      <c r="C17" s="30">
        <v>1</v>
      </c>
      <c r="D17" s="33">
        <v>0.75</v>
      </c>
      <c r="F17" s="16"/>
    </row>
    <row r="18" spans="1:6" ht="21" customHeight="1" x14ac:dyDescent="0.3">
      <c r="A18" s="102"/>
      <c r="B18" s="5" t="s">
        <v>26</v>
      </c>
      <c r="C18" s="30">
        <v>1</v>
      </c>
      <c r="D18" s="33">
        <v>0.75</v>
      </c>
      <c r="F18" s="16"/>
    </row>
    <row r="19" spans="1:6" ht="31.2" x14ac:dyDescent="0.3">
      <c r="A19" s="25" t="s">
        <v>9</v>
      </c>
      <c r="B19" s="4" t="s">
        <v>27</v>
      </c>
      <c r="C19" s="30">
        <v>1</v>
      </c>
      <c r="D19" s="33">
        <v>0.9859</v>
      </c>
      <c r="F19" s="16"/>
    </row>
    <row r="20" spans="1:6" ht="27" customHeight="1" x14ac:dyDescent="0.3">
      <c r="A20" s="25" t="s">
        <v>10</v>
      </c>
      <c r="B20" s="4" t="s">
        <v>28</v>
      </c>
      <c r="C20" s="33">
        <v>0.95</v>
      </c>
      <c r="D20" s="33">
        <v>1</v>
      </c>
      <c r="F20" s="16"/>
    </row>
    <row r="21" spans="1:6" ht="23.25" customHeight="1" x14ac:dyDescent="0.3">
      <c r="A21" s="25" t="s">
        <v>11</v>
      </c>
      <c r="B21" s="4" t="s">
        <v>29</v>
      </c>
      <c r="C21" s="34">
        <v>0.5</v>
      </c>
      <c r="D21" s="36">
        <v>0.13</v>
      </c>
      <c r="F21" s="18"/>
    </row>
    <row r="22" spans="1:6" ht="31.2" x14ac:dyDescent="0.3">
      <c r="A22" s="25" t="s">
        <v>12</v>
      </c>
      <c r="B22" s="4" t="s">
        <v>30</v>
      </c>
      <c r="C22" s="33">
        <v>0.8</v>
      </c>
      <c r="D22" s="30">
        <v>1</v>
      </c>
      <c r="F22" s="17"/>
    </row>
    <row r="23" spans="1:6" ht="30.75" customHeight="1" x14ac:dyDescent="0.3">
      <c r="A23" s="102" t="s">
        <v>13</v>
      </c>
      <c r="B23" s="4" t="s">
        <v>31</v>
      </c>
      <c r="C23" s="34" t="s">
        <v>163</v>
      </c>
      <c r="D23" s="33">
        <v>0.9929</v>
      </c>
      <c r="F23" s="16"/>
    </row>
    <row r="24" spans="1:6" ht="30.75" customHeight="1" x14ac:dyDescent="0.3">
      <c r="A24" s="102"/>
      <c r="B24" s="4" t="s">
        <v>32</v>
      </c>
      <c r="C24" s="34" t="s">
        <v>146</v>
      </c>
      <c r="D24" s="33">
        <v>0.25629999999999997</v>
      </c>
      <c r="F24" s="16"/>
    </row>
    <row r="25" spans="1:6" ht="24" customHeight="1" x14ac:dyDescent="0.3">
      <c r="A25" s="102"/>
      <c r="B25" s="4" t="s">
        <v>144</v>
      </c>
      <c r="C25" s="34">
        <v>9</v>
      </c>
      <c r="D25" s="36">
        <v>9.02</v>
      </c>
      <c r="F25" s="16"/>
    </row>
    <row r="26" spans="1:6" ht="36" x14ac:dyDescent="0.3">
      <c r="A26" s="25" t="s">
        <v>14</v>
      </c>
      <c r="B26" s="4" t="s">
        <v>33</v>
      </c>
      <c r="C26" s="33">
        <v>0.85</v>
      </c>
      <c r="D26" s="33">
        <v>0.78890000000000005</v>
      </c>
      <c r="F26" s="16"/>
    </row>
    <row r="27" spans="1:6" ht="36" x14ac:dyDescent="0.3">
      <c r="A27" s="25" t="s">
        <v>15</v>
      </c>
      <c r="B27" s="4" t="s">
        <v>34</v>
      </c>
      <c r="C27" s="34" t="s">
        <v>164</v>
      </c>
      <c r="D27" s="36" t="s">
        <v>161</v>
      </c>
      <c r="F27" s="18"/>
    </row>
    <row r="28" spans="1:6" ht="31.2" x14ac:dyDescent="0.3">
      <c r="A28" s="102" t="s">
        <v>16</v>
      </c>
      <c r="B28" s="4" t="s">
        <v>35</v>
      </c>
      <c r="C28" s="30">
        <v>1</v>
      </c>
      <c r="D28" s="33">
        <v>0.25790000000000002</v>
      </c>
      <c r="F28" s="18"/>
    </row>
    <row r="29" spans="1:6" ht="29.4" customHeight="1" x14ac:dyDescent="0.3">
      <c r="A29" s="102"/>
      <c r="B29" s="4" t="s">
        <v>160</v>
      </c>
      <c r="C29" s="33">
        <v>0.9</v>
      </c>
      <c r="D29" s="33">
        <v>0.25790000000000002</v>
      </c>
      <c r="F29" s="16"/>
    </row>
    <row r="30" spans="1:6" ht="30.6" customHeight="1" thickBot="1" x14ac:dyDescent="0.35">
      <c r="D30" s="44">
        <f>SUM(D3,D4,D5,D6,D7,D8,D9,D11,D12,D15,D16,D17,D18,D19,D20,D22,D23,D24,D26,D28,D29)/21</f>
        <v>0.78389523809523798</v>
      </c>
    </row>
    <row r="31" spans="1:6" ht="43.2" customHeight="1" thickBot="1" x14ac:dyDescent="0.35">
      <c r="A31" s="73" t="s">
        <v>168</v>
      </c>
      <c r="B31" s="75"/>
    </row>
    <row r="32" spans="1:6" ht="15" thickBot="1" x14ac:dyDescent="0.35"/>
    <row r="33" spans="1:2" ht="15.6" customHeight="1" x14ac:dyDescent="0.3">
      <c r="A33" s="97" t="s">
        <v>169</v>
      </c>
      <c r="B33" s="98"/>
    </row>
    <row r="34" spans="1:2" ht="15" thickBot="1" x14ac:dyDescent="0.35">
      <c r="A34" s="99"/>
      <c r="B34" s="100"/>
    </row>
  </sheetData>
  <mergeCells count="12">
    <mergeCell ref="D12:D14"/>
    <mergeCell ref="A28:A29"/>
    <mergeCell ref="B12:B14"/>
    <mergeCell ref="C12:C14"/>
    <mergeCell ref="A1:D1"/>
    <mergeCell ref="A31:B31"/>
    <mergeCell ref="A33:B34"/>
    <mergeCell ref="A3:A4"/>
    <mergeCell ref="A17:A18"/>
    <mergeCell ref="A23:A25"/>
    <mergeCell ref="A12:A16"/>
    <mergeCell ref="A6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Anexo 1. Plan Estratégico 2024</vt:lpstr>
      <vt:lpstr>Anexo 2. Sustantivas</vt:lpstr>
      <vt:lpstr>Anexo 3. Indicadores-Sus</vt:lpstr>
      <vt:lpstr>Anexo 4. Adjetivos</vt:lpstr>
      <vt:lpstr>Anexo 5. Indicadores-Ad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PLANEACION</dc:creator>
  <cp:lastModifiedBy>PLANEACION</cp:lastModifiedBy>
  <dcterms:created xsi:type="dcterms:W3CDTF">2019-08-27T15:27:49Z</dcterms:created>
  <dcterms:modified xsi:type="dcterms:W3CDTF">2020-11-03T16:36:19Z</dcterms:modified>
</cp:coreProperties>
</file>