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940"/>
  </bookViews>
  <sheets>
    <sheet name="DESPESAS ORDINÁRIAS" sheetId="1" r:id="rId1"/>
    <sheet name="DESPESAS EXTRA" sheetId="2" r:id="rId2"/>
    <sheet name="Plan3" sheetId="3" r:id="rId3"/>
  </sheets>
  <definedNames>
    <definedName name="_xlnm.Print_Area" localSheetId="0">'DESPESAS ORDINÁRIAS'!$A$1:$I$36</definedName>
  </definedNames>
  <calcPr calcId="162913"/>
</workbook>
</file>

<file path=xl/calcChain.xml><?xml version="1.0" encoding="utf-8"?>
<calcChain xmlns="http://schemas.openxmlformats.org/spreadsheetml/2006/main">
  <c r="D12" i="1" l="1"/>
  <c r="D25" i="1"/>
  <c r="D24" i="1"/>
  <c r="D15" i="1" l="1"/>
  <c r="D20" i="1" l="1"/>
  <c r="D21" i="1" l="1"/>
  <c r="D18" i="1"/>
  <c r="D19" i="1"/>
  <c r="D26" i="1"/>
  <c r="D23" i="1"/>
  <c r="D22" i="1"/>
  <c r="D10" i="1" l="1"/>
  <c r="D9" i="1"/>
  <c r="D13" i="1" l="1"/>
  <c r="D17" i="1" l="1"/>
  <c r="D16" i="1"/>
  <c r="D7" i="1" l="1"/>
  <c r="E7" i="2" l="1"/>
  <c r="F4" i="2" l="1"/>
  <c r="F7" i="2" l="1"/>
  <c r="D14" i="1" l="1"/>
  <c r="D8" i="1"/>
  <c r="D11" i="1"/>
  <c r="D28" i="1" l="1"/>
</calcChain>
</file>

<file path=xl/sharedStrings.xml><?xml version="1.0" encoding="utf-8"?>
<sst xmlns="http://schemas.openxmlformats.org/spreadsheetml/2006/main" count="55" uniqueCount="51">
  <si>
    <t>DESCRIÇÃO</t>
  </si>
  <si>
    <t>VALOR</t>
  </si>
  <si>
    <t>VALOR POR SÓCIO</t>
  </si>
  <si>
    <t>DIVISÃO</t>
  </si>
  <si>
    <t>ENERGIA</t>
  </si>
  <si>
    <t>TCM</t>
  </si>
  <si>
    <t>ALUGUEL</t>
  </si>
  <si>
    <t>ADIANTAMENTOS</t>
  </si>
  <si>
    <t>GILIANO</t>
  </si>
  <si>
    <t>DANIEL</t>
  </si>
  <si>
    <t>PALOMA</t>
  </si>
  <si>
    <t>STÉLISON</t>
  </si>
  <si>
    <t>LEONARDO</t>
  </si>
  <si>
    <t>ORIGEM</t>
  </si>
  <si>
    <t>VALOR DA COMPRA</t>
  </si>
  <si>
    <t>TOTAL POR SÓCIO</t>
  </si>
  <si>
    <t>CASAS BAHIA</t>
  </si>
  <si>
    <t>UOL</t>
  </si>
  <si>
    <t xml:space="preserve">STÉLISON </t>
  </si>
  <si>
    <t>STATUS</t>
  </si>
  <si>
    <t>CAERN</t>
  </si>
  <si>
    <t>STÉLISON - CARTÃO</t>
  </si>
  <si>
    <t xml:space="preserve">DATA </t>
  </si>
  <si>
    <t>Nº PERCELAS</t>
  </si>
  <si>
    <t>VLR MENSAL</t>
  </si>
  <si>
    <t xml:space="preserve">FINAL </t>
  </si>
  <si>
    <t>OLHO VIVO</t>
  </si>
  <si>
    <t>EXTRA DANIEL</t>
  </si>
  <si>
    <t>EXTRA PALOMA</t>
  </si>
  <si>
    <t>ENCARGOS MARA</t>
  </si>
  <si>
    <t xml:space="preserve">EXTRA GILIANO </t>
  </si>
  <si>
    <t xml:space="preserve">SALÁRIO MARA  </t>
  </si>
  <si>
    <t>BRISANET</t>
  </si>
  <si>
    <t>GLEISA 1</t>
  </si>
  <si>
    <t>GLEISA 2</t>
  </si>
  <si>
    <t>EXTRA STÉLISON</t>
  </si>
  <si>
    <t>MATERIAL DE LIMP.</t>
  </si>
  <si>
    <t>FPSV ADVOGADOS JUNHO 2018</t>
  </si>
  <si>
    <t xml:space="preserve">TOTAL POR SÓCIO - R$ </t>
  </si>
  <si>
    <t>RELATÓRIO FINANCEIRO - JULHO 2018</t>
  </si>
  <si>
    <t>TECVIP</t>
  </si>
  <si>
    <t>ÁGUA/COMPRAS</t>
  </si>
  <si>
    <t>TAXA DE MANUTENÇÃO</t>
  </si>
  <si>
    <t>REMANESCENTE OI VELOX</t>
  </si>
  <si>
    <t>FARDA MARA</t>
  </si>
  <si>
    <t>10,50+173,60 = R$ 184,10</t>
  </si>
  <si>
    <t>VALOR PARA DEPÓSITO</t>
  </si>
  <si>
    <t>10,50 + 240,00 + 909,39 = R$ 1.159,89</t>
  </si>
  <si>
    <t>ÁGUA/GLEIZA/MARA</t>
  </si>
  <si>
    <t>25,00 + 70,00 + 477,00 = R$ 572,00</t>
  </si>
  <si>
    <t>PEDRAS + TITO +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</si>
</sst>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0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1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4" fontId="1" fillId="3" borderId="1" xfId="0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 applyAlignment="1"/>
    <xf numFmtId="14" fontId="6" fillId="0" borderId="1" xfId="0" applyNumberFormat="1" applyFont="1" applyBorder="1" applyAlignment="1"/>
    <xf numFmtId="0" fontId="6" fillId="0" borderId="1" xfId="0" applyFont="1" applyFill="1" applyBorder="1" applyAlignment="1"/>
    <xf numFmtId="44" fontId="6" fillId="0" borderId="1" xfId="1" applyFont="1" applyFill="1" applyBorder="1" applyAlignment="1"/>
    <xf numFmtId="17" fontId="6" fillId="0" borderId="1" xfId="0" applyNumberFormat="1" applyFont="1" applyBorder="1" applyAlignment="1"/>
    <xf numFmtId="44" fontId="5" fillId="2" borderId="1" xfId="0" applyNumberFormat="1" applyFont="1" applyFill="1" applyBorder="1" applyAlignment="1"/>
    <xf numFmtId="4" fontId="5" fillId="0" borderId="1" xfId="0" applyNumberFormat="1" applyFont="1" applyBorder="1" applyAlignment="1">
      <alignment horizontal="center"/>
    </xf>
    <xf numFmtId="4" fontId="6" fillId="0" borderId="1" xfId="1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4" fontId="5" fillId="6" borderId="1" xfId="0" applyNumberFormat="1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4" fontId="0" fillId="3" borderId="0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0" borderId="0" xfId="0" applyFont="1" applyBorder="1"/>
    <xf numFmtId="4" fontId="0" fillId="3" borderId="1" xfId="0" applyNumberForma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Font="1" applyFill="1" applyBorder="1"/>
    <xf numFmtId="0" fontId="1" fillId="4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4" xfId="0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0" xfId="0" applyFont="1" applyFill="1" applyBorder="1"/>
    <xf numFmtId="0" fontId="1" fillId="3" borderId="0" xfId="0" applyFont="1" applyFill="1"/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1" fillId="8" borderId="1" xfId="0" applyFont="1" applyFill="1" applyBorder="1"/>
    <xf numFmtId="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</cellXfs>
  <cellStyles count="3">
    <cellStyle name="Moeda" xfId="1" builtinId="4"/>
    <cellStyle name="Moed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topLeftCell="A16" zoomScale="90" zoomScaleNormal="90" workbookViewId="0">
      <selection activeCell="A14" sqref="A14"/>
    </sheetView>
  </sheetViews>
  <sheetFormatPr defaultRowHeight="15" x14ac:dyDescent="0.25"/>
  <cols>
    <col min="1" max="1" width="21.42578125" style="5" customWidth="1"/>
    <col min="2" max="2" width="36" style="19" customWidth="1"/>
    <col min="3" max="3" width="27.28515625" customWidth="1"/>
    <col min="4" max="4" width="27.28515625" style="3" customWidth="1"/>
    <col min="5" max="5" width="11" style="3" customWidth="1"/>
    <col min="6" max="6" width="9.140625" customWidth="1"/>
    <col min="7" max="7" width="36.140625" style="9" customWidth="1"/>
    <col min="8" max="10" width="9.140625" customWidth="1"/>
  </cols>
  <sheetData>
    <row r="2" spans="1:9" ht="21" x14ac:dyDescent="0.35">
      <c r="A2" s="60" t="s">
        <v>37</v>
      </c>
      <c r="B2" s="60"/>
      <c r="C2" s="60"/>
      <c r="D2" s="60"/>
      <c r="E2" s="10"/>
      <c r="G2" s="50" t="s">
        <v>38</v>
      </c>
    </row>
    <row r="3" spans="1:9" x14ac:dyDescent="0.25">
      <c r="G3" s="50"/>
    </row>
    <row r="4" spans="1:9" ht="18.75" x14ac:dyDescent="0.3">
      <c r="A4" s="61" t="s">
        <v>39</v>
      </c>
      <c r="B4" s="61"/>
      <c r="C4" s="61"/>
      <c r="D4" s="61"/>
      <c r="E4" s="11"/>
    </row>
    <row r="5" spans="1:9" x14ac:dyDescent="0.25">
      <c r="G5" s="49" t="s">
        <v>9</v>
      </c>
    </row>
    <row r="6" spans="1:9" x14ac:dyDescent="0.25">
      <c r="A6" s="1" t="s">
        <v>0</v>
      </c>
      <c r="B6" s="29" t="s">
        <v>1</v>
      </c>
      <c r="C6" s="1" t="s">
        <v>3</v>
      </c>
      <c r="D6" s="1" t="s">
        <v>2</v>
      </c>
      <c r="E6" s="1" t="s">
        <v>19</v>
      </c>
      <c r="G6" s="55"/>
      <c r="H6" s="47"/>
    </row>
    <row r="7" spans="1:9" x14ac:dyDescent="0.25">
      <c r="A7" s="52" t="s">
        <v>4</v>
      </c>
      <c r="B7" s="30">
        <v>475.63</v>
      </c>
      <c r="C7" s="6">
        <v>4</v>
      </c>
      <c r="D7" s="15">
        <f>B7/C7</f>
        <v>118.9075</v>
      </c>
      <c r="E7" s="15"/>
      <c r="G7" s="56"/>
      <c r="I7" s="56"/>
    </row>
    <row r="8" spans="1:9" x14ac:dyDescent="0.25">
      <c r="A8" s="52" t="s">
        <v>36</v>
      </c>
      <c r="B8" s="30">
        <v>161.55000000000001</v>
      </c>
      <c r="C8" s="6">
        <v>4</v>
      </c>
      <c r="D8" s="15">
        <f t="shared" ref="D8:D15" si="0">B8/C8</f>
        <v>40.387500000000003</v>
      </c>
      <c r="E8" s="15"/>
      <c r="G8" s="56"/>
      <c r="I8" s="56"/>
    </row>
    <row r="9" spans="1:9" x14ac:dyDescent="0.25">
      <c r="A9" s="52" t="s">
        <v>20</v>
      </c>
      <c r="B9" s="30">
        <v>100</v>
      </c>
      <c r="C9" s="6">
        <v>4</v>
      </c>
      <c r="D9" s="15">
        <f>B9/C9</f>
        <v>25</v>
      </c>
      <c r="E9" s="15"/>
      <c r="G9" s="56"/>
    </row>
    <row r="10" spans="1:9" x14ac:dyDescent="0.25">
      <c r="A10" s="52" t="s">
        <v>5</v>
      </c>
      <c r="B10" s="30">
        <v>52.6</v>
      </c>
      <c r="C10" s="6">
        <v>4</v>
      </c>
      <c r="D10" s="15">
        <f>B10/C10</f>
        <v>13.15</v>
      </c>
      <c r="E10" s="15"/>
      <c r="G10" s="56"/>
      <c r="I10" s="56"/>
    </row>
    <row r="11" spans="1:9" x14ac:dyDescent="0.25">
      <c r="A11" s="52" t="s">
        <v>32</v>
      </c>
      <c r="B11" s="30">
        <v>173.18</v>
      </c>
      <c r="C11" s="6">
        <v>4</v>
      </c>
      <c r="D11" s="15">
        <f t="shared" si="0"/>
        <v>43.295000000000002</v>
      </c>
      <c r="E11" s="15"/>
      <c r="G11" s="56"/>
      <c r="I11" s="55"/>
    </row>
    <row r="12" spans="1:9" x14ac:dyDescent="0.25">
      <c r="A12" s="52" t="s">
        <v>43</v>
      </c>
      <c r="B12" s="51">
        <v>278.47000000000003</v>
      </c>
      <c r="C12" s="6">
        <v>4</v>
      </c>
      <c r="D12" s="15">
        <f t="shared" si="0"/>
        <v>69.617500000000007</v>
      </c>
      <c r="E12" s="15"/>
      <c r="G12" s="56"/>
      <c r="I12" s="63"/>
    </row>
    <row r="13" spans="1:9" x14ac:dyDescent="0.25">
      <c r="A13" s="54" t="s">
        <v>31</v>
      </c>
      <c r="B13" s="65">
        <v>909.39</v>
      </c>
      <c r="C13" s="66">
        <v>4</v>
      </c>
      <c r="D13" s="67">
        <f t="shared" si="0"/>
        <v>227.3475</v>
      </c>
      <c r="E13" s="15"/>
      <c r="G13" s="52"/>
    </row>
    <row r="14" spans="1:9" x14ac:dyDescent="0.25">
      <c r="A14" s="64" t="s">
        <v>29</v>
      </c>
      <c r="B14" s="51">
        <v>120.93</v>
      </c>
      <c r="C14" s="12">
        <v>4</v>
      </c>
      <c r="D14" s="16">
        <f t="shared" si="0"/>
        <v>30.232500000000002</v>
      </c>
      <c r="E14" s="16"/>
    </row>
    <row r="15" spans="1:9" x14ac:dyDescent="0.25">
      <c r="A15" s="52" t="s">
        <v>6</v>
      </c>
      <c r="B15" s="30">
        <v>1675</v>
      </c>
      <c r="C15" s="12">
        <v>4</v>
      </c>
      <c r="D15" s="16">
        <f t="shared" si="0"/>
        <v>418.75</v>
      </c>
      <c r="E15" s="16"/>
      <c r="G15" s="59"/>
    </row>
    <row r="16" spans="1:9" x14ac:dyDescent="0.25">
      <c r="A16" s="54" t="s">
        <v>33</v>
      </c>
      <c r="B16" s="65">
        <v>240</v>
      </c>
      <c r="C16" s="66">
        <v>4</v>
      </c>
      <c r="D16" s="67">
        <f t="shared" ref="D16:D17" si="1">B16/C16</f>
        <v>60</v>
      </c>
      <c r="E16" s="16"/>
      <c r="G16" s="31" t="s">
        <v>10</v>
      </c>
    </row>
    <row r="17" spans="1:10" x14ac:dyDescent="0.25">
      <c r="A17" s="52" t="s">
        <v>34</v>
      </c>
      <c r="B17" s="30">
        <v>240</v>
      </c>
      <c r="C17" s="12">
        <v>4</v>
      </c>
      <c r="D17" s="16">
        <f t="shared" si="1"/>
        <v>60</v>
      </c>
      <c r="E17" s="16"/>
      <c r="G17" s="55"/>
    </row>
    <row r="18" spans="1:10" x14ac:dyDescent="0.25">
      <c r="A18" s="52" t="s">
        <v>17</v>
      </c>
      <c r="B18" s="51">
        <v>28.67</v>
      </c>
      <c r="C18" s="12">
        <v>4</v>
      </c>
      <c r="D18" s="16">
        <f>B18/C18</f>
        <v>7.1675000000000004</v>
      </c>
      <c r="E18" s="16"/>
      <c r="G18" s="55"/>
    </row>
    <row r="19" spans="1:10" x14ac:dyDescent="0.25">
      <c r="A19" s="52" t="s">
        <v>26</v>
      </c>
      <c r="B19" s="51">
        <v>153.16</v>
      </c>
      <c r="C19" s="12">
        <v>4</v>
      </c>
      <c r="D19" s="16">
        <f t="shared" ref="D19" si="2">B19/C19</f>
        <v>38.29</v>
      </c>
      <c r="E19" s="16"/>
      <c r="G19" s="52"/>
    </row>
    <row r="20" spans="1:10" x14ac:dyDescent="0.25">
      <c r="A20" s="68" t="s">
        <v>12</v>
      </c>
      <c r="B20" s="69">
        <v>477</v>
      </c>
      <c r="C20" s="70">
        <v>4</v>
      </c>
      <c r="D20" s="71">
        <f t="shared" ref="D20" si="3">B20/C20</f>
        <v>119.25</v>
      </c>
      <c r="E20" s="16"/>
    </row>
    <row r="21" spans="1:10" x14ac:dyDescent="0.25">
      <c r="A21" s="52" t="s">
        <v>35</v>
      </c>
      <c r="B21" s="51">
        <v>95</v>
      </c>
      <c r="C21" s="12">
        <v>4</v>
      </c>
      <c r="D21" s="16">
        <f t="shared" ref="D21" si="4">B21/C21</f>
        <v>23.75</v>
      </c>
      <c r="E21" s="16"/>
      <c r="G21" s="48" t="s">
        <v>8</v>
      </c>
    </row>
    <row r="22" spans="1:10" x14ac:dyDescent="0.25">
      <c r="A22" s="58" t="s">
        <v>28</v>
      </c>
      <c r="B22" s="72">
        <v>184.1</v>
      </c>
      <c r="C22" s="73">
        <v>4</v>
      </c>
      <c r="D22" s="74">
        <f t="shared" ref="D22:D26" si="5">B22/C22</f>
        <v>46.024999999999999</v>
      </c>
      <c r="E22" s="16"/>
      <c r="G22" s="2"/>
    </row>
    <row r="23" spans="1:10" x14ac:dyDescent="0.25">
      <c r="A23" s="64" t="s">
        <v>40</v>
      </c>
      <c r="B23" s="51">
        <v>100</v>
      </c>
      <c r="C23" s="12">
        <v>4</v>
      </c>
      <c r="D23" s="16">
        <f t="shared" si="5"/>
        <v>25</v>
      </c>
      <c r="E23" s="16"/>
      <c r="G23" s="57"/>
    </row>
    <row r="24" spans="1:10" x14ac:dyDescent="0.25">
      <c r="A24" s="64" t="s">
        <v>42</v>
      </c>
      <c r="B24" s="51">
        <v>400</v>
      </c>
      <c r="C24" s="12">
        <v>4</v>
      </c>
      <c r="D24" s="16">
        <f t="shared" si="5"/>
        <v>100</v>
      </c>
      <c r="E24" s="16"/>
      <c r="G24" s="57"/>
    </row>
    <row r="25" spans="1:10" x14ac:dyDescent="0.25">
      <c r="A25" s="64" t="s">
        <v>44</v>
      </c>
      <c r="B25" s="51">
        <v>100</v>
      </c>
      <c r="C25" s="12">
        <v>4</v>
      </c>
      <c r="D25" s="16">
        <f t="shared" si="5"/>
        <v>25</v>
      </c>
      <c r="E25" s="16"/>
      <c r="G25" s="57"/>
    </row>
    <row r="26" spans="1:10" x14ac:dyDescent="0.25">
      <c r="A26" s="52" t="s">
        <v>27</v>
      </c>
      <c r="B26" s="51"/>
      <c r="C26" s="12">
        <v>4</v>
      </c>
      <c r="D26" s="16">
        <f t="shared" si="5"/>
        <v>0</v>
      </c>
      <c r="E26" s="16"/>
      <c r="G26" s="55"/>
    </row>
    <row r="27" spans="1:10" s="5" customFormat="1" ht="15.75" thickBot="1" x14ac:dyDescent="0.3">
      <c r="A27" s="54" t="s">
        <v>30</v>
      </c>
      <c r="B27" s="75">
        <v>10.5</v>
      </c>
      <c r="C27" s="76">
        <v>4</v>
      </c>
      <c r="D27" s="77">
        <v>2.62</v>
      </c>
      <c r="E27" s="22"/>
      <c r="G27" s="55"/>
    </row>
    <row r="28" spans="1:10" ht="15.75" thickBot="1" x14ac:dyDescent="0.3">
      <c r="B28" s="46"/>
      <c r="D28" s="45">
        <f>SUM(D7:D27)</f>
        <v>1493.79</v>
      </c>
      <c r="G28" s="52"/>
    </row>
    <row r="29" spans="1:10" x14ac:dyDescent="0.25">
      <c r="G29" s="52"/>
    </row>
    <row r="30" spans="1:10" x14ac:dyDescent="0.25">
      <c r="G30" s="52"/>
    </row>
    <row r="31" spans="1:10" s="5" customFormat="1" x14ac:dyDescent="0.25">
      <c r="B31" s="20" t="s">
        <v>7</v>
      </c>
      <c r="C31" s="1" t="s">
        <v>0</v>
      </c>
      <c r="D31" s="7" t="s">
        <v>46</v>
      </c>
      <c r="E31" s="13"/>
      <c r="J31" s="53"/>
    </row>
    <row r="32" spans="1:10" x14ac:dyDescent="0.25">
      <c r="A32" s="4"/>
      <c r="B32" s="20"/>
      <c r="C32" s="1"/>
      <c r="D32" s="8"/>
      <c r="E32" s="14"/>
      <c r="J32" s="53"/>
    </row>
    <row r="33" spans="1:10" x14ac:dyDescent="0.25">
      <c r="A33" s="4" t="s">
        <v>8</v>
      </c>
      <c r="B33" s="20" t="s">
        <v>47</v>
      </c>
      <c r="C33" s="1" t="s">
        <v>48</v>
      </c>
      <c r="D33" s="8">
        <v>333.9</v>
      </c>
      <c r="E33" s="14"/>
      <c r="J33" s="53"/>
    </row>
    <row r="34" spans="1:10" x14ac:dyDescent="0.25">
      <c r="A34" s="4" t="s">
        <v>10</v>
      </c>
      <c r="B34" s="20" t="s">
        <v>45</v>
      </c>
      <c r="C34" s="1" t="s">
        <v>41</v>
      </c>
      <c r="D34" s="8">
        <v>1309.69</v>
      </c>
      <c r="E34" s="14"/>
      <c r="G34" s="32" t="s">
        <v>18</v>
      </c>
      <c r="J34" s="56"/>
    </row>
    <row r="35" spans="1:10" x14ac:dyDescent="0.25">
      <c r="A35" s="4" t="s">
        <v>11</v>
      </c>
      <c r="B35" s="20" t="s">
        <v>49</v>
      </c>
      <c r="C35" s="1" t="s">
        <v>50</v>
      </c>
      <c r="D35" s="8">
        <v>921.79</v>
      </c>
      <c r="E35" s="14"/>
      <c r="G35" s="56"/>
      <c r="I35" s="55"/>
      <c r="J35" s="55"/>
    </row>
    <row r="36" spans="1:10" x14ac:dyDescent="0.25">
      <c r="A36" s="4" t="s">
        <v>9</v>
      </c>
      <c r="B36" s="20"/>
      <c r="C36" s="1"/>
      <c r="D36" s="8">
        <v>1493.79</v>
      </c>
      <c r="E36" s="18"/>
      <c r="G36" s="55"/>
      <c r="I36" s="53"/>
      <c r="J36" s="56"/>
    </row>
    <row r="37" spans="1:10" s="9" customFormat="1" x14ac:dyDescent="0.25">
      <c r="A37" s="23"/>
      <c r="B37" s="21"/>
      <c r="D37" s="17"/>
      <c r="E37" s="17"/>
      <c r="G37" s="53"/>
      <c r="I37" s="56"/>
      <c r="J37" s="53"/>
    </row>
    <row r="38" spans="1:10" s="9" customFormat="1" x14ac:dyDescent="0.25">
      <c r="A38" s="23"/>
      <c r="B38" s="21"/>
      <c r="D38" s="17"/>
      <c r="E38" s="17"/>
      <c r="G38" s="53"/>
    </row>
    <row r="39" spans="1:10" s="9" customFormat="1" x14ac:dyDescent="0.25">
      <c r="A39" s="23"/>
      <c r="B39" s="21"/>
      <c r="D39" s="17"/>
      <c r="E39" s="17"/>
      <c r="G39" s="53"/>
      <c r="H39" s="5"/>
      <c r="I39" s="5"/>
    </row>
    <row r="40" spans="1:10" s="9" customFormat="1" x14ac:dyDescent="0.25">
      <c r="A40" s="23"/>
      <c r="B40" s="21"/>
      <c r="D40" s="17"/>
      <c r="E40" s="17"/>
      <c r="G40" s="53"/>
      <c r="H40"/>
      <c r="I40"/>
    </row>
    <row r="41" spans="1:10" s="9" customFormat="1" x14ac:dyDescent="0.25">
      <c r="A41" s="23"/>
      <c r="B41" s="21"/>
      <c r="D41" s="17"/>
      <c r="E41" s="17"/>
      <c r="G41" s="53"/>
      <c r="H41"/>
      <c r="I41"/>
    </row>
    <row r="42" spans="1:10" s="9" customFormat="1" x14ac:dyDescent="0.25">
      <c r="A42" s="23"/>
      <c r="B42" s="21"/>
      <c r="D42" s="17"/>
      <c r="E42" s="17"/>
      <c r="G42" s="55"/>
    </row>
    <row r="43" spans="1:10" s="9" customFormat="1" x14ac:dyDescent="0.25">
      <c r="A43" s="23"/>
      <c r="B43" s="21"/>
      <c r="D43" s="17"/>
      <c r="E43" s="17"/>
      <c r="G43" s="56"/>
    </row>
    <row r="44" spans="1:10" s="9" customFormat="1" x14ac:dyDescent="0.25">
      <c r="A44" s="23"/>
      <c r="B44" s="21"/>
      <c r="D44" s="17"/>
      <c r="E44" s="17"/>
      <c r="G44" s="56"/>
    </row>
    <row r="45" spans="1:10" s="9" customFormat="1" x14ac:dyDescent="0.25">
      <c r="A45" s="23"/>
      <c r="B45" s="21"/>
      <c r="D45" s="17"/>
      <c r="E45" s="17"/>
    </row>
  </sheetData>
  <mergeCells count="2">
    <mergeCell ref="A2:D2"/>
    <mergeCell ref="A4:D4"/>
  </mergeCells>
  <pageMargins left="0.25" right="0.25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12" sqref="E12"/>
    </sheetView>
  </sheetViews>
  <sheetFormatPr defaultRowHeight="15.75" x14ac:dyDescent="0.25"/>
  <cols>
    <col min="1" max="1" width="16.28515625" style="24" customWidth="1"/>
    <col min="2" max="2" width="33.7109375" style="24" customWidth="1"/>
    <col min="3" max="3" width="26.42578125" style="43" customWidth="1"/>
    <col min="4" max="4" width="19" style="25" customWidth="1"/>
    <col min="5" max="5" width="18.85546875" style="43" customWidth="1"/>
    <col min="6" max="6" width="23.42578125" style="25" customWidth="1"/>
    <col min="7" max="7" width="15" style="25" customWidth="1"/>
    <col min="8" max="8" width="10.5703125" style="24" customWidth="1"/>
    <col min="9" max="16384" width="9.140625" style="24"/>
  </cols>
  <sheetData>
    <row r="1" spans="1:8" x14ac:dyDescent="0.25">
      <c r="A1" s="62" t="s">
        <v>21</v>
      </c>
      <c r="B1" s="62"/>
      <c r="C1" s="62"/>
      <c r="D1" s="62"/>
      <c r="E1" s="62"/>
      <c r="F1" s="62"/>
      <c r="G1" s="62"/>
      <c r="H1" s="62"/>
    </row>
    <row r="3" spans="1:8" x14ac:dyDescent="0.25">
      <c r="A3" s="26" t="s">
        <v>22</v>
      </c>
      <c r="B3" s="26" t="s">
        <v>13</v>
      </c>
      <c r="C3" s="40" t="s">
        <v>14</v>
      </c>
      <c r="D3" s="26" t="s">
        <v>23</v>
      </c>
      <c r="E3" s="40" t="s">
        <v>24</v>
      </c>
      <c r="F3" s="26" t="s">
        <v>15</v>
      </c>
      <c r="G3" s="26" t="s">
        <v>25</v>
      </c>
    </row>
    <row r="4" spans="1:8" s="34" customFormat="1" x14ac:dyDescent="0.25">
      <c r="A4" s="35">
        <v>42536</v>
      </c>
      <c r="B4" s="36" t="s">
        <v>16</v>
      </c>
      <c r="C4" s="41">
        <v>1460</v>
      </c>
      <c r="D4" s="27">
        <v>10</v>
      </c>
      <c r="E4" s="41">
        <v>146</v>
      </c>
      <c r="F4" s="37">
        <f t="shared" ref="F4" si="0">E4/4</f>
        <v>36.5</v>
      </c>
      <c r="G4" s="38">
        <v>42856</v>
      </c>
    </row>
    <row r="5" spans="1:8" s="34" customFormat="1" x14ac:dyDescent="0.25">
      <c r="A5" s="35"/>
      <c r="B5" s="36"/>
      <c r="C5" s="41"/>
      <c r="D5" s="27"/>
      <c r="E5" s="41"/>
      <c r="F5" s="37"/>
      <c r="G5" s="38"/>
    </row>
    <row r="6" spans="1:8" s="34" customFormat="1" x14ac:dyDescent="0.25">
      <c r="A6" s="35"/>
      <c r="B6" s="36"/>
      <c r="C6" s="41"/>
      <c r="D6" s="27"/>
      <c r="E6" s="41"/>
      <c r="F6" s="37"/>
      <c r="G6" s="38"/>
    </row>
    <row r="7" spans="1:8" s="34" customFormat="1" x14ac:dyDescent="0.25">
      <c r="A7" s="28"/>
      <c r="B7" s="28"/>
      <c r="C7" s="42"/>
      <c r="D7" s="33"/>
      <c r="E7" s="44">
        <f>SUM(E5:E6)</f>
        <v>0</v>
      </c>
      <c r="F7" s="39">
        <f>SUM(F5:F6)</f>
        <v>0</v>
      </c>
    </row>
  </sheetData>
  <mergeCells count="1">
    <mergeCell ref="A1:H1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DESPESAS ORDINÁRIAS</vt:lpstr>
      <vt:lpstr>DESPESAS EXTRA</vt:lpstr>
      <vt:lpstr>Plan3</vt:lpstr>
      <vt:lpstr>'DESPESAS ORDINÁRIAS'!Area_de_impressao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Pinto Lima</dc:creator>
  <cp:lastModifiedBy>Cliente</cp:lastModifiedBy>
  <cp:lastPrinted>2018-07-31T16:57:21Z</cp:lastPrinted>
  <dcterms:created xsi:type="dcterms:W3CDTF">2016-04-01T13:21:06Z</dcterms:created>
  <dcterms:modified xsi:type="dcterms:W3CDTF">2018-07-31T16:57:38Z</dcterms:modified>
</cp:coreProperties>
</file>