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EAR\"/>
    </mc:Choice>
  </mc:AlternateContent>
  <xr:revisionPtr revIDLastSave="0" documentId="8_{41FF9ABE-9A13-4666-9CE3-1A54199651E6}" xr6:coauthVersionLast="47" xr6:coauthVersionMax="47" xr10:uidLastSave="{00000000-0000-0000-0000-000000000000}"/>
  <bookViews>
    <workbookView xWindow="-120" yWindow="-120" windowWidth="20640" windowHeight="11040" xr2:uid="{E27BC46E-4A66-45B1-AD30-16258F6D5EAF}"/>
  </bookViews>
  <sheets>
    <sheet name="PETICION AYUDA ACOGIDA TEMPORAL" sheetId="1" r:id="rId1"/>
    <sheet name="USUARIOS" sheetId="3" r:id="rId2"/>
  </sheets>
  <externalReferences>
    <externalReference r:id="rId3"/>
  </externalReferences>
  <definedNames>
    <definedName name="Relación_con_el_proyecto">OFFSET('[1]NO BORRAR'!$A$2,0,MATCH('[1]PETICION AYUDA ACOGIDA TEMPORAL'!$C1,[1]!Tabla2[#Headers],0)-1,COUNTA(OFFSET('[1]NO BORRAR'!$A$2,0,MATCH('[1]PETICION AYUDA ACOGIDA TEMPORAL'!$C1,[1]!Tabla2[#Headers],0)-1,14,1)),1)</definedName>
    <definedName name="USUARIOS">OFFSET([1]USUARIOS!$A$3,0,0,COUNTA([1]!Tabla1[NOMBRE Y APELLIDOS DEL PARTICIPANTE]),COUNTA([1]!Tabla1[#Headers]))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56" i="1" l="1"/>
  <c r="R356" i="1"/>
  <c r="Q356" i="1"/>
  <c r="P356" i="1"/>
  <c r="O356" i="1"/>
  <c r="M356" i="1"/>
  <c r="G356" i="1"/>
  <c r="F356" i="1"/>
  <c r="E356" i="1"/>
  <c r="S355" i="1"/>
  <c r="R355" i="1"/>
  <c r="Q355" i="1"/>
  <c r="P355" i="1"/>
  <c r="O355" i="1"/>
  <c r="M355" i="1"/>
  <c r="G355" i="1"/>
  <c r="F355" i="1"/>
  <c r="E355" i="1"/>
  <c r="S354" i="1"/>
  <c r="R354" i="1"/>
  <c r="Q354" i="1"/>
  <c r="P354" i="1"/>
  <c r="O354" i="1"/>
  <c r="M354" i="1"/>
  <c r="G354" i="1"/>
  <c r="F354" i="1"/>
  <c r="E354" i="1"/>
  <c r="S353" i="1"/>
  <c r="R353" i="1"/>
  <c r="Q353" i="1"/>
  <c r="P353" i="1"/>
  <c r="O353" i="1"/>
  <c r="M353" i="1"/>
  <c r="G353" i="1"/>
  <c r="F353" i="1"/>
  <c r="E353" i="1"/>
  <c r="S352" i="1"/>
  <c r="R352" i="1"/>
  <c r="Q352" i="1"/>
  <c r="P352" i="1"/>
  <c r="O352" i="1"/>
  <c r="M352" i="1"/>
  <c r="G352" i="1"/>
  <c r="F352" i="1"/>
  <c r="E352" i="1"/>
  <c r="S351" i="1"/>
  <c r="R351" i="1"/>
  <c r="Q351" i="1"/>
  <c r="P351" i="1"/>
  <c r="O351" i="1"/>
  <c r="M351" i="1"/>
  <c r="G351" i="1"/>
  <c r="F351" i="1"/>
  <c r="E351" i="1"/>
  <c r="S350" i="1"/>
  <c r="R350" i="1"/>
  <c r="Q350" i="1"/>
  <c r="P350" i="1"/>
  <c r="O350" i="1"/>
  <c r="M350" i="1"/>
  <c r="G350" i="1"/>
  <c r="F350" i="1"/>
  <c r="E350" i="1"/>
  <c r="S349" i="1"/>
  <c r="R349" i="1"/>
  <c r="Q349" i="1"/>
  <c r="P349" i="1"/>
  <c r="O349" i="1"/>
  <c r="M349" i="1"/>
  <c r="G349" i="1"/>
  <c r="F349" i="1"/>
  <c r="E349" i="1"/>
  <c r="S348" i="1"/>
  <c r="R348" i="1"/>
  <c r="Q348" i="1"/>
  <c r="P348" i="1"/>
  <c r="O348" i="1"/>
  <c r="M348" i="1"/>
  <c r="G348" i="1"/>
  <c r="F348" i="1"/>
  <c r="E348" i="1"/>
  <c r="S347" i="1"/>
  <c r="R347" i="1"/>
  <c r="Q347" i="1"/>
  <c r="P347" i="1"/>
  <c r="O347" i="1"/>
  <c r="M347" i="1"/>
  <c r="G347" i="1"/>
  <c r="F347" i="1"/>
  <c r="E347" i="1"/>
  <c r="S346" i="1"/>
  <c r="R346" i="1"/>
  <c r="Q346" i="1"/>
  <c r="P346" i="1"/>
  <c r="O346" i="1"/>
  <c r="M346" i="1"/>
  <c r="G346" i="1"/>
  <c r="F346" i="1"/>
  <c r="E346" i="1"/>
  <c r="S345" i="1"/>
  <c r="R345" i="1"/>
  <c r="Q345" i="1"/>
  <c r="P345" i="1"/>
  <c r="O345" i="1"/>
  <c r="M345" i="1"/>
  <c r="G345" i="1"/>
  <c r="F345" i="1"/>
  <c r="E345" i="1"/>
  <c r="S344" i="1"/>
  <c r="R344" i="1"/>
  <c r="Q344" i="1"/>
  <c r="P344" i="1"/>
  <c r="O344" i="1"/>
  <c r="M344" i="1"/>
  <c r="G344" i="1"/>
  <c r="F344" i="1"/>
  <c r="E344" i="1"/>
  <c r="S343" i="1"/>
  <c r="R343" i="1"/>
  <c r="Q343" i="1"/>
  <c r="P343" i="1"/>
  <c r="O343" i="1"/>
  <c r="M343" i="1"/>
  <c r="G343" i="1"/>
  <c r="F343" i="1"/>
  <c r="E343" i="1"/>
  <c r="S342" i="1"/>
  <c r="R342" i="1"/>
  <c r="Q342" i="1"/>
  <c r="P342" i="1"/>
  <c r="O342" i="1"/>
  <c r="M342" i="1"/>
  <c r="G342" i="1"/>
  <c r="F342" i="1"/>
  <c r="E342" i="1"/>
  <c r="S341" i="1"/>
  <c r="R341" i="1"/>
  <c r="Q341" i="1"/>
  <c r="P341" i="1"/>
  <c r="O341" i="1"/>
  <c r="M341" i="1"/>
  <c r="G341" i="1"/>
  <c r="F341" i="1"/>
  <c r="E341" i="1"/>
  <c r="S340" i="1"/>
  <c r="R340" i="1"/>
  <c r="Q340" i="1"/>
  <c r="P340" i="1"/>
  <c r="O340" i="1"/>
  <c r="M340" i="1"/>
  <c r="G340" i="1"/>
  <c r="F340" i="1"/>
  <c r="E340" i="1"/>
  <c r="S339" i="1"/>
  <c r="R339" i="1"/>
  <c r="Q339" i="1"/>
  <c r="P339" i="1"/>
  <c r="O339" i="1"/>
  <c r="M339" i="1"/>
  <c r="G339" i="1"/>
  <c r="F339" i="1"/>
  <c r="E339" i="1"/>
  <c r="S338" i="1"/>
  <c r="R338" i="1"/>
  <c r="Q338" i="1"/>
  <c r="P338" i="1"/>
  <c r="O338" i="1"/>
  <c r="M338" i="1"/>
  <c r="G338" i="1"/>
  <c r="F338" i="1"/>
  <c r="E338" i="1"/>
  <c r="S337" i="1"/>
  <c r="R337" i="1"/>
  <c r="Q337" i="1"/>
  <c r="P337" i="1"/>
  <c r="O337" i="1"/>
  <c r="M337" i="1"/>
  <c r="G337" i="1"/>
  <c r="F337" i="1"/>
  <c r="E337" i="1"/>
  <c r="S336" i="1"/>
  <c r="R336" i="1"/>
  <c r="Q336" i="1"/>
  <c r="P336" i="1"/>
  <c r="O336" i="1"/>
  <c r="M336" i="1"/>
  <c r="G336" i="1"/>
  <c r="F336" i="1"/>
  <c r="E336" i="1"/>
  <c r="S335" i="1"/>
  <c r="R335" i="1"/>
  <c r="Q335" i="1"/>
  <c r="P335" i="1"/>
  <c r="O335" i="1"/>
  <c r="M335" i="1"/>
  <c r="G335" i="1"/>
  <c r="F335" i="1"/>
  <c r="E335" i="1"/>
  <c r="S334" i="1"/>
  <c r="R334" i="1"/>
  <c r="Q334" i="1"/>
  <c r="P334" i="1"/>
  <c r="O334" i="1"/>
  <c r="M334" i="1"/>
  <c r="G334" i="1"/>
  <c r="F334" i="1"/>
  <c r="E334" i="1"/>
  <c r="S333" i="1"/>
  <c r="R333" i="1"/>
  <c r="Q333" i="1"/>
  <c r="P333" i="1"/>
  <c r="O333" i="1"/>
  <c r="M333" i="1"/>
  <c r="G333" i="1"/>
  <c r="F333" i="1"/>
  <c r="E333" i="1"/>
  <c r="S332" i="1"/>
  <c r="R332" i="1"/>
  <c r="Q332" i="1"/>
  <c r="P332" i="1"/>
  <c r="O332" i="1"/>
  <c r="M332" i="1"/>
  <c r="G332" i="1"/>
  <c r="F332" i="1"/>
  <c r="E332" i="1"/>
  <c r="S331" i="1"/>
  <c r="R331" i="1"/>
  <c r="Q331" i="1"/>
  <c r="P331" i="1"/>
  <c r="O331" i="1"/>
  <c r="M331" i="1"/>
  <c r="G331" i="1"/>
  <c r="F331" i="1"/>
  <c r="E331" i="1"/>
  <c r="S330" i="1"/>
  <c r="R330" i="1"/>
  <c r="Q330" i="1"/>
  <c r="P330" i="1"/>
  <c r="O330" i="1"/>
  <c r="M330" i="1"/>
  <c r="G330" i="1"/>
  <c r="F330" i="1"/>
  <c r="E330" i="1"/>
  <c r="S329" i="1"/>
  <c r="R329" i="1"/>
  <c r="Q329" i="1"/>
  <c r="P329" i="1"/>
  <c r="O329" i="1"/>
  <c r="M329" i="1"/>
  <c r="G329" i="1"/>
  <c r="F329" i="1"/>
  <c r="E329" i="1"/>
  <c r="S328" i="1"/>
  <c r="R328" i="1"/>
  <c r="Q328" i="1"/>
  <c r="P328" i="1"/>
  <c r="O328" i="1"/>
  <c r="M328" i="1"/>
  <c r="G328" i="1"/>
  <c r="F328" i="1"/>
  <c r="E328" i="1"/>
  <c r="S327" i="1"/>
  <c r="R327" i="1"/>
  <c r="Q327" i="1"/>
  <c r="P327" i="1"/>
  <c r="O327" i="1"/>
  <c r="M327" i="1"/>
  <c r="G327" i="1"/>
  <c r="F327" i="1"/>
  <c r="E327" i="1"/>
  <c r="S326" i="1"/>
  <c r="R326" i="1"/>
  <c r="Q326" i="1"/>
  <c r="P326" i="1"/>
  <c r="O326" i="1"/>
  <c r="M326" i="1"/>
  <c r="G326" i="1"/>
  <c r="F326" i="1"/>
  <c r="E326" i="1"/>
  <c r="S325" i="1"/>
  <c r="R325" i="1"/>
  <c r="Q325" i="1"/>
  <c r="P325" i="1"/>
  <c r="O325" i="1"/>
  <c r="M325" i="1"/>
  <c r="G325" i="1"/>
  <c r="F325" i="1"/>
  <c r="E325" i="1"/>
  <c r="S324" i="1"/>
  <c r="R324" i="1"/>
  <c r="Q324" i="1"/>
  <c r="P324" i="1"/>
  <c r="O324" i="1"/>
  <c r="M324" i="1"/>
  <c r="G324" i="1"/>
  <c r="F324" i="1"/>
  <c r="E324" i="1"/>
  <c r="S323" i="1"/>
  <c r="R323" i="1"/>
  <c r="Q323" i="1"/>
  <c r="P323" i="1"/>
  <c r="O323" i="1"/>
  <c r="M323" i="1"/>
  <c r="G323" i="1"/>
  <c r="F323" i="1"/>
  <c r="E323" i="1"/>
  <c r="S322" i="1"/>
  <c r="R322" i="1"/>
  <c r="Q322" i="1"/>
  <c r="P322" i="1"/>
  <c r="O322" i="1"/>
  <c r="M322" i="1"/>
  <c r="G322" i="1"/>
  <c r="F322" i="1"/>
  <c r="E322" i="1"/>
  <c r="S321" i="1"/>
  <c r="R321" i="1"/>
  <c r="Q321" i="1"/>
  <c r="P321" i="1"/>
  <c r="O321" i="1"/>
  <c r="M321" i="1"/>
  <c r="G321" i="1"/>
  <c r="F321" i="1"/>
  <c r="E321" i="1"/>
  <c r="S320" i="1"/>
  <c r="R320" i="1"/>
  <c r="Q320" i="1"/>
  <c r="P320" i="1"/>
  <c r="O320" i="1"/>
  <c r="M320" i="1"/>
  <c r="G320" i="1"/>
  <c r="F320" i="1"/>
  <c r="E320" i="1"/>
  <c r="S319" i="1"/>
  <c r="R319" i="1"/>
  <c r="Q319" i="1"/>
  <c r="P319" i="1"/>
  <c r="O319" i="1"/>
  <c r="M319" i="1"/>
  <c r="G319" i="1"/>
  <c r="F319" i="1"/>
  <c r="E319" i="1"/>
  <c r="S318" i="1"/>
  <c r="R318" i="1"/>
  <c r="Q318" i="1"/>
  <c r="P318" i="1"/>
  <c r="O318" i="1"/>
  <c r="M318" i="1"/>
  <c r="G318" i="1"/>
  <c r="F318" i="1"/>
  <c r="E318" i="1"/>
  <c r="S317" i="1"/>
  <c r="R317" i="1"/>
  <c r="Q317" i="1"/>
  <c r="P317" i="1"/>
  <c r="O317" i="1"/>
  <c r="M317" i="1"/>
  <c r="G317" i="1"/>
  <c r="F317" i="1"/>
  <c r="E317" i="1"/>
  <c r="S316" i="1"/>
  <c r="R316" i="1"/>
  <c r="Q316" i="1"/>
  <c r="P316" i="1"/>
  <c r="O316" i="1"/>
  <c r="M316" i="1"/>
  <c r="G316" i="1"/>
  <c r="F316" i="1"/>
  <c r="E316" i="1"/>
  <c r="S315" i="1"/>
  <c r="R315" i="1"/>
  <c r="Q315" i="1"/>
  <c r="P315" i="1"/>
  <c r="O315" i="1"/>
  <c r="M315" i="1"/>
  <c r="G315" i="1"/>
  <c r="F315" i="1"/>
  <c r="E315" i="1"/>
  <c r="S314" i="1"/>
  <c r="R314" i="1"/>
  <c r="Q314" i="1"/>
  <c r="P314" i="1"/>
  <c r="O314" i="1"/>
  <c r="M314" i="1"/>
  <c r="G314" i="1"/>
  <c r="F314" i="1"/>
  <c r="E314" i="1"/>
  <c r="S313" i="1"/>
  <c r="R313" i="1"/>
  <c r="Q313" i="1"/>
  <c r="P313" i="1"/>
  <c r="O313" i="1"/>
  <c r="M313" i="1"/>
  <c r="G313" i="1"/>
  <c r="F313" i="1"/>
  <c r="E313" i="1"/>
  <c r="S312" i="1"/>
  <c r="R312" i="1"/>
  <c r="Q312" i="1"/>
  <c r="P312" i="1"/>
  <c r="O312" i="1"/>
  <c r="M312" i="1"/>
  <c r="G312" i="1"/>
  <c r="F312" i="1"/>
  <c r="E312" i="1"/>
  <c r="S311" i="1"/>
  <c r="R311" i="1"/>
  <c r="Q311" i="1"/>
  <c r="P311" i="1"/>
  <c r="O311" i="1"/>
  <c r="M311" i="1"/>
  <c r="G311" i="1"/>
  <c r="F311" i="1"/>
  <c r="E311" i="1"/>
  <c r="S310" i="1"/>
  <c r="R310" i="1"/>
  <c r="Q310" i="1"/>
  <c r="P310" i="1"/>
  <c r="O310" i="1"/>
  <c r="M310" i="1"/>
  <c r="G310" i="1"/>
  <c r="F310" i="1"/>
  <c r="E310" i="1"/>
  <c r="S309" i="1"/>
  <c r="R309" i="1"/>
  <c r="Q309" i="1"/>
  <c r="P309" i="1"/>
  <c r="O309" i="1"/>
  <c r="M309" i="1"/>
  <c r="G309" i="1"/>
  <c r="F309" i="1"/>
  <c r="E309" i="1"/>
  <c r="S308" i="1"/>
  <c r="R308" i="1"/>
  <c r="Q308" i="1"/>
  <c r="P308" i="1"/>
  <c r="O308" i="1"/>
  <c r="M308" i="1"/>
  <c r="G308" i="1"/>
  <c r="F308" i="1"/>
  <c r="E308" i="1"/>
  <c r="S307" i="1"/>
  <c r="R307" i="1"/>
  <c r="Q307" i="1"/>
  <c r="P307" i="1"/>
  <c r="O307" i="1"/>
  <c r="M307" i="1"/>
  <c r="G307" i="1"/>
  <c r="F307" i="1"/>
  <c r="E307" i="1"/>
  <c r="S306" i="1"/>
  <c r="R306" i="1"/>
  <c r="Q306" i="1"/>
  <c r="P306" i="1"/>
  <c r="O306" i="1"/>
  <c r="M306" i="1"/>
  <c r="G306" i="1"/>
  <c r="F306" i="1"/>
  <c r="E306" i="1"/>
  <c r="S305" i="1"/>
  <c r="R305" i="1"/>
  <c r="Q305" i="1"/>
  <c r="P305" i="1"/>
  <c r="O305" i="1"/>
  <c r="M305" i="1"/>
  <c r="G305" i="1"/>
  <c r="F305" i="1"/>
  <c r="E305" i="1"/>
  <c r="S304" i="1"/>
  <c r="R304" i="1"/>
  <c r="Q304" i="1"/>
  <c r="P304" i="1"/>
  <c r="O304" i="1"/>
  <c r="M304" i="1"/>
  <c r="G304" i="1"/>
  <c r="F304" i="1"/>
  <c r="E304" i="1"/>
  <c r="S303" i="1"/>
  <c r="R303" i="1"/>
  <c r="Q303" i="1"/>
  <c r="P303" i="1"/>
  <c r="O303" i="1"/>
  <c r="M303" i="1"/>
  <c r="G303" i="1"/>
  <c r="F303" i="1"/>
  <c r="E303" i="1"/>
  <c r="S302" i="1"/>
  <c r="R302" i="1"/>
  <c r="Q302" i="1"/>
  <c r="P302" i="1"/>
  <c r="O302" i="1"/>
  <c r="M302" i="1"/>
  <c r="G302" i="1"/>
  <c r="F302" i="1"/>
  <c r="E302" i="1"/>
  <c r="S301" i="1"/>
  <c r="R301" i="1"/>
  <c r="Q301" i="1"/>
  <c r="P301" i="1"/>
  <c r="O301" i="1"/>
  <c r="M301" i="1"/>
  <c r="G301" i="1"/>
  <c r="F301" i="1"/>
  <c r="E301" i="1"/>
  <c r="S300" i="1"/>
  <c r="R300" i="1"/>
  <c r="Q300" i="1"/>
  <c r="P300" i="1"/>
  <c r="O300" i="1"/>
  <c r="M300" i="1"/>
  <c r="G300" i="1"/>
  <c r="F300" i="1"/>
  <c r="E300" i="1"/>
  <c r="S299" i="1"/>
  <c r="R299" i="1"/>
  <c r="Q299" i="1"/>
  <c r="P299" i="1"/>
  <c r="O299" i="1"/>
  <c r="M299" i="1"/>
  <c r="G299" i="1"/>
  <c r="F299" i="1"/>
  <c r="E299" i="1"/>
  <c r="S298" i="1"/>
  <c r="R298" i="1"/>
  <c r="Q298" i="1"/>
  <c r="P298" i="1"/>
  <c r="O298" i="1"/>
  <c r="M298" i="1"/>
  <c r="G298" i="1"/>
  <c r="F298" i="1"/>
  <c r="E298" i="1"/>
  <c r="S297" i="1"/>
  <c r="R297" i="1"/>
  <c r="Q297" i="1"/>
  <c r="P297" i="1"/>
  <c r="O297" i="1"/>
  <c r="M297" i="1"/>
  <c r="G297" i="1"/>
  <c r="F297" i="1"/>
  <c r="E297" i="1"/>
  <c r="S296" i="1"/>
  <c r="R296" i="1"/>
  <c r="Q296" i="1"/>
  <c r="P296" i="1"/>
  <c r="O296" i="1"/>
  <c r="M296" i="1"/>
  <c r="G296" i="1"/>
  <c r="F296" i="1"/>
  <c r="E296" i="1"/>
  <c r="S295" i="1"/>
  <c r="R295" i="1"/>
  <c r="Q295" i="1"/>
  <c r="P295" i="1"/>
  <c r="O295" i="1"/>
  <c r="M295" i="1"/>
  <c r="G295" i="1"/>
  <c r="F295" i="1"/>
  <c r="E295" i="1"/>
  <c r="S294" i="1"/>
  <c r="R294" i="1"/>
  <c r="Q294" i="1"/>
  <c r="P294" i="1"/>
  <c r="O294" i="1"/>
  <c r="M294" i="1"/>
  <c r="G294" i="1"/>
  <c r="F294" i="1"/>
  <c r="E294" i="1"/>
  <c r="S293" i="1"/>
  <c r="R293" i="1"/>
  <c r="Q293" i="1"/>
  <c r="P293" i="1"/>
  <c r="O293" i="1"/>
  <c r="M293" i="1"/>
  <c r="G293" i="1"/>
  <c r="F293" i="1"/>
  <c r="E293" i="1"/>
  <c r="S292" i="1"/>
  <c r="R292" i="1"/>
  <c r="Q292" i="1"/>
  <c r="P292" i="1"/>
  <c r="O292" i="1"/>
  <c r="M292" i="1"/>
  <c r="G292" i="1"/>
  <c r="F292" i="1"/>
  <c r="E292" i="1"/>
  <c r="S291" i="1"/>
  <c r="R291" i="1"/>
  <c r="Q291" i="1"/>
  <c r="P291" i="1"/>
  <c r="O291" i="1"/>
  <c r="M291" i="1"/>
  <c r="G291" i="1"/>
  <c r="F291" i="1"/>
  <c r="E291" i="1"/>
  <c r="S290" i="1"/>
  <c r="R290" i="1"/>
  <c r="Q290" i="1"/>
  <c r="P290" i="1"/>
  <c r="O290" i="1"/>
  <c r="M290" i="1"/>
  <c r="G290" i="1"/>
  <c r="F290" i="1"/>
  <c r="E290" i="1"/>
  <c r="S289" i="1"/>
  <c r="R289" i="1"/>
  <c r="Q289" i="1"/>
  <c r="P289" i="1"/>
  <c r="O289" i="1"/>
  <c r="M289" i="1"/>
  <c r="G289" i="1"/>
  <c r="F289" i="1"/>
  <c r="E289" i="1"/>
  <c r="S288" i="1"/>
  <c r="R288" i="1"/>
  <c r="Q288" i="1"/>
  <c r="P288" i="1"/>
  <c r="O288" i="1"/>
  <c r="M288" i="1"/>
  <c r="G288" i="1"/>
  <c r="F288" i="1"/>
  <c r="E288" i="1"/>
  <c r="S287" i="1"/>
  <c r="R287" i="1"/>
  <c r="Q287" i="1"/>
  <c r="P287" i="1"/>
  <c r="O287" i="1"/>
  <c r="M287" i="1"/>
  <c r="G287" i="1"/>
  <c r="F287" i="1"/>
  <c r="E287" i="1"/>
  <c r="S286" i="1"/>
  <c r="R286" i="1"/>
  <c r="Q286" i="1"/>
  <c r="P286" i="1"/>
  <c r="O286" i="1"/>
  <c r="M286" i="1"/>
  <c r="G286" i="1"/>
  <c r="F286" i="1"/>
  <c r="E286" i="1"/>
  <c r="S285" i="1"/>
  <c r="R285" i="1"/>
  <c r="Q285" i="1"/>
  <c r="P285" i="1"/>
  <c r="O285" i="1"/>
  <c r="M285" i="1"/>
  <c r="G285" i="1"/>
  <c r="F285" i="1"/>
  <c r="E285" i="1"/>
  <c r="S284" i="1"/>
  <c r="R284" i="1"/>
  <c r="Q284" i="1"/>
  <c r="P284" i="1"/>
  <c r="O284" i="1"/>
  <c r="M284" i="1"/>
  <c r="G284" i="1"/>
  <c r="F284" i="1"/>
  <c r="E284" i="1"/>
  <c r="S283" i="1"/>
  <c r="R283" i="1"/>
  <c r="Q283" i="1"/>
  <c r="P283" i="1"/>
  <c r="O283" i="1"/>
  <c r="M283" i="1"/>
  <c r="G283" i="1"/>
  <c r="F283" i="1"/>
  <c r="E283" i="1"/>
  <c r="S282" i="1"/>
  <c r="R282" i="1"/>
  <c r="Q282" i="1"/>
  <c r="P282" i="1"/>
  <c r="O282" i="1"/>
  <c r="M282" i="1"/>
  <c r="G282" i="1"/>
  <c r="F282" i="1"/>
  <c r="E282" i="1"/>
  <c r="S281" i="1"/>
  <c r="R281" i="1"/>
  <c r="Q281" i="1"/>
  <c r="P281" i="1"/>
  <c r="O281" i="1"/>
  <c r="M281" i="1"/>
  <c r="G281" i="1"/>
  <c r="F281" i="1"/>
  <c r="E281" i="1"/>
  <c r="S280" i="1"/>
  <c r="R280" i="1"/>
  <c r="Q280" i="1"/>
  <c r="P280" i="1"/>
  <c r="O280" i="1"/>
  <c r="M280" i="1"/>
  <c r="G280" i="1"/>
  <c r="F280" i="1"/>
  <c r="E280" i="1"/>
  <c r="S279" i="1"/>
  <c r="R279" i="1"/>
  <c r="Q279" i="1"/>
  <c r="P279" i="1"/>
  <c r="O279" i="1"/>
  <c r="M279" i="1"/>
  <c r="G279" i="1"/>
  <c r="F279" i="1"/>
  <c r="E279" i="1"/>
  <c r="S278" i="1"/>
  <c r="R278" i="1"/>
  <c r="Q278" i="1"/>
  <c r="P278" i="1"/>
  <c r="O278" i="1"/>
  <c r="M278" i="1"/>
  <c r="G278" i="1"/>
  <c r="F278" i="1"/>
  <c r="E278" i="1"/>
  <c r="S277" i="1"/>
  <c r="R277" i="1"/>
  <c r="Q277" i="1"/>
  <c r="P277" i="1"/>
  <c r="O277" i="1"/>
  <c r="M277" i="1"/>
  <c r="G277" i="1"/>
  <c r="F277" i="1"/>
  <c r="E277" i="1"/>
  <c r="S276" i="1"/>
  <c r="R276" i="1"/>
  <c r="Q276" i="1"/>
  <c r="P276" i="1"/>
  <c r="O276" i="1"/>
  <c r="M276" i="1"/>
  <c r="G276" i="1"/>
  <c r="F276" i="1"/>
  <c r="E276" i="1"/>
  <c r="S275" i="1"/>
  <c r="R275" i="1"/>
  <c r="Q275" i="1"/>
  <c r="P275" i="1"/>
  <c r="O275" i="1"/>
  <c r="M275" i="1"/>
  <c r="G275" i="1"/>
  <c r="F275" i="1"/>
  <c r="E275" i="1"/>
  <c r="S274" i="1"/>
  <c r="R274" i="1"/>
  <c r="Q274" i="1"/>
  <c r="P274" i="1"/>
  <c r="O274" i="1"/>
  <c r="M274" i="1"/>
  <c r="G274" i="1"/>
  <c r="F274" i="1"/>
  <c r="E274" i="1"/>
  <c r="S273" i="1"/>
  <c r="R273" i="1"/>
  <c r="Q273" i="1"/>
  <c r="P273" i="1"/>
  <c r="O273" i="1"/>
  <c r="M273" i="1"/>
  <c r="G273" i="1"/>
  <c r="F273" i="1"/>
  <c r="E273" i="1"/>
  <c r="S272" i="1"/>
  <c r="R272" i="1"/>
  <c r="Q272" i="1"/>
  <c r="P272" i="1"/>
  <c r="O272" i="1"/>
  <c r="M272" i="1"/>
  <c r="G272" i="1"/>
  <c r="F272" i="1"/>
  <c r="E272" i="1"/>
  <c r="S271" i="1"/>
  <c r="R271" i="1"/>
  <c r="Q271" i="1"/>
  <c r="P271" i="1"/>
  <c r="O271" i="1"/>
  <c r="M271" i="1"/>
  <c r="G271" i="1"/>
  <c r="F271" i="1"/>
  <c r="E271" i="1"/>
  <c r="S270" i="1"/>
  <c r="R270" i="1"/>
  <c r="Q270" i="1"/>
  <c r="P270" i="1"/>
  <c r="O270" i="1"/>
  <c r="M270" i="1"/>
  <c r="G270" i="1"/>
  <c r="F270" i="1"/>
  <c r="E270" i="1"/>
  <c r="S269" i="1"/>
  <c r="R269" i="1"/>
  <c r="Q269" i="1"/>
  <c r="P269" i="1"/>
  <c r="O269" i="1"/>
  <c r="M269" i="1"/>
  <c r="G269" i="1"/>
  <c r="F269" i="1"/>
  <c r="E269" i="1"/>
  <c r="S268" i="1"/>
  <c r="R268" i="1"/>
  <c r="Q268" i="1"/>
  <c r="P268" i="1"/>
  <c r="O268" i="1"/>
  <c r="M268" i="1"/>
  <c r="G268" i="1"/>
  <c r="F268" i="1"/>
  <c r="E268" i="1"/>
  <c r="S267" i="1"/>
  <c r="R267" i="1"/>
  <c r="Q267" i="1"/>
  <c r="P267" i="1"/>
  <c r="O267" i="1"/>
  <c r="M267" i="1"/>
  <c r="G267" i="1"/>
  <c r="F267" i="1"/>
  <c r="E267" i="1"/>
  <c r="S266" i="1"/>
  <c r="R266" i="1"/>
  <c r="Q266" i="1"/>
  <c r="P266" i="1"/>
  <c r="O266" i="1"/>
  <c r="M266" i="1"/>
  <c r="G266" i="1"/>
  <c r="F266" i="1"/>
  <c r="E266" i="1"/>
  <c r="S265" i="1"/>
  <c r="R265" i="1"/>
  <c r="Q265" i="1"/>
  <c r="P265" i="1"/>
  <c r="O265" i="1"/>
  <c r="M265" i="1"/>
  <c r="G265" i="1"/>
  <c r="F265" i="1"/>
  <c r="E265" i="1"/>
  <c r="S264" i="1"/>
  <c r="R264" i="1"/>
  <c r="Q264" i="1"/>
  <c r="P264" i="1"/>
  <c r="O264" i="1"/>
  <c r="M264" i="1"/>
  <c r="G264" i="1"/>
  <c r="F264" i="1"/>
  <c r="E264" i="1"/>
  <c r="S263" i="1"/>
  <c r="R263" i="1"/>
  <c r="Q263" i="1"/>
  <c r="P263" i="1"/>
  <c r="O263" i="1"/>
  <c r="M263" i="1"/>
  <c r="G263" i="1"/>
  <c r="F263" i="1"/>
  <c r="E263" i="1"/>
  <c r="S262" i="1"/>
  <c r="R262" i="1"/>
  <c r="Q262" i="1"/>
  <c r="P262" i="1"/>
  <c r="O262" i="1"/>
  <c r="M262" i="1"/>
  <c r="G262" i="1"/>
  <c r="F262" i="1"/>
  <c r="E262" i="1"/>
  <c r="S261" i="1"/>
  <c r="R261" i="1"/>
  <c r="Q261" i="1"/>
  <c r="P261" i="1"/>
  <c r="O261" i="1"/>
  <c r="M261" i="1"/>
  <c r="G261" i="1"/>
  <c r="F261" i="1"/>
  <c r="E261" i="1"/>
  <c r="S260" i="1"/>
  <c r="R260" i="1"/>
  <c r="Q260" i="1"/>
  <c r="P260" i="1"/>
  <c r="O260" i="1"/>
  <c r="M260" i="1"/>
  <c r="G260" i="1"/>
  <c r="F260" i="1"/>
  <c r="E260" i="1"/>
  <c r="S259" i="1"/>
  <c r="R259" i="1"/>
  <c r="Q259" i="1"/>
  <c r="P259" i="1"/>
  <c r="O259" i="1"/>
  <c r="M259" i="1"/>
  <c r="G259" i="1"/>
  <c r="F259" i="1"/>
  <c r="E259" i="1"/>
  <c r="S258" i="1"/>
  <c r="R258" i="1"/>
  <c r="Q258" i="1"/>
  <c r="P258" i="1"/>
  <c r="O258" i="1"/>
  <c r="M258" i="1"/>
  <c r="G258" i="1"/>
  <c r="F258" i="1"/>
  <c r="E258" i="1"/>
  <c r="S257" i="1"/>
  <c r="R257" i="1"/>
  <c r="Q257" i="1"/>
  <c r="P257" i="1"/>
  <c r="O257" i="1"/>
  <c r="M257" i="1"/>
  <c r="G257" i="1"/>
  <c r="F257" i="1"/>
  <c r="E257" i="1"/>
  <c r="S256" i="1"/>
  <c r="R256" i="1"/>
  <c r="Q256" i="1"/>
  <c r="P256" i="1"/>
  <c r="O256" i="1"/>
  <c r="M256" i="1"/>
  <c r="G256" i="1"/>
  <c r="F256" i="1"/>
  <c r="E256" i="1"/>
  <c r="S255" i="1"/>
  <c r="R255" i="1"/>
  <c r="Q255" i="1"/>
  <c r="P255" i="1"/>
  <c r="O255" i="1"/>
  <c r="M255" i="1"/>
  <c r="G255" i="1"/>
  <c r="F255" i="1"/>
  <c r="E255" i="1"/>
  <c r="S254" i="1"/>
  <c r="R254" i="1"/>
  <c r="Q254" i="1"/>
  <c r="P254" i="1"/>
  <c r="O254" i="1"/>
  <c r="M254" i="1"/>
  <c r="G254" i="1"/>
  <c r="F254" i="1"/>
  <c r="E254" i="1"/>
  <c r="S253" i="1"/>
  <c r="R253" i="1"/>
  <c r="Q253" i="1"/>
  <c r="P253" i="1"/>
  <c r="O253" i="1"/>
  <c r="M253" i="1"/>
  <c r="G253" i="1"/>
  <c r="F253" i="1"/>
  <c r="E253" i="1"/>
  <c r="S252" i="1"/>
  <c r="R252" i="1"/>
  <c r="Q252" i="1"/>
  <c r="P252" i="1"/>
  <c r="O252" i="1"/>
  <c r="M252" i="1"/>
  <c r="G252" i="1"/>
  <c r="F252" i="1"/>
  <c r="E252" i="1"/>
  <c r="S251" i="1"/>
  <c r="R251" i="1"/>
  <c r="Q251" i="1"/>
  <c r="P251" i="1"/>
  <c r="O251" i="1"/>
  <c r="M251" i="1"/>
  <c r="G251" i="1"/>
  <c r="F251" i="1"/>
  <c r="E251" i="1"/>
  <c r="S250" i="1"/>
  <c r="R250" i="1"/>
  <c r="Q250" i="1"/>
  <c r="P250" i="1"/>
  <c r="O250" i="1"/>
  <c r="M250" i="1"/>
  <c r="G250" i="1"/>
  <c r="F250" i="1"/>
  <c r="E250" i="1"/>
  <c r="S249" i="1"/>
  <c r="R249" i="1"/>
  <c r="Q249" i="1"/>
  <c r="P249" i="1"/>
  <c r="O249" i="1"/>
  <c r="M249" i="1"/>
  <c r="G249" i="1"/>
  <c r="F249" i="1"/>
  <c r="E249" i="1"/>
  <c r="S248" i="1"/>
  <c r="R248" i="1"/>
  <c r="Q248" i="1"/>
  <c r="P248" i="1"/>
  <c r="O248" i="1"/>
  <c r="M248" i="1"/>
  <c r="G248" i="1"/>
  <c r="F248" i="1"/>
  <c r="E248" i="1"/>
  <c r="S247" i="1"/>
  <c r="R247" i="1"/>
  <c r="Q247" i="1"/>
  <c r="P247" i="1"/>
  <c r="O247" i="1"/>
  <c r="M247" i="1"/>
  <c r="G247" i="1"/>
  <c r="F247" i="1"/>
  <c r="E247" i="1"/>
  <c r="S246" i="1"/>
  <c r="R246" i="1"/>
  <c r="Q246" i="1"/>
  <c r="P246" i="1"/>
  <c r="O246" i="1"/>
  <c r="M246" i="1"/>
  <c r="G246" i="1"/>
  <c r="F246" i="1"/>
  <c r="E246" i="1"/>
  <c r="S245" i="1"/>
  <c r="R245" i="1"/>
  <c r="Q245" i="1"/>
  <c r="P245" i="1"/>
  <c r="O245" i="1"/>
  <c r="M245" i="1"/>
  <c r="G245" i="1"/>
  <c r="F245" i="1"/>
  <c r="E245" i="1"/>
  <c r="S244" i="1"/>
  <c r="R244" i="1"/>
  <c r="Q244" i="1"/>
  <c r="P244" i="1"/>
  <c r="O244" i="1"/>
  <c r="M244" i="1"/>
  <c r="G244" i="1"/>
  <c r="F244" i="1"/>
  <c r="E244" i="1"/>
  <c r="S243" i="1"/>
  <c r="R243" i="1"/>
  <c r="Q243" i="1"/>
  <c r="P243" i="1"/>
  <c r="O243" i="1"/>
  <c r="M243" i="1"/>
  <c r="G243" i="1"/>
  <c r="F243" i="1"/>
  <c r="E243" i="1"/>
  <c r="S242" i="1"/>
  <c r="R242" i="1"/>
  <c r="Q242" i="1"/>
  <c r="P242" i="1"/>
  <c r="O242" i="1"/>
  <c r="M242" i="1"/>
  <c r="G242" i="1"/>
  <c r="F242" i="1"/>
  <c r="E242" i="1"/>
  <c r="S241" i="1"/>
  <c r="R241" i="1"/>
  <c r="Q241" i="1"/>
  <c r="P241" i="1"/>
  <c r="O241" i="1"/>
  <c r="M241" i="1"/>
  <c r="G241" i="1"/>
  <c r="F241" i="1"/>
  <c r="E241" i="1"/>
  <c r="S240" i="1"/>
  <c r="R240" i="1"/>
  <c r="Q240" i="1"/>
  <c r="P240" i="1"/>
  <c r="O240" i="1"/>
  <c r="M240" i="1"/>
  <c r="G240" i="1"/>
  <c r="F240" i="1"/>
  <c r="E240" i="1"/>
  <c r="S239" i="1"/>
  <c r="R239" i="1"/>
  <c r="Q239" i="1"/>
  <c r="P239" i="1"/>
  <c r="O239" i="1"/>
  <c r="M239" i="1"/>
  <c r="G239" i="1"/>
  <c r="F239" i="1"/>
  <c r="E239" i="1"/>
  <c r="S238" i="1"/>
  <c r="R238" i="1"/>
  <c r="Q238" i="1"/>
  <c r="P238" i="1"/>
  <c r="O238" i="1"/>
  <c r="M238" i="1"/>
  <c r="G238" i="1"/>
  <c r="F238" i="1"/>
  <c r="E238" i="1"/>
  <c r="S237" i="1"/>
  <c r="R237" i="1"/>
  <c r="Q237" i="1"/>
  <c r="P237" i="1"/>
  <c r="O237" i="1"/>
  <c r="M237" i="1"/>
  <c r="G237" i="1"/>
  <c r="F237" i="1"/>
  <c r="E237" i="1"/>
  <c r="S236" i="1"/>
  <c r="R236" i="1"/>
  <c r="Q236" i="1"/>
  <c r="P236" i="1"/>
  <c r="O236" i="1"/>
  <c r="M236" i="1"/>
  <c r="G236" i="1"/>
  <c r="F236" i="1"/>
  <c r="E236" i="1"/>
  <c r="S235" i="1"/>
  <c r="R235" i="1"/>
  <c r="Q235" i="1"/>
  <c r="P235" i="1"/>
  <c r="O235" i="1"/>
  <c r="M235" i="1"/>
  <c r="G235" i="1"/>
  <c r="F235" i="1"/>
  <c r="E235" i="1"/>
  <c r="S234" i="1"/>
  <c r="R234" i="1"/>
  <c r="Q234" i="1"/>
  <c r="P234" i="1"/>
  <c r="O234" i="1"/>
  <c r="M234" i="1"/>
  <c r="G234" i="1"/>
  <c r="F234" i="1"/>
  <c r="E234" i="1"/>
  <c r="S233" i="1"/>
  <c r="R233" i="1"/>
  <c r="Q233" i="1"/>
  <c r="P233" i="1"/>
  <c r="O233" i="1"/>
  <c r="M233" i="1"/>
  <c r="G233" i="1"/>
  <c r="F233" i="1"/>
  <c r="E233" i="1"/>
  <c r="S232" i="1"/>
  <c r="R232" i="1"/>
  <c r="Q232" i="1"/>
  <c r="P232" i="1"/>
  <c r="O232" i="1"/>
  <c r="M232" i="1"/>
  <c r="G232" i="1"/>
  <c r="F232" i="1"/>
  <c r="E232" i="1"/>
  <c r="S231" i="1"/>
  <c r="R231" i="1"/>
  <c r="Q231" i="1"/>
  <c r="P231" i="1"/>
  <c r="O231" i="1"/>
  <c r="M231" i="1"/>
  <c r="G231" i="1"/>
  <c r="F231" i="1"/>
  <c r="E231" i="1"/>
  <c r="S230" i="1"/>
  <c r="R230" i="1"/>
  <c r="Q230" i="1"/>
  <c r="P230" i="1"/>
  <c r="O230" i="1"/>
  <c r="M230" i="1"/>
  <c r="G230" i="1"/>
  <c r="F230" i="1"/>
  <c r="E230" i="1"/>
  <c r="S229" i="1"/>
  <c r="R229" i="1"/>
  <c r="Q229" i="1"/>
  <c r="P229" i="1"/>
  <c r="O229" i="1"/>
  <c r="M229" i="1"/>
  <c r="G229" i="1"/>
  <c r="F229" i="1"/>
  <c r="E229" i="1"/>
  <c r="S228" i="1"/>
  <c r="R228" i="1"/>
  <c r="Q228" i="1"/>
  <c r="P228" i="1"/>
  <c r="O228" i="1"/>
  <c r="M228" i="1"/>
  <c r="G228" i="1"/>
  <c r="F228" i="1"/>
  <c r="E228" i="1"/>
  <c r="S227" i="1"/>
  <c r="R227" i="1"/>
  <c r="Q227" i="1"/>
  <c r="P227" i="1"/>
  <c r="O227" i="1"/>
  <c r="M227" i="1"/>
  <c r="G227" i="1"/>
  <c r="F227" i="1"/>
  <c r="E227" i="1"/>
  <c r="S226" i="1"/>
  <c r="R226" i="1"/>
  <c r="Q226" i="1"/>
  <c r="P226" i="1"/>
  <c r="O226" i="1"/>
  <c r="M226" i="1"/>
  <c r="G226" i="1"/>
  <c r="F226" i="1"/>
  <c r="E226" i="1"/>
  <c r="S225" i="1"/>
  <c r="R225" i="1"/>
  <c r="Q225" i="1"/>
  <c r="P225" i="1"/>
  <c r="O225" i="1"/>
  <c r="M225" i="1"/>
  <c r="G225" i="1"/>
  <c r="F225" i="1"/>
  <c r="E225" i="1"/>
  <c r="S224" i="1"/>
  <c r="R224" i="1"/>
  <c r="Q224" i="1"/>
  <c r="P224" i="1"/>
  <c r="O224" i="1"/>
  <c r="M224" i="1"/>
  <c r="G224" i="1"/>
  <c r="F224" i="1"/>
  <c r="E224" i="1"/>
  <c r="S223" i="1"/>
  <c r="R223" i="1"/>
  <c r="Q223" i="1"/>
  <c r="P223" i="1"/>
  <c r="O223" i="1"/>
  <c r="M223" i="1"/>
  <c r="G223" i="1"/>
  <c r="F223" i="1"/>
  <c r="E223" i="1"/>
  <c r="S222" i="1"/>
  <c r="R222" i="1"/>
  <c r="Q222" i="1"/>
  <c r="P222" i="1"/>
  <c r="O222" i="1"/>
  <c r="M222" i="1"/>
  <c r="G222" i="1"/>
  <c r="F222" i="1"/>
  <c r="E222" i="1"/>
  <c r="S221" i="1"/>
  <c r="R221" i="1"/>
  <c r="Q221" i="1"/>
  <c r="P221" i="1"/>
  <c r="O221" i="1"/>
  <c r="M221" i="1"/>
  <c r="G221" i="1"/>
  <c r="F221" i="1"/>
  <c r="E221" i="1"/>
  <c r="S220" i="1"/>
  <c r="R220" i="1"/>
  <c r="Q220" i="1"/>
  <c r="P220" i="1"/>
  <c r="O220" i="1"/>
  <c r="M220" i="1"/>
  <c r="G220" i="1"/>
  <c r="F220" i="1"/>
  <c r="E220" i="1"/>
  <c r="S219" i="1"/>
  <c r="R219" i="1"/>
  <c r="Q219" i="1"/>
  <c r="P219" i="1"/>
  <c r="O219" i="1"/>
  <c r="M219" i="1"/>
  <c r="G219" i="1"/>
  <c r="F219" i="1"/>
  <c r="E219" i="1"/>
  <c r="S218" i="1"/>
  <c r="R218" i="1"/>
  <c r="Q218" i="1"/>
  <c r="P218" i="1"/>
  <c r="O218" i="1"/>
  <c r="M218" i="1"/>
  <c r="G218" i="1"/>
  <c r="F218" i="1"/>
  <c r="E218" i="1"/>
  <c r="S217" i="1"/>
  <c r="R217" i="1"/>
  <c r="Q217" i="1"/>
  <c r="P217" i="1"/>
  <c r="O217" i="1"/>
  <c r="M217" i="1"/>
  <c r="G217" i="1"/>
  <c r="F217" i="1"/>
  <c r="E217" i="1"/>
  <c r="S216" i="1"/>
  <c r="R216" i="1"/>
  <c r="Q216" i="1"/>
  <c r="P216" i="1"/>
  <c r="O216" i="1"/>
  <c r="M216" i="1"/>
  <c r="G216" i="1"/>
  <c r="F216" i="1"/>
  <c r="E216" i="1"/>
  <c r="S215" i="1"/>
  <c r="R215" i="1"/>
  <c r="Q215" i="1"/>
  <c r="P215" i="1"/>
  <c r="O215" i="1"/>
  <c r="M215" i="1"/>
  <c r="G215" i="1"/>
  <c r="F215" i="1"/>
  <c r="E215" i="1"/>
  <c r="S214" i="1"/>
  <c r="R214" i="1"/>
  <c r="Q214" i="1"/>
  <c r="P214" i="1"/>
  <c r="O214" i="1"/>
  <c r="M214" i="1"/>
  <c r="G214" i="1"/>
  <c r="F214" i="1"/>
  <c r="E214" i="1"/>
  <c r="S213" i="1"/>
  <c r="R213" i="1"/>
  <c r="Q213" i="1"/>
  <c r="P213" i="1"/>
  <c r="O213" i="1"/>
  <c r="M213" i="1"/>
  <c r="G213" i="1"/>
  <c r="F213" i="1"/>
  <c r="E213" i="1"/>
  <c r="S212" i="1"/>
  <c r="R212" i="1"/>
  <c r="Q212" i="1"/>
  <c r="P212" i="1"/>
  <c r="O212" i="1"/>
  <c r="M212" i="1"/>
  <c r="G212" i="1"/>
  <c r="F212" i="1"/>
  <c r="E212" i="1"/>
  <c r="S211" i="1"/>
  <c r="R211" i="1"/>
  <c r="Q211" i="1"/>
  <c r="P211" i="1"/>
  <c r="O211" i="1"/>
  <c r="M211" i="1"/>
  <c r="G211" i="1"/>
  <c r="F211" i="1"/>
  <c r="E211" i="1"/>
  <c r="S210" i="1"/>
  <c r="R210" i="1"/>
  <c r="Q210" i="1"/>
  <c r="P210" i="1"/>
  <c r="O210" i="1"/>
  <c r="M210" i="1"/>
  <c r="G210" i="1"/>
  <c r="F210" i="1"/>
  <c r="E210" i="1"/>
  <c r="S209" i="1"/>
  <c r="R209" i="1"/>
  <c r="Q209" i="1"/>
  <c r="P209" i="1"/>
  <c r="O209" i="1"/>
  <c r="M209" i="1"/>
  <c r="G209" i="1"/>
  <c r="F209" i="1"/>
  <c r="E209" i="1"/>
  <c r="S208" i="1"/>
  <c r="R208" i="1"/>
  <c r="Q208" i="1"/>
  <c r="P208" i="1"/>
  <c r="O208" i="1"/>
  <c r="M208" i="1"/>
  <c r="G208" i="1"/>
  <c r="F208" i="1"/>
  <c r="E208" i="1"/>
  <c r="S207" i="1"/>
  <c r="R207" i="1"/>
  <c r="Q207" i="1"/>
  <c r="P207" i="1"/>
  <c r="O207" i="1"/>
  <c r="M207" i="1"/>
  <c r="G207" i="1"/>
  <c r="F207" i="1"/>
  <c r="E207" i="1"/>
  <c r="S206" i="1"/>
  <c r="R206" i="1"/>
  <c r="Q206" i="1"/>
  <c r="P206" i="1"/>
  <c r="O206" i="1"/>
  <c r="M206" i="1"/>
  <c r="G206" i="1"/>
  <c r="F206" i="1"/>
  <c r="E206" i="1"/>
  <c r="S205" i="1"/>
  <c r="R205" i="1"/>
  <c r="Q205" i="1"/>
  <c r="P205" i="1"/>
  <c r="O205" i="1"/>
  <c r="M205" i="1"/>
  <c r="G205" i="1"/>
  <c r="F205" i="1"/>
  <c r="E205" i="1"/>
  <c r="S204" i="1"/>
  <c r="R204" i="1"/>
  <c r="Q204" i="1"/>
  <c r="P204" i="1"/>
  <c r="O204" i="1"/>
  <c r="M204" i="1"/>
  <c r="G204" i="1"/>
  <c r="F204" i="1"/>
  <c r="E204" i="1"/>
  <c r="S203" i="1"/>
  <c r="R203" i="1"/>
  <c r="Q203" i="1"/>
  <c r="P203" i="1"/>
  <c r="O203" i="1"/>
  <c r="M203" i="1"/>
  <c r="G203" i="1"/>
  <c r="F203" i="1"/>
  <c r="E203" i="1"/>
  <c r="S202" i="1"/>
  <c r="R202" i="1"/>
  <c r="Q202" i="1"/>
  <c r="P202" i="1"/>
  <c r="O202" i="1"/>
  <c r="M202" i="1"/>
  <c r="G202" i="1"/>
  <c r="F202" i="1"/>
  <c r="E202" i="1"/>
  <c r="S201" i="1"/>
  <c r="R201" i="1"/>
  <c r="Q201" i="1"/>
  <c r="P201" i="1"/>
  <c r="O201" i="1"/>
  <c r="M201" i="1"/>
  <c r="G201" i="1"/>
  <c r="F201" i="1"/>
  <c r="E201" i="1"/>
  <c r="S200" i="1"/>
  <c r="R200" i="1"/>
  <c r="Q200" i="1"/>
  <c r="P200" i="1"/>
  <c r="O200" i="1"/>
  <c r="M200" i="1"/>
  <c r="G200" i="1"/>
  <c r="F200" i="1"/>
  <c r="E200" i="1"/>
  <c r="S199" i="1"/>
  <c r="R199" i="1"/>
  <c r="Q199" i="1"/>
  <c r="P199" i="1"/>
  <c r="O199" i="1"/>
  <c r="M199" i="1"/>
  <c r="G199" i="1"/>
  <c r="F199" i="1"/>
  <c r="E199" i="1"/>
  <c r="S198" i="1"/>
  <c r="R198" i="1"/>
  <c r="Q198" i="1"/>
  <c r="P198" i="1"/>
  <c r="O198" i="1"/>
  <c r="M198" i="1"/>
  <c r="G198" i="1"/>
  <c r="F198" i="1"/>
  <c r="E198" i="1"/>
  <c r="S197" i="1"/>
  <c r="R197" i="1"/>
  <c r="Q197" i="1"/>
  <c r="P197" i="1"/>
  <c r="O197" i="1"/>
  <c r="M197" i="1"/>
  <c r="G197" i="1"/>
  <c r="F197" i="1"/>
  <c r="E197" i="1"/>
  <c r="S196" i="1"/>
  <c r="R196" i="1"/>
  <c r="Q196" i="1"/>
  <c r="P196" i="1"/>
  <c r="O196" i="1"/>
  <c r="M196" i="1"/>
  <c r="G196" i="1"/>
  <c r="F196" i="1"/>
  <c r="E196" i="1"/>
  <c r="S195" i="1"/>
  <c r="R195" i="1"/>
  <c r="Q195" i="1"/>
  <c r="P195" i="1"/>
  <c r="O195" i="1"/>
  <c r="M195" i="1"/>
  <c r="G195" i="1"/>
  <c r="F195" i="1"/>
  <c r="E195" i="1"/>
  <c r="S194" i="1"/>
  <c r="R194" i="1"/>
  <c r="Q194" i="1"/>
  <c r="P194" i="1"/>
  <c r="O194" i="1"/>
  <c r="M194" i="1"/>
  <c r="G194" i="1"/>
  <c r="F194" i="1"/>
  <c r="E194" i="1"/>
  <c r="S193" i="1"/>
  <c r="R193" i="1"/>
  <c r="Q193" i="1"/>
  <c r="P193" i="1"/>
  <c r="O193" i="1"/>
  <c r="M193" i="1"/>
  <c r="G193" i="1"/>
  <c r="F193" i="1"/>
  <c r="E193" i="1"/>
  <c r="S192" i="1"/>
  <c r="R192" i="1"/>
  <c r="Q192" i="1"/>
  <c r="P192" i="1"/>
  <c r="O192" i="1"/>
  <c r="M192" i="1"/>
  <c r="G192" i="1"/>
  <c r="F192" i="1"/>
  <c r="E192" i="1"/>
  <c r="S191" i="1"/>
  <c r="R191" i="1"/>
  <c r="Q191" i="1"/>
  <c r="P191" i="1"/>
  <c r="O191" i="1"/>
  <c r="M191" i="1"/>
  <c r="G191" i="1"/>
  <c r="F191" i="1"/>
  <c r="E191" i="1"/>
  <c r="S190" i="1"/>
  <c r="R190" i="1"/>
  <c r="Q190" i="1"/>
  <c r="P190" i="1"/>
  <c r="O190" i="1"/>
  <c r="M190" i="1"/>
  <c r="G190" i="1"/>
  <c r="F190" i="1"/>
  <c r="E190" i="1"/>
  <c r="S189" i="1"/>
  <c r="R189" i="1"/>
  <c r="Q189" i="1"/>
  <c r="P189" i="1"/>
  <c r="O189" i="1"/>
  <c r="M189" i="1"/>
  <c r="G189" i="1"/>
  <c r="F189" i="1"/>
  <c r="E189" i="1"/>
  <c r="S188" i="1"/>
  <c r="R188" i="1"/>
  <c r="Q188" i="1"/>
  <c r="P188" i="1"/>
  <c r="O188" i="1"/>
  <c r="M188" i="1"/>
  <c r="G188" i="1"/>
  <c r="F188" i="1"/>
  <c r="E188" i="1"/>
  <c r="S187" i="1"/>
  <c r="R187" i="1"/>
  <c r="Q187" i="1"/>
  <c r="P187" i="1"/>
  <c r="O187" i="1"/>
  <c r="M187" i="1"/>
  <c r="G187" i="1"/>
  <c r="F187" i="1"/>
  <c r="E187" i="1"/>
  <c r="S186" i="1"/>
  <c r="R186" i="1"/>
  <c r="Q186" i="1"/>
  <c r="P186" i="1"/>
  <c r="O186" i="1"/>
  <c r="M186" i="1"/>
  <c r="G186" i="1"/>
  <c r="F186" i="1"/>
  <c r="E186" i="1"/>
  <c r="S185" i="1"/>
  <c r="R185" i="1"/>
  <c r="Q185" i="1"/>
  <c r="P185" i="1"/>
  <c r="O185" i="1"/>
  <c r="M185" i="1"/>
  <c r="G185" i="1"/>
  <c r="F185" i="1"/>
  <c r="E185" i="1"/>
  <c r="S184" i="1"/>
  <c r="R184" i="1"/>
  <c r="Q184" i="1"/>
  <c r="P184" i="1"/>
  <c r="O184" i="1"/>
  <c r="M184" i="1"/>
  <c r="G184" i="1"/>
  <c r="F184" i="1"/>
  <c r="E184" i="1"/>
  <c r="S183" i="1"/>
  <c r="R183" i="1"/>
  <c r="Q183" i="1"/>
  <c r="P183" i="1"/>
  <c r="O183" i="1"/>
  <c r="M183" i="1"/>
  <c r="G183" i="1"/>
  <c r="F183" i="1"/>
  <c r="E183" i="1"/>
  <c r="S182" i="1"/>
  <c r="R182" i="1"/>
  <c r="Q182" i="1"/>
  <c r="P182" i="1"/>
  <c r="O182" i="1"/>
  <c r="M182" i="1"/>
  <c r="G182" i="1"/>
  <c r="F182" i="1"/>
  <c r="E182" i="1"/>
  <c r="S181" i="1"/>
  <c r="R181" i="1"/>
  <c r="Q181" i="1"/>
  <c r="P181" i="1"/>
  <c r="O181" i="1"/>
  <c r="M181" i="1"/>
  <c r="G181" i="1"/>
  <c r="F181" i="1"/>
  <c r="E181" i="1"/>
  <c r="S180" i="1"/>
  <c r="R180" i="1"/>
  <c r="Q180" i="1"/>
  <c r="P180" i="1"/>
  <c r="O180" i="1"/>
  <c r="M180" i="1"/>
  <c r="G180" i="1"/>
  <c r="F180" i="1"/>
  <c r="E180" i="1"/>
  <c r="S179" i="1"/>
  <c r="R179" i="1"/>
  <c r="Q179" i="1"/>
  <c r="P179" i="1"/>
  <c r="O179" i="1"/>
  <c r="M179" i="1"/>
  <c r="G179" i="1"/>
  <c r="F179" i="1"/>
  <c r="E179" i="1"/>
  <c r="S178" i="1"/>
  <c r="R178" i="1"/>
  <c r="Q178" i="1"/>
  <c r="P178" i="1"/>
  <c r="O178" i="1"/>
  <c r="M178" i="1"/>
  <c r="G178" i="1"/>
  <c r="F178" i="1"/>
  <c r="E178" i="1"/>
  <c r="S177" i="1"/>
  <c r="R177" i="1"/>
  <c r="Q177" i="1"/>
  <c r="P177" i="1"/>
  <c r="O177" i="1"/>
  <c r="M177" i="1"/>
  <c r="G177" i="1"/>
  <c r="F177" i="1"/>
  <c r="E177" i="1"/>
  <c r="S176" i="1"/>
  <c r="R176" i="1"/>
  <c r="Q176" i="1"/>
  <c r="P176" i="1"/>
  <c r="O176" i="1"/>
  <c r="M176" i="1"/>
  <c r="G176" i="1"/>
  <c r="F176" i="1"/>
  <c r="E176" i="1"/>
  <c r="S175" i="1"/>
  <c r="R175" i="1"/>
  <c r="Q175" i="1"/>
  <c r="P175" i="1"/>
  <c r="O175" i="1"/>
  <c r="M175" i="1"/>
  <c r="G175" i="1"/>
  <c r="F175" i="1"/>
  <c r="E175" i="1"/>
  <c r="S174" i="1"/>
  <c r="R174" i="1"/>
  <c r="Q174" i="1"/>
  <c r="P174" i="1"/>
  <c r="O174" i="1"/>
  <c r="M174" i="1"/>
  <c r="G174" i="1"/>
  <c r="F174" i="1"/>
  <c r="E174" i="1"/>
  <c r="S173" i="1"/>
  <c r="R173" i="1"/>
  <c r="Q173" i="1"/>
  <c r="P173" i="1"/>
  <c r="O173" i="1"/>
  <c r="M173" i="1"/>
  <c r="G173" i="1"/>
  <c r="F173" i="1"/>
  <c r="E173" i="1"/>
  <c r="S172" i="1"/>
  <c r="R172" i="1"/>
  <c r="Q172" i="1"/>
  <c r="P172" i="1"/>
  <c r="O172" i="1"/>
  <c r="M172" i="1"/>
  <c r="G172" i="1"/>
  <c r="F172" i="1"/>
  <c r="E172" i="1"/>
  <c r="S171" i="1"/>
  <c r="R171" i="1"/>
  <c r="Q171" i="1"/>
  <c r="P171" i="1"/>
  <c r="O171" i="1"/>
  <c r="M171" i="1"/>
  <c r="G171" i="1"/>
  <c r="F171" i="1"/>
  <c r="E171" i="1"/>
  <c r="S170" i="1"/>
  <c r="R170" i="1"/>
  <c r="Q170" i="1"/>
  <c r="P170" i="1"/>
  <c r="O170" i="1"/>
  <c r="M170" i="1"/>
  <c r="G170" i="1"/>
  <c r="F170" i="1"/>
  <c r="E170" i="1"/>
  <c r="S169" i="1"/>
  <c r="R169" i="1"/>
  <c r="Q169" i="1"/>
  <c r="P169" i="1"/>
  <c r="O169" i="1"/>
  <c r="M169" i="1"/>
  <c r="G169" i="1"/>
  <c r="F169" i="1"/>
  <c r="E169" i="1"/>
  <c r="S168" i="1"/>
  <c r="R168" i="1"/>
  <c r="Q168" i="1"/>
  <c r="P168" i="1"/>
  <c r="O168" i="1"/>
  <c r="M168" i="1"/>
  <c r="G168" i="1"/>
  <c r="F168" i="1"/>
  <c r="E168" i="1"/>
  <c r="S167" i="1"/>
  <c r="R167" i="1"/>
  <c r="Q167" i="1"/>
  <c r="P167" i="1"/>
  <c r="O167" i="1"/>
  <c r="M167" i="1"/>
  <c r="G167" i="1"/>
  <c r="F167" i="1"/>
  <c r="E167" i="1"/>
  <c r="S166" i="1"/>
  <c r="R166" i="1"/>
  <c r="Q166" i="1"/>
  <c r="P166" i="1"/>
  <c r="O166" i="1"/>
  <c r="M166" i="1"/>
  <c r="G166" i="1"/>
  <c r="F166" i="1"/>
  <c r="E166" i="1"/>
  <c r="S165" i="1"/>
  <c r="R165" i="1"/>
  <c r="Q165" i="1"/>
  <c r="P165" i="1"/>
  <c r="O165" i="1"/>
  <c r="M165" i="1"/>
  <c r="G165" i="1"/>
  <c r="F165" i="1"/>
  <c r="E165" i="1"/>
  <c r="S164" i="1"/>
  <c r="R164" i="1"/>
  <c r="Q164" i="1"/>
  <c r="P164" i="1"/>
  <c r="O164" i="1"/>
  <c r="M164" i="1"/>
  <c r="G164" i="1"/>
  <c r="F164" i="1"/>
  <c r="E164" i="1"/>
  <c r="S163" i="1"/>
  <c r="R163" i="1"/>
  <c r="Q163" i="1"/>
  <c r="P163" i="1"/>
  <c r="O163" i="1"/>
  <c r="M163" i="1"/>
  <c r="G163" i="1"/>
  <c r="F163" i="1"/>
  <c r="E163" i="1"/>
  <c r="S162" i="1"/>
  <c r="R162" i="1"/>
  <c r="Q162" i="1"/>
  <c r="P162" i="1"/>
  <c r="O162" i="1"/>
  <c r="M162" i="1"/>
  <c r="G162" i="1"/>
  <c r="F162" i="1"/>
  <c r="E162" i="1"/>
  <c r="S161" i="1"/>
  <c r="R161" i="1"/>
  <c r="Q161" i="1"/>
  <c r="P161" i="1"/>
  <c r="O161" i="1"/>
  <c r="M161" i="1"/>
  <c r="G161" i="1"/>
  <c r="F161" i="1"/>
  <c r="E161" i="1"/>
  <c r="S160" i="1"/>
  <c r="R160" i="1"/>
  <c r="Q160" i="1"/>
  <c r="P160" i="1"/>
  <c r="O160" i="1"/>
  <c r="M160" i="1"/>
  <c r="G160" i="1"/>
  <c r="F160" i="1"/>
  <c r="E160" i="1"/>
  <c r="S159" i="1"/>
  <c r="R159" i="1"/>
  <c r="Q159" i="1"/>
  <c r="P159" i="1"/>
  <c r="O159" i="1"/>
  <c r="M159" i="1"/>
  <c r="G159" i="1"/>
  <c r="F159" i="1"/>
  <c r="E159" i="1"/>
  <c r="S158" i="1"/>
  <c r="R158" i="1"/>
  <c r="Q158" i="1"/>
  <c r="P158" i="1"/>
  <c r="O158" i="1"/>
  <c r="M158" i="1"/>
  <c r="G158" i="1"/>
  <c r="F158" i="1"/>
  <c r="E158" i="1"/>
  <c r="S157" i="1"/>
  <c r="R157" i="1"/>
  <c r="Q157" i="1"/>
  <c r="P157" i="1"/>
  <c r="O157" i="1"/>
  <c r="M157" i="1"/>
  <c r="G157" i="1"/>
  <c r="F157" i="1"/>
  <c r="E157" i="1"/>
  <c r="S156" i="1"/>
  <c r="R156" i="1"/>
  <c r="Q156" i="1"/>
  <c r="P156" i="1"/>
  <c r="O156" i="1"/>
  <c r="M156" i="1"/>
  <c r="G156" i="1"/>
  <c r="F156" i="1"/>
  <c r="E156" i="1"/>
  <c r="S155" i="1"/>
  <c r="R155" i="1"/>
  <c r="Q155" i="1"/>
  <c r="P155" i="1"/>
  <c r="O155" i="1"/>
  <c r="M155" i="1"/>
  <c r="G155" i="1"/>
  <c r="F155" i="1"/>
  <c r="E155" i="1"/>
  <c r="S154" i="1"/>
  <c r="R154" i="1"/>
  <c r="Q154" i="1"/>
  <c r="P154" i="1"/>
  <c r="O154" i="1"/>
  <c r="M154" i="1"/>
  <c r="G154" i="1"/>
  <c r="F154" i="1"/>
  <c r="E154" i="1"/>
  <c r="S153" i="1"/>
  <c r="R153" i="1"/>
  <c r="Q153" i="1"/>
  <c r="P153" i="1"/>
  <c r="O153" i="1"/>
  <c r="M153" i="1"/>
  <c r="G153" i="1"/>
  <c r="F153" i="1"/>
  <c r="E153" i="1"/>
  <c r="S152" i="1"/>
  <c r="R152" i="1"/>
  <c r="Q152" i="1"/>
  <c r="P152" i="1"/>
  <c r="O152" i="1"/>
  <c r="M152" i="1"/>
  <c r="G152" i="1"/>
  <c r="F152" i="1"/>
  <c r="E152" i="1"/>
  <c r="S151" i="1"/>
  <c r="R151" i="1"/>
  <c r="Q151" i="1"/>
  <c r="P151" i="1"/>
  <c r="O151" i="1"/>
  <c r="M151" i="1"/>
  <c r="G151" i="1"/>
  <c r="F151" i="1"/>
  <c r="E151" i="1"/>
  <c r="S150" i="1"/>
  <c r="R150" i="1"/>
  <c r="Q150" i="1"/>
  <c r="P150" i="1"/>
  <c r="O150" i="1"/>
  <c r="M150" i="1"/>
  <c r="G150" i="1"/>
  <c r="F150" i="1"/>
  <c r="E150" i="1"/>
  <c r="S149" i="1"/>
  <c r="R149" i="1"/>
  <c r="Q149" i="1"/>
  <c r="P149" i="1"/>
  <c r="O149" i="1"/>
  <c r="M149" i="1"/>
  <c r="G149" i="1"/>
  <c r="F149" i="1"/>
  <c r="E149" i="1"/>
  <c r="S148" i="1"/>
  <c r="R148" i="1"/>
  <c r="Q148" i="1"/>
  <c r="P148" i="1"/>
  <c r="O148" i="1"/>
  <c r="M148" i="1"/>
  <c r="G148" i="1"/>
  <c r="F148" i="1"/>
  <c r="E148" i="1"/>
  <c r="S147" i="1"/>
  <c r="R147" i="1"/>
  <c r="Q147" i="1"/>
  <c r="P147" i="1"/>
  <c r="O147" i="1"/>
  <c r="M147" i="1"/>
  <c r="G147" i="1"/>
  <c r="F147" i="1"/>
  <c r="E147" i="1"/>
  <c r="S146" i="1"/>
  <c r="R146" i="1"/>
  <c r="Q146" i="1"/>
  <c r="P146" i="1"/>
  <c r="O146" i="1"/>
  <c r="M146" i="1"/>
  <c r="G146" i="1"/>
  <c r="F146" i="1"/>
  <c r="E146" i="1"/>
  <c r="S145" i="1"/>
  <c r="R145" i="1"/>
  <c r="Q145" i="1"/>
  <c r="P145" i="1"/>
  <c r="O145" i="1"/>
  <c r="M145" i="1"/>
  <c r="G145" i="1"/>
  <c r="F145" i="1"/>
  <c r="E145" i="1"/>
  <c r="S144" i="1"/>
  <c r="R144" i="1"/>
  <c r="Q144" i="1"/>
  <c r="P144" i="1"/>
  <c r="O144" i="1"/>
  <c r="M144" i="1"/>
  <c r="G144" i="1"/>
  <c r="F144" i="1"/>
  <c r="E144" i="1"/>
  <c r="S143" i="1"/>
  <c r="R143" i="1"/>
  <c r="Q143" i="1"/>
  <c r="P143" i="1"/>
  <c r="O143" i="1"/>
  <c r="M143" i="1"/>
  <c r="G143" i="1"/>
  <c r="F143" i="1"/>
  <c r="E143" i="1"/>
  <c r="S142" i="1"/>
  <c r="R142" i="1"/>
  <c r="Q142" i="1"/>
  <c r="P142" i="1"/>
  <c r="O142" i="1"/>
  <c r="M142" i="1"/>
  <c r="G142" i="1"/>
  <c r="F142" i="1"/>
  <c r="E142" i="1"/>
  <c r="S141" i="1"/>
  <c r="R141" i="1"/>
  <c r="Q141" i="1"/>
  <c r="P141" i="1"/>
  <c r="O141" i="1"/>
  <c r="M141" i="1"/>
  <c r="G141" i="1"/>
  <c r="F141" i="1"/>
  <c r="E141" i="1"/>
  <c r="S140" i="1"/>
  <c r="R140" i="1"/>
  <c r="Q140" i="1"/>
  <c r="P140" i="1"/>
  <c r="O140" i="1"/>
  <c r="M140" i="1"/>
  <c r="G140" i="1"/>
  <c r="F140" i="1"/>
  <c r="E140" i="1"/>
  <c r="S139" i="1"/>
  <c r="R139" i="1"/>
  <c r="Q139" i="1"/>
  <c r="P139" i="1"/>
  <c r="O139" i="1"/>
  <c r="M139" i="1"/>
  <c r="G139" i="1"/>
  <c r="F139" i="1"/>
  <c r="E139" i="1"/>
  <c r="S138" i="1"/>
  <c r="R138" i="1"/>
  <c r="Q138" i="1"/>
  <c r="P138" i="1"/>
  <c r="O138" i="1"/>
  <c r="M138" i="1"/>
  <c r="G138" i="1"/>
  <c r="F138" i="1"/>
  <c r="E138" i="1"/>
  <c r="S137" i="1"/>
  <c r="R137" i="1"/>
  <c r="Q137" i="1"/>
  <c r="P137" i="1"/>
  <c r="O137" i="1"/>
  <c r="M137" i="1"/>
  <c r="G137" i="1"/>
  <c r="F137" i="1"/>
  <c r="E137" i="1"/>
  <c r="S136" i="1"/>
  <c r="R136" i="1"/>
  <c r="Q136" i="1"/>
  <c r="P136" i="1"/>
  <c r="O136" i="1"/>
  <c r="M136" i="1"/>
  <c r="G136" i="1"/>
  <c r="F136" i="1"/>
  <c r="E136" i="1"/>
  <c r="S135" i="1"/>
  <c r="R135" i="1"/>
  <c r="Q135" i="1"/>
  <c r="P135" i="1"/>
  <c r="O135" i="1"/>
  <c r="M135" i="1"/>
  <c r="G135" i="1"/>
  <c r="F135" i="1"/>
  <c r="E135" i="1"/>
  <c r="S134" i="1"/>
  <c r="R134" i="1"/>
  <c r="Q134" i="1"/>
  <c r="P134" i="1"/>
  <c r="O134" i="1"/>
  <c r="M134" i="1"/>
  <c r="G134" i="1"/>
  <c r="F134" i="1"/>
  <c r="E134" i="1"/>
  <c r="S133" i="1"/>
  <c r="R133" i="1"/>
  <c r="Q133" i="1"/>
  <c r="P133" i="1"/>
  <c r="O133" i="1"/>
  <c r="M133" i="1"/>
  <c r="G133" i="1"/>
  <c r="F133" i="1"/>
  <c r="E133" i="1"/>
  <c r="S132" i="1"/>
  <c r="R132" i="1"/>
  <c r="Q132" i="1"/>
  <c r="P132" i="1"/>
  <c r="O132" i="1"/>
  <c r="M132" i="1"/>
  <c r="G132" i="1"/>
  <c r="F132" i="1"/>
  <c r="E132" i="1"/>
  <c r="S131" i="1"/>
  <c r="R131" i="1"/>
  <c r="Q131" i="1"/>
  <c r="P131" i="1"/>
  <c r="O131" i="1"/>
  <c r="M131" i="1"/>
  <c r="G131" i="1"/>
  <c r="F131" i="1"/>
  <c r="E131" i="1"/>
  <c r="S130" i="1"/>
  <c r="R130" i="1"/>
  <c r="Q130" i="1"/>
  <c r="P130" i="1"/>
  <c r="O130" i="1"/>
  <c r="M130" i="1"/>
  <c r="G130" i="1"/>
  <c r="F130" i="1"/>
  <c r="E130" i="1"/>
  <c r="S129" i="1"/>
  <c r="R129" i="1"/>
  <c r="Q129" i="1"/>
  <c r="P129" i="1"/>
  <c r="O129" i="1"/>
  <c r="M129" i="1"/>
  <c r="G129" i="1"/>
  <c r="F129" i="1"/>
  <c r="E129" i="1"/>
  <c r="S128" i="1"/>
  <c r="R128" i="1"/>
  <c r="Q128" i="1"/>
  <c r="P128" i="1"/>
  <c r="O128" i="1"/>
  <c r="M128" i="1"/>
  <c r="G128" i="1"/>
  <c r="F128" i="1"/>
  <c r="E128" i="1"/>
  <c r="S127" i="1"/>
  <c r="R127" i="1"/>
  <c r="Q127" i="1"/>
  <c r="P127" i="1"/>
  <c r="O127" i="1"/>
  <c r="M127" i="1"/>
  <c r="G127" i="1"/>
  <c r="F127" i="1"/>
  <c r="E127" i="1"/>
  <c r="S126" i="1"/>
  <c r="R126" i="1"/>
  <c r="Q126" i="1"/>
  <c r="P126" i="1"/>
  <c r="O126" i="1"/>
  <c r="M126" i="1"/>
  <c r="G126" i="1"/>
  <c r="F126" i="1"/>
  <c r="E126" i="1"/>
  <c r="S125" i="1"/>
  <c r="R125" i="1"/>
  <c r="Q125" i="1"/>
  <c r="P125" i="1"/>
  <c r="O125" i="1"/>
  <c r="M125" i="1"/>
  <c r="G125" i="1"/>
  <c r="F125" i="1"/>
  <c r="E125" i="1"/>
  <c r="S124" i="1"/>
  <c r="R124" i="1"/>
  <c r="Q124" i="1"/>
  <c r="P124" i="1"/>
  <c r="O124" i="1"/>
  <c r="M124" i="1"/>
  <c r="G124" i="1"/>
  <c r="F124" i="1"/>
  <c r="E124" i="1"/>
  <c r="S123" i="1"/>
  <c r="R123" i="1"/>
  <c r="Q123" i="1"/>
  <c r="P123" i="1"/>
  <c r="O123" i="1"/>
  <c r="M123" i="1"/>
  <c r="G123" i="1"/>
  <c r="F123" i="1"/>
  <c r="E123" i="1"/>
  <c r="S122" i="1"/>
  <c r="R122" i="1"/>
  <c r="Q122" i="1"/>
  <c r="P122" i="1"/>
  <c r="O122" i="1"/>
  <c r="M122" i="1"/>
  <c r="G122" i="1"/>
  <c r="F122" i="1"/>
  <c r="E122" i="1"/>
  <c r="S121" i="1"/>
  <c r="R121" i="1"/>
  <c r="Q121" i="1"/>
  <c r="P121" i="1"/>
  <c r="O121" i="1"/>
  <c r="M121" i="1"/>
  <c r="G121" i="1"/>
  <c r="F121" i="1"/>
  <c r="E121" i="1"/>
  <c r="S120" i="1"/>
  <c r="R120" i="1"/>
  <c r="Q120" i="1"/>
  <c r="P120" i="1"/>
  <c r="O120" i="1"/>
  <c r="M120" i="1"/>
  <c r="G120" i="1"/>
  <c r="F120" i="1"/>
  <c r="E120" i="1"/>
  <c r="S119" i="1"/>
  <c r="R119" i="1"/>
  <c r="Q119" i="1"/>
  <c r="P119" i="1"/>
  <c r="O119" i="1"/>
  <c r="M119" i="1"/>
  <c r="G119" i="1"/>
  <c r="F119" i="1"/>
  <c r="E119" i="1"/>
  <c r="S118" i="1"/>
  <c r="R118" i="1"/>
  <c r="Q118" i="1"/>
  <c r="P118" i="1"/>
  <c r="O118" i="1"/>
  <c r="M118" i="1"/>
  <c r="G118" i="1"/>
  <c r="F118" i="1"/>
  <c r="E118" i="1"/>
  <c r="S117" i="1"/>
  <c r="R117" i="1"/>
  <c r="Q117" i="1"/>
  <c r="P117" i="1"/>
  <c r="O117" i="1"/>
  <c r="M117" i="1"/>
  <c r="G117" i="1"/>
  <c r="F117" i="1"/>
  <c r="E117" i="1"/>
  <c r="S116" i="1"/>
  <c r="R116" i="1"/>
  <c r="Q116" i="1"/>
  <c r="P116" i="1"/>
  <c r="O116" i="1"/>
  <c r="M116" i="1"/>
  <c r="G116" i="1"/>
  <c r="F116" i="1"/>
  <c r="E116" i="1"/>
  <c r="S115" i="1"/>
  <c r="R115" i="1"/>
  <c r="Q115" i="1"/>
  <c r="P115" i="1"/>
  <c r="O115" i="1"/>
  <c r="M115" i="1"/>
  <c r="G115" i="1"/>
  <c r="F115" i="1"/>
  <c r="E115" i="1"/>
  <c r="S114" i="1"/>
  <c r="R114" i="1"/>
  <c r="Q114" i="1"/>
  <c r="P114" i="1"/>
  <c r="O114" i="1"/>
  <c r="M114" i="1"/>
  <c r="G114" i="1"/>
  <c r="F114" i="1"/>
  <c r="E114" i="1"/>
  <c r="S113" i="1"/>
  <c r="R113" i="1"/>
  <c r="Q113" i="1"/>
  <c r="P113" i="1"/>
  <c r="O113" i="1"/>
  <c r="M113" i="1"/>
  <c r="G113" i="1"/>
  <c r="F113" i="1"/>
  <c r="E113" i="1"/>
  <c r="S112" i="1"/>
  <c r="R112" i="1"/>
  <c r="Q112" i="1"/>
  <c r="P112" i="1"/>
  <c r="O112" i="1"/>
  <c r="M112" i="1"/>
  <c r="G112" i="1"/>
  <c r="F112" i="1"/>
  <c r="E112" i="1"/>
  <c r="S111" i="1"/>
  <c r="R111" i="1"/>
  <c r="Q111" i="1"/>
  <c r="P111" i="1"/>
  <c r="O111" i="1"/>
  <c r="M111" i="1"/>
  <c r="G111" i="1"/>
  <c r="F111" i="1"/>
  <c r="E111" i="1"/>
  <c r="S110" i="1"/>
  <c r="R110" i="1"/>
  <c r="Q110" i="1"/>
  <c r="P110" i="1"/>
  <c r="O110" i="1"/>
  <c r="M110" i="1"/>
  <c r="G110" i="1"/>
  <c r="F110" i="1"/>
  <c r="E110" i="1"/>
  <c r="S109" i="1"/>
  <c r="R109" i="1"/>
  <c r="Q109" i="1"/>
  <c r="P109" i="1"/>
  <c r="O109" i="1"/>
  <c r="M109" i="1"/>
  <c r="G109" i="1"/>
  <c r="F109" i="1"/>
  <c r="E109" i="1"/>
  <c r="S108" i="1"/>
  <c r="R108" i="1"/>
  <c r="Q108" i="1"/>
  <c r="P108" i="1"/>
  <c r="O108" i="1"/>
  <c r="M108" i="1"/>
  <c r="G108" i="1"/>
  <c r="F108" i="1"/>
  <c r="E108" i="1"/>
  <c r="S107" i="1"/>
  <c r="R107" i="1"/>
  <c r="Q107" i="1"/>
  <c r="P107" i="1"/>
  <c r="O107" i="1"/>
  <c r="M107" i="1"/>
  <c r="G107" i="1"/>
  <c r="F107" i="1"/>
  <c r="E107" i="1"/>
  <c r="S106" i="1"/>
  <c r="R106" i="1"/>
  <c r="Q106" i="1"/>
  <c r="P106" i="1"/>
  <c r="O106" i="1"/>
  <c r="M106" i="1"/>
  <c r="G106" i="1"/>
  <c r="F106" i="1"/>
  <c r="E106" i="1"/>
  <c r="S105" i="1"/>
  <c r="R105" i="1"/>
  <c r="Q105" i="1"/>
  <c r="P105" i="1"/>
  <c r="O105" i="1"/>
  <c r="M105" i="1"/>
  <c r="G105" i="1"/>
  <c r="F105" i="1"/>
  <c r="E105" i="1"/>
  <c r="S104" i="1"/>
  <c r="R104" i="1"/>
  <c r="Q104" i="1"/>
  <c r="P104" i="1"/>
  <c r="O104" i="1"/>
  <c r="M104" i="1"/>
  <c r="G104" i="1"/>
  <c r="F104" i="1"/>
  <c r="E104" i="1"/>
  <c r="S103" i="1"/>
  <c r="R103" i="1"/>
  <c r="Q103" i="1"/>
  <c r="P103" i="1"/>
  <c r="O103" i="1"/>
  <c r="M103" i="1"/>
  <c r="G103" i="1"/>
  <c r="F103" i="1"/>
  <c r="E103" i="1"/>
  <c r="S102" i="1"/>
  <c r="R102" i="1"/>
  <c r="Q102" i="1"/>
  <c r="P102" i="1"/>
  <c r="O102" i="1"/>
  <c r="M102" i="1"/>
  <c r="G102" i="1"/>
  <c r="F102" i="1"/>
  <c r="E102" i="1"/>
  <c r="S101" i="1"/>
  <c r="R101" i="1"/>
  <c r="Q101" i="1"/>
  <c r="P101" i="1"/>
  <c r="O101" i="1"/>
  <c r="M101" i="1"/>
  <c r="G101" i="1"/>
  <c r="F101" i="1"/>
  <c r="E101" i="1"/>
  <c r="S100" i="1"/>
  <c r="R100" i="1"/>
  <c r="Q100" i="1"/>
  <c r="P100" i="1"/>
  <c r="O100" i="1"/>
  <c r="M100" i="1"/>
  <c r="G100" i="1"/>
  <c r="F100" i="1"/>
  <c r="E100" i="1"/>
  <c r="S99" i="1"/>
  <c r="R99" i="1"/>
  <c r="Q99" i="1"/>
  <c r="P99" i="1"/>
  <c r="O99" i="1"/>
  <c r="M99" i="1"/>
  <c r="G99" i="1"/>
  <c r="F99" i="1"/>
  <c r="E99" i="1"/>
  <c r="S98" i="1"/>
  <c r="R98" i="1"/>
  <c r="Q98" i="1"/>
  <c r="P98" i="1"/>
  <c r="O98" i="1"/>
  <c r="M98" i="1"/>
  <c r="G98" i="1"/>
  <c r="F98" i="1"/>
  <c r="E98" i="1"/>
  <c r="S97" i="1"/>
  <c r="R97" i="1"/>
  <c r="Q97" i="1"/>
  <c r="P97" i="1"/>
  <c r="O97" i="1"/>
  <c r="M97" i="1"/>
  <c r="G97" i="1"/>
  <c r="F97" i="1"/>
  <c r="E97" i="1"/>
  <c r="S96" i="1"/>
  <c r="R96" i="1"/>
  <c r="Q96" i="1"/>
  <c r="P96" i="1"/>
  <c r="O96" i="1"/>
  <c r="M96" i="1"/>
  <c r="G96" i="1"/>
  <c r="F96" i="1"/>
  <c r="E96" i="1"/>
  <c r="S95" i="1"/>
  <c r="R95" i="1"/>
  <c r="Q95" i="1"/>
  <c r="P95" i="1"/>
  <c r="O95" i="1"/>
  <c r="M95" i="1"/>
  <c r="G95" i="1"/>
  <c r="F95" i="1"/>
  <c r="E95" i="1"/>
  <c r="S94" i="1"/>
  <c r="R94" i="1"/>
  <c r="Q94" i="1"/>
  <c r="P94" i="1"/>
  <c r="O94" i="1"/>
  <c r="M94" i="1"/>
  <c r="G94" i="1"/>
  <c r="F94" i="1"/>
  <c r="E94" i="1"/>
  <c r="S93" i="1"/>
  <c r="R93" i="1"/>
  <c r="Q93" i="1"/>
  <c r="P93" i="1"/>
  <c r="O93" i="1"/>
  <c r="M93" i="1"/>
  <c r="G93" i="1"/>
  <c r="F93" i="1"/>
  <c r="E93" i="1"/>
  <c r="S92" i="1"/>
  <c r="R92" i="1"/>
  <c r="Q92" i="1"/>
  <c r="P92" i="1"/>
  <c r="O92" i="1"/>
  <c r="M92" i="1"/>
  <c r="G92" i="1"/>
  <c r="F92" i="1"/>
  <c r="E92" i="1"/>
  <c r="S91" i="1"/>
  <c r="R91" i="1"/>
  <c r="Q91" i="1"/>
  <c r="P91" i="1"/>
  <c r="O91" i="1"/>
  <c r="M91" i="1"/>
  <c r="G91" i="1"/>
  <c r="F91" i="1"/>
  <c r="E91" i="1"/>
  <c r="S90" i="1"/>
  <c r="R90" i="1"/>
  <c r="Q90" i="1"/>
  <c r="P90" i="1"/>
  <c r="O90" i="1"/>
  <c r="M90" i="1"/>
  <c r="G90" i="1"/>
  <c r="F90" i="1"/>
  <c r="E90" i="1"/>
  <c r="S89" i="1"/>
  <c r="R89" i="1"/>
  <c r="Q89" i="1"/>
  <c r="P89" i="1"/>
  <c r="O89" i="1"/>
  <c r="M89" i="1"/>
  <c r="G89" i="1"/>
  <c r="F89" i="1"/>
  <c r="E89" i="1"/>
  <c r="S88" i="1"/>
  <c r="R88" i="1"/>
  <c r="Q88" i="1"/>
  <c r="P88" i="1"/>
  <c r="O88" i="1"/>
  <c r="M88" i="1"/>
  <c r="G88" i="1"/>
  <c r="F88" i="1"/>
  <c r="E88" i="1"/>
  <c r="S87" i="1"/>
  <c r="R87" i="1"/>
  <c r="Q87" i="1"/>
  <c r="P87" i="1"/>
  <c r="O87" i="1"/>
  <c r="M87" i="1"/>
  <c r="G87" i="1"/>
  <c r="F87" i="1"/>
  <c r="E87" i="1"/>
  <c r="S86" i="1"/>
  <c r="R86" i="1"/>
  <c r="Q86" i="1"/>
  <c r="P86" i="1"/>
  <c r="O86" i="1"/>
  <c r="M86" i="1"/>
  <c r="G86" i="1"/>
  <c r="F86" i="1"/>
  <c r="E86" i="1"/>
  <c r="S85" i="1"/>
  <c r="R85" i="1"/>
  <c r="Q85" i="1"/>
  <c r="P85" i="1"/>
  <c r="O85" i="1"/>
  <c r="M85" i="1"/>
  <c r="G85" i="1"/>
  <c r="F85" i="1"/>
  <c r="E85" i="1"/>
  <c r="S84" i="1"/>
  <c r="R84" i="1"/>
  <c r="Q84" i="1"/>
  <c r="P84" i="1"/>
  <c r="O84" i="1"/>
  <c r="M84" i="1"/>
  <c r="G84" i="1"/>
  <c r="F84" i="1"/>
  <c r="E84" i="1"/>
  <c r="S83" i="1"/>
  <c r="R83" i="1"/>
  <c r="Q83" i="1"/>
  <c r="P83" i="1"/>
  <c r="O83" i="1"/>
  <c r="M83" i="1"/>
  <c r="G83" i="1"/>
  <c r="F83" i="1"/>
  <c r="E83" i="1"/>
  <c r="S82" i="1"/>
  <c r="R82" i="1"/>
  <c r="Q82" i="1"/>
  <c r="P82" i="1"/>
  <c r="O82" i="1"/>
  <c r="M82" i="1"/>
  <c r="G82" i="1"/>
  <c r="F82" i="1"/>
  <c r="E82" i="1"/>
  <c r="S81" i="1"/>
  <c r="R81" i="1"/>
  <c r="Q81" i="1"/>
  <c r="P81" i="1"/>
  <c r="O81" i="1"/>
  <c r="M81" i="1"/>
  <c r="G81" i="1"/>
  <c r="F81" i="1"/>
  <c r="E81" i="1"/>
  <c r="S80" i="1"/>
  <c r="R80" i="1"/>
  <c r="Q80" i="1"/>
  <c r="P80" i="1"/>
  <c r="O80" i="1"/>
  <c r="M80" i="1"/>
  <c r="G80" i="1"/>
  <c r="F80" i="1"/>
  <c r="E80" i="1"/>
  <c r="S79" i="1"/>
  <c r="R79" i="1"/>
  <c r="Q79" i="1"/>
  <c r="P79" i="1"/>
  <c r="O79" i="1"/>
  <c r="M79" i="1"/>
  <c r="G79" i="1"/>
  <c r="F79" i="1"/>
  <c r="E79" i="1"/>
  <c r="S78" i="1"/>
  <c r="R78" i="1"/>
  <c r="Q78" i="1"/>
  <c r="P78" i="1"/>
  <c r="O78" i="1"/>
  <c r="M78" i="1"/>
  <c r="G78" i="1"/>
  <c r="F78" i="1"/>
  <c r="E78" i="1"/>
  <c r="S77" i="1"/>
  <c r="R77" i="1"/>
  <c r="Q77" i="1"/>
  <c r="P77" i="1"/>
  <c r="O77" i="1"/>
  <c r="M77" i="1"/>
  <c r="G77" i="1"/>
  <c r="F77" i="1"/>
  <c r="E77" i="1"/>
  <c r="S76" i="1"/>
  <c r="R76" i="1"/>
  <c r="Q76" i="1"/>
  <c r="P76" i="1"/>
  <c r="O76" i="1"/>
  <c r="M76" i="1"/>
  <c r="G76" i="1"/>
  <c r="F76" i="1"/>
  <c r="E76" i="1"/>
  <c r="S75" i="1"/>
  <c r="R75" i="1"/>
  <c r="Q75" i="1"/>
  <c r="P75" i="1"/>
  <c r="O75" i="1"/>
  <c r="M75" i="1"/>
  <c r="G75" i="1"/>
  <c r="F75" i="1"/>
  <c r="E75" i="1"/>
  <c r="S74" i="1"/>
  <c r="R74" i="1"/>
  <c r="Q74" i="1"/>
  <c r="P74" i="1"/>
  <c r="O74" i="1"/>
  <c r="M74" i="1"/>
  <c r="G74" i="1"/>
  <c r="F74" i="1"/>
  <c r="E74" i="1"/>
  <c r="S73" i="1"/>
  <c r="R73" i="1"/>
  <c r="Q73" i="1"/>
  <c r="P73" i="1"/>
  <c r="O73" i="1"/>
  <c r="M73" i="1"/>
  <c r="G73" i="1"/>
  <c r="F73" i="1"/>
  <c r="E73" i="1"/>
  <c r="S72" i="1"/>
  <c r="R72" i="1"/>
  <c r="Q72" i="1"/>
  <c r="P72" i="1"/>
  <c r="O72" i="1"/>
  <c r="M72" i="1"/>
  <c r="G72" i="1"/>
  <c r="F72" i="1"/>
  <c r="E72" i="1"/>
  <c r="S71" i="1"/>
  <c r="R71" i="1"/>
  <c r="Q71" i="1"/>
  <c r="P71" i="1"/>
  <c r="O71" i="1"/>
  <c r="M71" i="1"/>
  <c r="G71" i="1"/>
  <c r="F71" i="1"/>
  <c r="E71" i="1"/>
  <c r="S70" i="1"/>
  <c r="R70" i="1"/>
  <c r="Q70" i="1"/>
  <c r="P70" i="1"/>
  <c r="O70" i="1"/>
  <c r="M70" i="1"/>
  <c r="G70" i="1"/>
  <c r="F70" i="1"/>
  <c r="E70" i="1"/>
  <c r="S69" i="1"/>
  <c r="R69" i="1"/>
  <c r="Q69" i="1"/>
  <c r="P69" i="1"/>
  <c r="O69" i="1"/>
  <c r="M69" i="1"/>
  <c r="G69" i="1"/>
  <c r="F69" i="1"/>
  <c r="E69" i="1"/>
  <c r="S68" i="1"/>
  <c r="R68" i="1"/>
  <c r="Q68" i="1"/>
  <c r="P68" i="1"/>
  <c r="O68" i="1"/>
  <c r="M68" i="1"/>
  <c r="G68" i="1"/>
  <c r="F68" i="1"/>
  <c r="E68" i="1"/>
  <c r="S67" i="1"/>
  <c r="R67" i="1"/>
  <c r="Q67" i="1"/>
  <c r="P67" i="1"/>
  <c r="O67" i="1"/>
  <c r="M67" i="1"/>
  <c r="G67" i="1"/>
  <c r="F67" i="1"/>
  <c r="E67" i="1"/>
  <c r="S66" i="1"/>
  <c r="R66" i="1"/>
  <c r="Q66" i="1"/>
  <c r="P66" i="1"/>
  <c r="O66" i="1"/>
  <c r="M66" i="1"/>
  <c r="G66" i="1"/>
  <c r="F66" i="1"/>
  <c r="E66" i="1"/>
  <c r="S65" i="1"/>
  <c r="R65" i="1"/>
  <c r="Q65" i="1"/>
  <c r="P65" i="1"/>
  <c r="O65" i="1"/>
  <c r="M65" i="1"/>
  <c r="G65" i="1"/>
  <c r="F65" i="1"/>
  <c r="E65" i="1"/>
  <c r="S64" i="1"/>
  <c r="R64" i="1"/>
  <c r="Q64" i="1"/>
  <c r="P64" i="1"/>
  <c r="O64" i="1"/>
  <c r="M64" i="1"/>
  <c r="G64" i="1"/>
  <c r="F64" i="1"/>
  <c r="E64" i="1"/>
  <c r="S63" i="1"/>
  <c r="R63" i="1"/>
  <c r="Q63" i="1"/>
  <c r="P63" i="1"/>
  <c r="O63" i="1"/>
  <c r="M63" i="1"/>
  <c r="G63" i="1"/>
  <c r="F63" i="1"/>
  <c r="E63" i="1"/>
  <c r="S62" i="1"/>
  <c r="R62" i="1"/>
  <c r="Q62" i="1"/>
  <c r="P62" i="1"/>
  <c r="O62" i="1"/>
  <c r="M62" i="1"/>
  <c r="G62" i="1"/>
  <c r="F62" i="1"/>
  <c r="E62" i="1"/>
  <c r="S61" i="1"/>
  <c r="R61" i="1"/>
  <c r="Q61" i="1"/>
  <c r="P61" i="1"/>
  <c r="O61" i="1"/>
  <c r="M61" i="1"/>
  <c r="G61" i="1"/>
  <c r="F61" i="1"/>
  <c r="E61" i="1"/>
  <c r="S60" i="1"/>
  <c r="R60" i="1"/>
  <c r="Q60" i="1"/>
  <c r="P60" i="1"/>
  <c r="O60" i="1"/>
  <c r="M60" i="1"/>
  <c r="G60" i="1"/>
  <c r="F60" i="1"/>
  <c r="E60" i="1"/>
  <c r="S59" i="1"/>
  <c r="R59" i="1"/>
  <c r="Q59" i="1"/>
  <c r="P59" i="1"/>
  <c r="O59" i="1"/>
  <c r="M59" i="1"/>
  <c r="G59" i="1"/>
  <c r="F59" i="1"/>
  <c r="E59" i="1"/>
  <c r="S58" i="1"/>
  <c r="R58" i="1"/>
  <c r="Q58" i="1"/>
  <c r="P58" i="1"/>
  <c r="O58" i="1"/>
  <c r="M58" i="1"/>
  <c r="G58" i="1"/>
  <c r="F58" i="1"/>
  <c r="E58" i="1"/>
  <c r="S57" i="1"/>
  <c r="R57" i="1"/>
  <c r="Q57" i="1"/>
  <c r="P57" i="1"/>
  <c r="O57" i="1"/>
  <c r="M57" i="1"/>
  <c r="G57" i="1"/>
  <c r="F57" i="1"/>
  <c r="E57" i="1"/>
  <c r="S56" i="1"/>
  <c r="R56" i="1"/>
  <c r="Q56" i="1"/>
  <c r="P56" i="1"/>
  <c r="O56" i="1"/>
  <c r="M56" i="1"/>
  <c r="G56" i="1"/>
  <c r="F56" i="1"/>
  <c r="E56" i="1"/>
  <c r="S55" i="1"/>
  <c r="R55" i="1"/>
  <c r="Q55" i="1"/>
  <c r="P55" i="1"/>
  <c r="O55" i="1"/>
  <c r="M55" i="1"/>
  <c r="G55" i="1"/>
  <c r="F55" i="1"/>
  <c r="E55" i="1"/>
  <c r="S54" i="1"/>
  <c r="R54" i="1"/>
  <c r="Q54" i="1"/>
  <c r="P54" i="1"/>
  <c r="O54" i="1"/>
  <c r="M54" i="1"/>
  <c r="G54" i="1"/>
  <c r="F54" i="1"/>
  <c r="E54" i="1"/>
  <c r="S53" i="1"/>
  <c r="R53" i="1"/>
  <c r="Q53" i="1"/>
  <c r="P53" i="1"/>
  <c r="O53" i="1"/>
  <c r="M53" i="1"/>
  <c r="G53" i="1"/>
  <c r="F53" i="1"/>
  <c r="E53" i="1"/>
  <c r="S52" i="1"/>
  <c r="R52" i="1"/>
  <c r="Q52" i="1"/>
  <c r="P52" i="1"/>
  <c r="O52" i="1"/>
  <c r="M52" i="1"/>
  <c r="G52" i="1"/>
  <c r="F52" i="1"/>
  <c r="E52" i="1"/>
  <c r="S51" i="1"/>
  <c r="R51" i="1"/>
  <c r="Q51" i="1"/>
  <c r="P51" i="1"/>
  <c r="O51" i="1"/>
  <c r="M51" i="1"/>
  <c r="G51" i="1"/>
  <c r="F51" i="1"/>
  <c r="E51" i="1"/>
  <c r="S50" i="1"/>
  <c r="R50" i="1"/>
  <c r="Q50" i="1"/>
  <c r="P50" i="1"/>
  <c r="O50" i="1"/>
  <c r="M50" i="1"/>
  <c r="G50" i="1"/>
  <c r="F50" i="1"/>
  <c r="E50" i="1"/>
  <c r="S49" i="1"/>
  <c r="R49" i="1"/>
  <c r="Q49" i="1"/>
  <c r="P49" i="1"/>
  <c r="O49" i="1"/>
  <c r="M49" i="1"/>
  <c r="G49" i="1"/>
  <c r="F49" i="1"/>
  <c r="E49" i="1"/>
  <c r="S48" i="1"/>
  <c r="R48" i="1"/>
  <c r="Q48" i="1"/>
  <c r="P48" i="1"/>
  <c r="O48" i="1"/>
  <c r="M48" i="1"/>
  <c r="G48" i="1"/>
  <c r="F48" i="1"/>
  <c r="E48" i="1"/>
  <c r="S47" i="1"/>
  <c r="R47" i="1"/>
  <c r="Q47" i="1"/>
  <c r="P47" i="1"/>
  <c r="O47" i="1"/>
  <c r="M47" i="1"/>
  <c r="G47" i="1"/>
  <c r="F47" i="1"/>
  <c r="E47" i="1"/>
  <c r="S46" i="1"/>
  <c r="R46" i="1"/>
  <c r="Q46" i="1"/>
  <c r="P46" i="1"/>
  <c r="O46" i="1"/>
  <c r="M46" i="1"/>
  <c r="G46" i="1"/>
  <c r="F46" i="1"/>
  <c r="E46" i="1"/>
  <c r="S45" i="1"/>
  <c r="R45" i="1"/>
  <c r="Q45" i="1"/>
  <c r="P45" i="1"/>
  <c r="O45" i="1"/>
  <c r="M45" i="1"/>
  <c r="G45" i="1"/>
  <c r="F45" i="1"/>
  <c r="E45" i="1"/>
  <c r="S44" i="1"/>
  <c r="R44" i="1"/>
  <c r="Q44" i="1"/>
  <c r="P44" i="1"/>
  <c r="O44" i="1"/>
  <c r="M44" i="1"/>
  <c r="G44" i="1"/>
  <c r="F44" i="1"/>
  <c r="E44" i="1"/>
  <c r="S43" i="1"/>
  <c r="R43" i="1"/>
  <c r="Q43" i="1"/>
  <c r="P43" i="1"/>
  <c r="O43" i="1"/>
  <c r="M43" i="1"/>
  <c r="G43" i="1"/>
  <c r="F43" i="1"/>
  <c r="E43" i="1"/>
  <c r="S42" i="1"/>
  <c r="R42" i="1"/>
  <c r="Q42" i="1"/>
  <c r="P42" i="1"/>
  <c r="O42" i="1"/>
  <c r="M42" i="1"/>
  <c r="G42" i="1"/>
  <c r="F42" i="1"/>
  <c r="E42" i="1"/>
  <c r="S41" i="1"/>
  <c r="R41" i="1"/>
  <c r="Q41" i="1"/>
  <c r="P41" i="1"/>
  <c r="O41" i="1"/>
  <c r="M41" i="1"/>
  <c r="G41" i="1"/>
  <c r="F41" i="1"/>
  <c r="E41" i="1"/>
  <c r="S40" i="1"/>
  <c r="R40" i="1"/>
  <c r="Q40" i="1"/>
  <c r="P40" i="1"/>
  <c r="O40" i="1"/>
  <c r="M40" i="1"/>
  <c r="G40" i="1"/>
  <c r="F40" i="1"/>
  <c r="E40" i="1"/>
  <c r="S39" i="1"/>
  <c r="R39" i="1"/>
  <c r="Q39" i="1"/>
  <c r="P39" i="1"/>
  <c r="O39" i="1"/>
  <c r="M39" i="1"/>
  <c r="G39" i="1"/>
  <c r="F39" i="1"/>
  <c r="E39" i="1"/>
  <c r="S38" i="1"/>
  <c r="R38" i="1"/>
  <c r="Q38" i="1"/>
  <c r="P38" i="1"/>
  <c r="O38" i="1"/>
  <c r="M38" i="1"/>
  <c r="G38" i="1"/>
  <c r="F38" i="1"/>
  <c r="E38" i="1"/>
  <c r="S37" i="1"/>
  <c r="R37" i="1"/>
  <c r="Q37" i="1"/>
  <c r="P37" i="1"/>
  <c r="O37" i="1"/>
  <c r="M37" i="1"/>
  <c r="G37" i="1"/>
  <c r="F37" i="1"/>
  <c r="E37" i="1"/>
  <c r="S36" i="1"/>
  <c r="R36" i="1"/>
  <c r="Q36" i="1"/>
  <c r="P36" i="1"/>
  <c r="O36" i="1"/>
  <c r="M36" i="1"/>
  <c r="G36" i="1"/>
  <c r="F36" i="1"/>
  <c r="E36" i="1"/>
  <c r="S35" i="1"/>
  <c r="R35" i="1"/>
  <c r="Q35" i="1"/>
  <c r="P35" i="1"/>
  <c r="O35" i="1"/>
  <c r="M35" i="1"/>
  <c r="G35" i="1"/>
  <c r="F35" i="1"/>
  <c r="E35" i="1"/>
  <c r="S34" i="1"/>
  <c r="R34" i="1"/>
  <c r="Q34" i="1"/>
  <c r="P34" i="1"/>
  <c r="O34" i="1"/>
  <c r="M34" i="1"/>
  <c r="G34" i="1"/>
  <c r="F34" i="1"/>
  <c r="E34" i="1"/>
  <c r="S33" i="1"/>
  <c r="R33" i="1"/>
  <c r="Q33" i="1"/>
  <c r="P33" i="1"/>
  <c r="O33" i="1"/>
  <c r="M33" i="1"/>
  <c r="G33" i="1"/>
  <c r="F33" i="1"/>
  <c r="E33" i="1"/>
  <c r="S32" i="1"/>
  <c r="R32" i="1"/>
  <c r="Q32" i="1"/>
  <c r="P32" i="1"/>
  <c r="O32" i="1"/>
  <c r="M32" i="1"/>
  <c r="G32" i="1"/>
  <c r="F32" i="1"/>
  <c r="E32" i="1"/>
  <c r="S31" i="1"/>
  <c r="R31" i="1"/>
  <c r="Q31" i="1"/>
  <c r="P31" i="1"/>
  <c r="O31" i="1"/>
  <c r="M31" i="1"/>
  <c r="G31" i="1"/>
  <c r="F31" i="1"/>
  <c r="E31" i="1"/>
  <c r="S30" i="1"/>
  <c r="R30" i="1"/>
  <c r="Q30" i="1"/>
  <c r="P30" i="1"/>
  <c r="O30" i="1"/>
  <c r="M30" i="1"/>
  <c r="G30" i="1"/>
  <c r="F30" i="1"/>
  <c r="E30" i="1"/>
  <c r="S29" i="1"/>
  <c r="R29" i="1"/>
  <c r="Q29" i="1"/>
  <c r="P29" i="1"/>
  <c r="O29" i="1"/>
  <c r="M29" i="1"/>
  <c r="G29" i="1"/>
  <c r="F29" i="1"/>
  <c r="E29" i="1"/>
  <c r="S28" i="1"/>
  <c r="R28" i="1"/>
  <c r="Q28" i="1"/>
  <c r="P28" i="1"/>
  <c r="O28" i="1"/>
  <c r="M28" i="1"/>
  <c r="G28" i="1"/>
  <c r="F28" i="1"/>
  <c r="E28" i="1"/>
  <c r="S27" i="1"/>
  <c r="R27" i="1"/>
  <c r="Q27" i="1"/>
  <c r="P27" i="1"/>
  <c r="O27" i="1"/>
  <c r="M27" i="1"/>
  <c r="G27" i="1"/>
  <c r="F27" i="1"/>
  <c r="E27" i="1"/>
  <c r="S26" i="1"/>
  <c r="R26" i="1"/>
  <c r="Q26" i="1"/>
  <c r="P26" i="1"/>
  <c r="O26" i="1"/>
  <c r="M26" i="1"/>
  <c r="G26" i="1"/>
  <c r="F26" i="1"/>
  <c r="E26" i="1"/>
  <c r="S25" i="1"/>
  <c r="R25" i="1"/>
  <c r="Q25" i="1"/>
  <c r="P25" i="1"/>
  <c r="O25" i="1"/>
  <c r="M25" i="1"/>
  <c r="G25" i="1"/>
  <c r="F25" i="1"/>
  <c r="E25" i="1"/>
  <c r="S24" i="1"/>
  <c r="R24" i="1"/>
  <c r="Q24" i="1"/>
  <c r="P24" i="1"/>
  <c r="O24" i="1"/>
  <c r="M24" i="1"/>
  <c r="G24" i="1"/>
  <c r="F24" i="1"/>
  <c r="E24" i="1"/>
  <c r="S23" i="1"/>
  <c r="R23" i="1"/>
  <c r="Q23" i="1"/>
  <c r="P23" i="1"/>
  <c r="O23" i="1"/>
  <c r="M23" i="1"/>
  <c r="G23" i="1"/>
  <c r="F23" i="1"/>
  <c r="E23" i="1"/>
  <c r="S22" i="1"/>
  <c r="R22" i="1"/>
  <c r="Q22" i="1"/>
  <c r="P22" i="1"/>
  <c r="O22" i="1"/>
  <c r="M22" i="1"/>
  <c r="G22" i="1"/>
  <c r="F22" i="1"/>
  <c r="E22" i="1"/>
  <c r="S21" i="1"/>
  <c r="R21" i="1"/>
  <c r="Q21" i="1"/>
  <c r="P21" i="1"/>
  <c r="O21" i="1"/>
  <c r="M21" i="1"/>
  <c r="G21" i="1"/>
  <c r="F21" i="1"/>
  <c r="E21" i="1"/>
  <c r="S20" i="1"/>
  <c r="R20" i="1"/>
  <c r="Q20" i="1"/>
  <c r="P20" i="1"/>
  <c r="O20" i="1"/>
  <c r="M20" i="1"/>
  <c r="G20" i="1"/>
  <c r="F20" i="1"/>
  <c r="E20" i="1"/>
  <c r="S19" i="1"/>
  <c r="R19" i="1"/>
  <c r="Q19" i="1"/>
  <c r="P19" i="1"/>
  <c r="O19" i="1"/>
  <c r="M19" i="1"/>
  <c r="G19" i="1"/>
  <c r="F19" i="1"/>
  <c r="E19" i="1"/>
  <c r="S18" i="1"/>
  <c r="R18" i="1"/>
  <c r="Q18" i="1"/>
  <c r="P18" i="1"/>
  <c r="O18" i="1"/>
  <c r="M18" i="1"/>
  <c r="G18" i="1"/>
  <c r="F18" i="1"/>
  <c r="E18" i="1"/>
  <c r="S17" i="1"/>
  <c r="R17" i="1"/>
  <c r="Q17" i="1"/>
  <c r="P17" i="1"/>
  <c r="O17" i="1"/>
  <c r="M17" i="1"/>
  <c r="G17" i="1"/>
  <c r="F17" i="1"/>
  <c r="E17" i="1"/>
  <c r="S16" i="1"/>
  <c r="R16" i="1"/>
  <c r="Q16" i="1"/>
  <c r="P16" i="1"/>
  <c r="O16" i="1"/>
  <c r="M16" i="1"/>
  <c r="G16" i="1"/>
  <c r="F16" i="1"/>
  <c r="E16" i="1"/>
  <c r="S15" i="1"/>
  <c r="R15" i="1"/>
  <c r="Q15" i="1"/>
  <c r="P15" i="1"/>
  <c r="O15" i="1"/>
  <c r="M15" i="1"/>
  <c r="G15" i="1"/>
  <c r="F15" i="1"/>
  <c r="E15" i="1"/>
  <c r="S14" i="1"/>
  <c r="R14" i="1"/>
  <c r="Q14" i="1"/>
  <c r="P14" i="1"/>
  <c r="O14" i="1"/>
  <c r="M14" i="1"/>
  <c r="G14" i="1"/>
  <c r="F14" i="1"/>
  <c r="E14" i="1"/>
  <c r="S13" i="1"/>
  <c r="R13" i="1"/>
  <c r="Q13" i="1"/>
  <c r="P13" i="1"/>
  <c r="O13" i="1"/>
  <c r="M13" i="1"/>
  <c r="G13" i="1"/>
  <c r="F13" i="1"/>
  <c r="E13" i="1"/>
  <c r="S12" i="1"/>
  <c r="R12" i="1"/>
  <c r="Q12" i="1"/>
  <c r="P12" i="1"/>
  <c r="O12" i="1"/>
  <c r="M12" i="1"/>
  <c r="G12" i="1"/>
  <c r="F12" i="1"/>
  <c r="E12" i="1"/>
  <c r="S11" i="1"/>
  <c r="R11" i="1"/>
  <c r="Q11" i="1"/>
  <c r="P11" i="1"/>
  <c r="O11" i="1"/>
  <c r="M11" i="1"/>
  <c r="G11" i="1"/>
  <c r="F11" i="1"/>
  <c r="E11" i="1"/>
  <c r="S10" i="1"/>
  <c r="R10" i="1"/>
  <c r="Q10" i="1"/>
  <c r="P10" i="1"/>
  <c r="O10" i="1"/>
  <c r="M10" i="1"/>
  <c r="G10" i="1"/>
  <c r="F10" i="1"/>
  <c r="E10" i="1"/>
  <c r="S9" i="1"/>
  <c r="R9" i="1"/>
  <c r="Q9" i="1"/>
  <c r="P9" i="1"/>
  <c r="O9" i="1"/>
  <c r="M9" i="1"/>
  <c r="G9" i="1"/>
  <c r="F9" i="1"/>
  <c r="E9" i="1"/>
  <c r="S8" i="1"/>
  <c r="R8" i="1"/>
  <c r="Q8" i="1"/>
  <c r="P8" i="1"/>
  <c r="O8" i="1"/>
  <c r="M8" i="1"/>
  <c r="G8" i="1"/>
  <c r="F8" i="1"/>
  <c r="E8" i="1"/>
  <c r="S7" i="1"/>
  <c r="R7" i="1"/>
  <c r="Q7" i="1"/>
  <c r="P7" i="1"/>
  <c r="O7" i="1"/>
  <c r="M7" i="1"/>
  <c r="G7" i="1"/>
  <c r="F7" i="1"/>
  <c r="E7" i="1"/>
  <c r="S6" i="1"/>
  <c r="R6" i="1"/>
  <c r="Q6" i="1"/>
  <c r="P6" i="1"/>
  <c r="O6" i="1"/>
  <c r="M6" i="1"/>
  <c r="G6" i="1"/>
  <c r="F6" i="1"/>
  <c r="E6" i="1"/>
  <c r="S5" i="1"/>
  <c r="R5" i="1"/>
  <c r="Q5" i="1"/>
  <c r="P5" i="1"/>
  <c r="O5" i="1"/>
  <c r="M5" i="1"/>
  <c r="G5" i="1"/>
  <c r="F5" i="1"/>
  <c r="E5" i="1"/>
  <c r="S4" i="1"/>
  <c r="R4" i="1"/>
  <c r="Q4" i="1"/>
  <c r="P4" i="1"/>
  <c r="O4" i="1"/>
  <c r="M4" i="1"/>
  <c r="G4" i="1"/>
  <c r="F4" i="1"/>
  <c r="E4" i="1"/>
  <c r="S3" i="1"/>
  <c r="R3" i="1"/>
  <c r="Q3" i="1"/>
  <c r="P3" i="1"/>
  <c r="O3" i="1"/>
  <c r="M3" i="1"/>
  <c r="G3" i="1"/>
  <c r="F3" i="1"/>
  <c r="E3" i="1"/>
</calcChain>
</file>

<file path=xl/sharedStrings.xml><?xml version="1.0" encoding="utf-8"?>
<sst xmlns="http://schemas.openxmlformats.org/spreadsheetml/2006/main" count="1451" uniqueCount="434">
  <si>
    <t>NO TOCAR</t>
  </si>
  <si>
    <t>Forma de pago</t>
  </si>
  <si>
    <t>Total factura / recibí (3)</t>
  </si>
  <si>
    <t>Concepto</t>
  </si>
  <si>
    <t>Relación con el proyecto</t>
  </si>
  <si>
    <t>ABREVIATURA</t>
  </si>
  <si>
    <t>CÓDIGO DISPOSITIVO</t>
  </si>
  <si>
    <t>CEARNET</t>
  </si>
  <si>
    <t>Nombre y apellidos del titular de la ayuda</t>
  </si>
  <si>
    <t>Inicio de la ayuda DD/MM/AAAA</t>
  </si>
  <si>
    <t>Fin de la ayuda DD/MM/AAAA</t>
  </si>
  <si>
    <t>Mes de Imputación</t>
  </si>
  <si>
    <t>Actuación</t>
  </si>
  <si>
    <t>NOMBRE ACTUACIÓN</t>
  </si>
  <si>
    <t>DELEGACIÓN</t>
  </si>
  <si>
    <t>AREA</t>
  </si>
  <si>
    <t>Nº DE CUENTA BANCARIA</t>
  </si>
  <si>
    <t>NÚMERO DE PAN</t>
  </si>
  <si>
    <t>TOKEN</t>
  </si>
  <si>
    <t>TÉCNICA</t>
  </si>
  <si>
    <t>070</t>
  </si>
  <si>
    <t>A RELLENAR POR ADMIN</t>
  </si>
  <si>
    <t>NOMBRE Y APELLIDOS DEL PARTICIPANTE</t>
  </si>
  <si>
    <t>SIRIA</t>
  </si>
  <si>
    <t>EL HAJDY MBENGUE</t>
  </si>
  <si>
    <t>4047000120273955</t>
  </si>
  <si>
    <t>9774B55BBE3B01F7</t>
  </si>
  <si>
    <t>071001</t>
  </si>
  <si>
    <t>ANDREA HERNANDEZ</t>
  </si>
  <si>
    <t>320</t>
  </si>
  <si>
    <t>MARQUAN EL BJOUKI</t>
  </si>
  <si>
    <t>4047000120273922</t>
  </si>
  <si>
    <t>443500F3CED25B28</t>
  </si>
  <si>
    <t>ROSALBA QUIROGA DE BURBANO</t>
  </si>
  <si>
    <t xml:space="preserve">
ES0301825326070200912747</t>
  </si>
  <si>
    <t>RAFAEL BURBANO QUIROGA</t>
  </si>
  <si>
    <t>MARCELO EMILIO ALVARADO ALAS</t>
  </si>
  <si>
    <t xml:space="preserve">
ES7901825322210203877153</t>
  </si>
  <si>
    <t>ADELA ALEMI</t>
  </si>
  <si>
    <t>4047000120396590</t>
  </si>
  <si>
    <t>80A8EB676AA10DCC</t>
  </si>
  <si>
    <t>HABIBURAHMAN ARGHANDEWAL</t>
  </si>
  <si>
    <t>4047000120396616</t>
  </si>
  <si>
    <t>C8EF2591FD66229F</t>
  </si>
  <si>
    <t>JORGE LUIS FERNANDEZ RICHARDS</t>
  </si>
  <si>
    <t>ES7000495181622316516652</t>
  </si>
  <si>
    <t>DAVID GREGORIO DALIZ BAZA</t>
  </si>
  <si>
    <t>ES4601822782580201624785</t>
  </si>
  <si>
    <t>ASADULLAH AHMADI</t>
  </si>
  <si>
    <t>4047000120427825</t>
  </si>
  <si>
    <t>F8BE97E2265F2EF9</t>
  </si>
  <si>
    <t>TASEEN FAZEL RAZBAN</t>
  </si>
  <si>
    <t>ES5601825322290204915560</t>
  </si>
  <si>
    <t>ABDUL RAZIQ NOORI</t>
  </si>
  <si>
    <t>4047000120465833</t>
  </si>
  <si>
    <t>SULTAN AHMAD HOTAKI</t>
  </si>
  <si>
    <t>4047000120465841</t>
  </si>
  <si>
    <t>BA526993A19EAD0F</t>
  </si>
  <si>
    <t>AZIZ AHMAD AZIZI</t>
  </si>
  <si>
    <t>4047000120465858</t>
  </si>
  <si>
    <t>2D02F491CBE61255</t>
  </si>
  <si>
    <t>MARCO ANTONIO SANCHEZ ACEVEDO</t>
  </si>
  <si>
    <t>ES7001825322210206471192</t>
  </si>
  <si>
    <t>JOSE ANTONIO VIXAMA RODRIGUEZ</t>
  </si>
  <si>
    <t>ES5801822786310201645092</t>
  </si>
  <si>
    <t>ANGIE LORENA HERNANDEZ CASTAÑEDA</t>
  </si>
  <si>
    <t>ES2701825322290206183969</t>
  </si>
  <si>
    <t>MARISOL TUBERQUIA</t>
  </si>
  <si>
    <t>PAVLO ARONETS</t>
  </si>
  <si>
    <t>ES6200491533632211090009</t>
  </si>
  <si>
    <t>AHMAD WALID SAVIZ</t>
  </si>
  <si>
    <t>ES6000495181612416522911</t>
  </si>
  <si>
    <t>BIBI PARWANA AKHUNDZADA</t>
  </si>
  <si>
    <t>4047000120536427</t>
  </si>
  <si>
    <t>MUHHAMAD TAIMUR KHAN WAZIR</t>
  </si>
  <si>
    <t>ES9300492036322614167362</t>
  </si>
  <si>
    <t>AQEEL UR REHMAN</t>
  </si>
  <si>
    <t>ES3400491533652011091935</t>
  </si>
  <si>
    <t>WAKIL AHMAD AZIZI</t>
  </si>
  <si>
    <t>ES9101825322210206116473</t>
  </si>
  <si>
    <t>JALIL AHMAD AZIZI</t>
  </si>
  <si>
    <t>ES8001825322260207200401</t>
  </si>
  <si>
    <t>VITALII SHKUMBATIUK</t>
  </si>
  <si>
    <t>MBAYE GAYE</t>
  </si>
  <si>
    <t>MAMADOU KA</t>
  </si>
  <si>
    <t>AHMED MUSA</t>
  </si>
  <si>
    <t>ANTON ZHURAVLOV</t>
  </si>
  <si>
    <t>NADIIA ZOLOHINA</t>
  </si>
  <si>
    <t>FACOROU KEITA</t>
  </si>
  <si>
    <t>SIMA GHAFOORI</t>
  </si>
  <si>
    <t>4047000120407355</t>
  </si>
  <si>
    <t>8BE81B0AEA6D4363</t>
  </si>
  <si>
    <t>IVAN GARCIA PÉREZ-JARAIZ</t>
  </si>
  <si>
    <t>RAYEL GHAFOORI</t>
  </si>
  <si>
    <t>4047000120407363</t>
  </si>
  <si>
    <t>664E881E744017B6</t>
  </si>
  <si>
    <t>ZAHRA GHAFOORI</t>
  </si>
  <si>
    <t>4047000120407371</t>
  </si>
  <si>
    <t>3122BBC18CDABF9C</t>
  </si>
  <si>
    <t>ABDUL AZIM GHAFOORI</t>
  </si>
  <si>
    <t>4047000120407389</t>
  </si>
  <si>
    <t>22B940E32A6D45A0</t>
  </si>
  <si>
    <t>IAIA CANDE</t>
  </si>
  <si>
    <t>4047000120379695</t>
  </si>
  <si>
    <t>4D1B3FED26682A1A</t>
  </si>
  <si>
    <t>ES4701822786310201641410</t>
  </si>
  <si>
    <t>AFSANA QALANAWI</t>
  </si>
  <si>
    <t>4047000120396558</t>
  </si>
  <si>
    <t>D84CC774174F37DA</t>
  </si>
  <si>
    <t>NAZI QALANAWI</t>
  </si>
  <si>
    <t>4047000120379687</t>
  </si>
  <si>
    <t>1154566E463C2E31</t>
  </si>
  <si>
    <t>MARMAR QALANAWI</t>
  </si>
  <si>
    <t>4047000120396566</t>
  </si>
  <si>
    <t>0843CF544AD0F2AD</t>
  </si>
  <si>
    <t>MODIBO TOURE</t>
  </si>
  <si>
    <t>4047000119788518</t>
  </si>
  <si>
    <t>52FE6C1CE36131E7</t>
  </si>
  <si>
    <t>LAURA HERRANZ</t>
  </si>
  <si>
    <t>MOUSSA CISSOKO</t>
  </si>
  <si>
    <t>4047000119954847</t>
  </si>
  <si>
    <t>85093E94212B1AA9</t>
  </si>
  <si>
    <t>SOUNGALO TRAORE</t>
  </si>
  <si>
    <t>4047000119954870</t>
  </si>
  <si>
    <t>169E3F7C97B1752A</t>
  </si>
  <si>
    <t>BELEN SERRANO</t>
  </si>
  <si>
    <t>SOULEYMANE COULIBALY</t>
  </si>
  <si>
    <t>4047000119954888</t>
  </si>
  <si>
    <t>2626546C83BAFD23</t>
  </si>
  <si>
    <t>AYOUB HAYAT</t>
  </si>
  <si>
    <t>ES7500495952882616131078</t>
  </si>
  <si>
    <t>MOHAMED AMINE BEN FARHART</t>
  </si>
  <si>
    <t>LOQUI AMAYO</t>
  </si>
  <si>
    <t>KEVI AIMAYO</t>
  </si>
  <si>
    <t>HAMINOU MOHAMED</t>
  </si>
  <si>
    <t>4047000120273674</t>
  </si>
  <si>
    <t>F0BA50DFAD65CD23</t>
  </si>
  <si>
    <t>MAGA TRAORE</t>
  </si>
  <si>
    <t>4047000120273682</t>
  </si>
  <si>
    <t>3E71D95E4038DB9D</t>
  </si>
  <si>
    <t>JORGE ANDRES BARILLAS CRUZ</t>
  </si>
  <si>
    <t>4047000120273690</t>
  </si>
  <si>
    <t>759532785DCC4C8C</t>
  </si>
  <si>
    <t>MOHAMED LAMINE DIAGNE</t>
  </si>
  <si>
    <t>4047000120396624</t>
  </si>
  <si>
    <t>2416D6890782A98E</t>
  </si>
  <si>
    <t>YABI DRAMI</t>
  </si>
  <si>
    <t>ZINEB BELHAJ</t>
  </si>
  <si>
    <t>4047000120273849</t>
  </si>
  <si>
    <t>E0127B08C36DC52D</t>
  </si>
  <si>
    <t>DIARGA CISSE</t>
  </si>
  <si>
    <t>4047000120273872</t>
  </si>
  <si>
    <t>42AD6B38ECD63657</t>
  </si>
  <si>
    <t>ABDIRAHMAN ABDULQADIR ALI</t>
  </si>
  <si>
    <t>4047000120273880</t>
  </si>
  <si>
    <t>AAB179FC41598B44</t>
  </si>
  <si>
    <t>FOUNEKE FOFANA</t>
  </si>
  <si>
    <t>4047000120273898</t>
  </si>
  <si>
    <t>51D5D9249CB70A16</t>
  </si>
  <si>
    <t>MADANI DIARRA</t>
  </si>
  <si>
    <t>4047000120273906</t>
  </si>
  <si>
    <t>E7A7105914FD09FA</t>
  </si>
  <si>
    <t>LASSANE TRAORE</t>
  </si>
  <si>
    <t>4047000120427999</t>
  </si>
  <si>
    <t>MOUHAMED COULYBALY</t>
  </si>
  <si>
    <t>4047000120427783</t>
  </si>
  <si>
    <t>ABDUL KARIM PARWANI</t>
  </si>
  <si>
    <t>4047000120407199</t>
  </si>
  <si>
    <t>8B6A8B82E25AC4EF</t>
  </si>
  <si>
    <t>JOAO HENRIQUES</t>
  </si>
  <si>
    <t>4047000120427817</t>
  </si>
  <si>
    <t xml:space="preserve">CARLOS EDUARDO GUERRERO </t>
  </si>
  <si>
    <t>LATIFA SAKHIZADA</t>
  </si>
  <si>
    <t>4047000120273930</t>
  </si>
  <si>
    <t>F0659054D13459A6</t>
  </si>
  <si>
    <t>JAVIER SILOS</t>
  </si>
  <si>
    <t>MOHAMMAD EWAZ SAKHI ZADA</t>
  </si>
  <si>
    <t>4047000120273948</t>
  </si>
  <si>
    <t>E8EC035246344357</t>
  </si>
  <si>
    <t>ZABIULLAH NAZARI</t>
  </si>
  <si>
    <t>4047000119954789</t>
  </si>
  <si>
    <t>CE3C282018A84E6E</t>
  </si>
  <si>
    <t>MOHDI ALIZADA</t>
  </si>
  <si>
    <t>4047000119954805</t>
  </si>
  <si>
    <t>85545B47BDC081F7</t>
  </si>
  <si>
    <t>ROWARD JOSE TORRES HERNANDEZ</t>
  </si>
  <si>
    <t>ES8501825322230204060277</t>
  </si>
  <si>
    <t>JOSE LUIS RIVAS POSSO</t>
  </si>
  <si>
    <t>ES4100730100540755281879</t>
  </si>
  <si>
    <t>CESAR HUGO SANCHEZ BORJA</t>
  </si>
  <si>
    <t>ATAIB IBRAHIM AHMAD</t>
  </si>
  <si>
    <t>4047000120427981</t>
  </si>
  <si>
    <t>430D6899194F554C</t>
  </si>
  <si>
    <t>ABDOU BAMBORE</t>
  </si>
  <si>
    <t>ES3301825322290204714020</t>
  </si>
  <si>
    <t>MORY KEITA</t>
  </si>
  <si>
    <t>4047000120427965</t>
  </si>
  <si>
    <t>82D22C37A06E3369</t>
  </si>
  <si>
    <t>ABDUL MOQEEM ARGHANDEWAL</t>
  </si>
  <si>
    <t>4047000120407231</t>
  </si>
  <si>
    <t>F8A5A69AC8B539D3</t>
  </si>
  <si>
    <t>ZAINAB ARGHANDEWAL</t>
  </si>
  <si>
    <t>4047000120407306</t>
  </si>
  <si>
    <t>66B5BECE9F573B42</t>
  </si>
  <si>
    <t>MARYAM ARGHANDEWAL</t>
  </si>
  <si>
    <t>4047000120407314</t>
  </si>
  <si>
    <t>44CEC0C11C8B314E</t>
  </si>
  <si>
    <t>MUJEEBURRAHMAN ARGHANDEWAL</t>
  </si>
  <si>
    <t>4047000120407322</t>
  </si>
  <si>
    <t>F99ABB709256F22A</t>
  </si>
  <si>
    <t>SHUAIB FAZEL RAZBAN</t>
  </si>
  <si>
    <t>KANDE TOUNKARA</t>
  </si>
  <si>
    <t>4047000119978838</t>
  </si>
  <si>
    <t>E62F422659A3A37A</t>
  </si>
  <si>
    <t>YASEN FAZEL RAZBAN</t>
  </si>
  <si>
    <t>4047000120013500</t>
  </si>
  <si>
    <t>1697AA3E49190673</t>
  </si>
  <si>
    <t>ABDUL BARI RAHIMI</t>
  </si>
  <si>
    <t>4047000120427791</t>
  </si>
  <si>
    <t>5A433A67BC223825</t>
  </si>
  <si>
    <t>BAKIR GHEDJATI</t>
  </si>
  <si>
    <t>ES9001822786330201642284</t>
  </si>
  <si>
    <t>HECTOR AGUSTIN JAIMES MEZA</t>
  </si>
  <si>
    <t>ES7801825322290204553645</t>
  </si>
  <si>
    <t>CARLOS EDUARDO GUERRERO FERMAN</t>
  </si>
  <si>
    <t>4047000120536401</t>
  </si>
  <si>
    <t>JULIO CESAR RODRIGUEZ MUÑOZ</t>
  </si>
  <si>
    <t>ES0301825322220204837899</t>
  </si>
  <si>
    <t>ABDULLAH HUSSEIN AHMED GHALEB</t>
  </si>
  <si>
    <t>ES8301825322290204902270</t>
  </si>
  <si>
    <t>ABDULLAH MOHAMMED ALI AL HAMDANI</t>
  </si>
  <si>
    <t>ES4000491533612411087334</t>
  </si>
  <si>
    <t>MARCOS AUGUSTO AGUDELO NIEVES</t>
  </si>
  <si>
    <t>ES3600495525512511643748</t>
  </si>
  <si>
    <t>DANIEL JOSE QUIJADA GUEVARA</t>
  </si>
  <si>
    <t>ANGEL LUIS SIMOSA ZAPATA</t>
  </si>
  <si>
    <t>ES5501825322220204882165</t>
  </si>
  <si>
    <t>SAYED SAIFUDDIN MOHAMMADI</t>
  </si>
  <si>
    <t>4047000120465866</t>
  </si>
  <si>
    <t>AISHA SHIRZAD</t>
  </si>
  <si>
    <t>4047000120465635</t>
  </si>
  <si>
    <t>ERNESTO VAZQUEZ GONZALEZ</t>
  </si>
  <si>
    <t>ES4201824028720201626667</t>
  </si>
  <si>
    <t>ALASSANE KANDE</t>
  </si>
  <si>
    <t>4047000120694713</t>
  </si>
  <si>
    <t>1F5FCA22A311A965</t>
  </si>
  <si>
    <t>SARA CAMARA</t>
  </si>
  <si>
    <t>SVITLANA SAAKIAN</t>
  </si>
  <si>
    <t>4047 0001 2048 5161</t>
  </si>
  <si>
    <t>MARYAM REZAIE</t>
  </si>
  <si>
    <t>4047000120485187</t>
  </si>
  <si>
    <t>EB7B6E113F18808A</t>
  </si>
  <si>
    <t>ERIKA MILAGROS JOHN LEU</t>
  </si>
  <si>
    <t>ES3901825322230206171825</t>
  </si>
  <si>
    <t>ANGEL MANUEL ROJAS COLORADO</t>
  </si>
  <si>
    <t>ES7101825322240205168802</t>
  </si>
  <si>
    <t>MUHAMMED NDURE</t>
  </si>
  <si>
    <t xml:space="preserve">ES3701822786360201642994
</t>
  </si>
  <si>
    <t>ZAYA SARGIZ ZADEH BARANDOUZI</t>
  </si>
  <si>
    <t>4047000120536286</t>
  </si>
  <si>
    <t>MOHAMMAD NAIM MOMED</t>
  </si>
  <si>
    <t>ES5501825322280205739545</t>
  </si>
  <si>
    <t>SAYED JAVID AHMAD NICKBEEN</t>
  </si>
  <si>
    <t>ARYAN SAED PANAH</t>
  </si>
  <si>
    <t>ES7115830001189021040897</t>
  </si>
  <si>
    <t>HECTOR MAURICIO LOPEZ OSPINA</t>
  </si>
  <si>
    <t>ES9601825322280205424333</t>
  </si>
  <si>
    <t>JHON ALEXANDER AGUILERA MOGOLLÓN</t>
  </si>
  <si>
    <t>4047000120536377</t>
  </si>
  <si>
    <t>SEKOU TIDIANE COULIBALY</t>
  </si>
  <si>
    <t>4047000120536443</t>
  </si>
  <si>
    <t>A89592BECA71EC19</t>
  </si>
  <si>
    <t>ROBERT NAKHARDIAN</t>
  </si>
  <si>
    <t>B631F6FC46403183</t>
  </si>
  <si>
    <t>BRAHIAM STIVEN CARDONA SUAZA</t>
  </si>
  <si>
    <t>ES6301825322270206041023</t>
  </si>
  <si>
    <t>SINGARE VIBAYE</t>
  </si>
  <si>
    <t>633 940 806</t>
  </si>
  <si>
    <t>ES9421008960780200150144</t>
  </si>
  <si>
    <t>PAOLA VARELA RIAÑO</t>
  </si>
  <si>
    <t>ES6301825322250206296522</t>
  </si>
  <si>
    <t>FORTUNE AMAECHI</t>
  </si>
  <si>
    <t>KOSTIANTYN ZHUKOV</t>
  </si>
  <si>
    <t>ES6600730100510781629783</t>
  </si>
  <si>
    <t>MOHAMED OMAR SASI SUWAH</t>
  </si>
  <si>
    <t>ES9700491533692711088292</t>
  </si>
  <si>
    <t>ANDRES ELOY TEJEDA TRINIDAD</t>
  </si>
  <si>
    <t>ES1121001650640200554587</t>
  </si>
  <si>
    <t>JONATHAN MANUEL CARRERA LÓPEZ</t>
  </si>
  <si>
    <t>ES6501822786370201646224</t>
  </si>
  <si>
    <t>EWART ANDRES MARIN HERNANDEZ</t>
  </si>
  <si>
    <t>ES8500491533692711088896</t>
  </si>
  <si>
    <t>ADRIAN FRESNEDA RICARDO</t>
  </si>
  <si>
    <t>ES2601825319760204415367</t>
  </si>
  <si>
    <t xml:space="preserve">ESPERANZA JULISSA YANAQUE RIVERA </t>
  </si>
  <si>
    <t>ES3801825322240206132800</t>
  </si>
  <si>
    <t>MONICA MONTOYA COTRINA</t>
  </si>
  <si>
    <t>ES4401825322210206125273</t>
  </si>
  <si>
    <t>MOISES ENRIQUE ALVAREZ TORRES</t>
  </si>
  <si>
    <t>ES5501822786310201644952</t>
  </si>
  <si>
    <t>ZAHRA MER BAKHSHI</t>
  </si>
  <si>
    <t>4047000120592149</t>
  </si>
  <si>
    <t>ALI MER BAKHSHI</t>
  </si>
  <si>
    <t>4047000120592156</t>
  </si>
  <si>
    <t>SOHILA MER BAKHSHI</t>
  </si>
  <si>
    <t>4047000120592164</t>
  </si>
  <si>
    <t>KHODADAD MER BAKHSHI</t>
  </si>
  <si>
    <t>4047000120592172</t>
  </si>
  <si>
    <t>MARIIA KIRA</t>
  </si>
  <si>
    <t>JHONY ALEXANDER FORERO VILLAMIL</t>
  </si>
  <si>
    <t>ES2801825322260206119205</t>
  </si>
  <si>
    <t>GRACIELA YESSIKA LOPEZ ANGULO</t>
  </si>
  <si>
    <t>ES3401825322210205883341</t>
  </si>
  <si>
    <t>RONNER XAVIER VIVAS BRACAMONTE</t>
  </si>
  <si>
    <t>ES5801825322210205910748</t>
  </si>
  <si>
    <t>MARIAMI VARDISHVILI</t>
  </si>
  <si>
    <t>4047000120694680</t>
  </si>
  <si>
    <t>33187B54DD4B42E2</t>
  </si>
  <si>
    <t>NEMATULLAH BEHDAD</t>
  </si>
  <si>
    <t>ES3500495180112016125575</t>
  </si>
  <si>
    <t>NINO GVIASHVILI</t>
  </si>
  <si>
    <t>4047000120694660</t>
  </si>
  <si>
    <t>4F3E1D179E8C6422</t>
  </si>
  <si>
    <t>ENIYER DAGLIVE ARZOLA</t>
  </si>
  <si>
    <t>ES7001825322270205945449</t>
  </si>
  <si>
    <t>LILIYA MARCHENKO</t>
  </si>
  <si>
    <t>ES3900497058692710009053</t>
  </si>
  <si>
    <t>JORGE LUIS CUADRA RENJIFO</t>
  </si>
  <si>
    <t>ES3501825322210207132489</t>
  </si>
  <si>
    <t>AHMAD KAMIL RAFIQI</t>
  </si>
  <si>
    <t>ES1300494680862816062452</t>
  </si>
  <si>
    <t>EDGAR OMAR SOLORZANO</t>
  </si>
  <si>
    <t>ES5101825322210206372594</t>
  </si>
  <si>
    <t>ABDUL WAHID ZAHERUDDIN</t>
  </si>
  <si>
    <t>IVAN DARIO GARCIA POVEDA</t>
  </si>
  <si>
    <t>ES0300491533652011093172</t>
  </si>
  <si>
    <t>EMMANUEL LAURENT JASPE BATISTA</t>
  </si>
  <si>
    <t>ES0268930001750000100357</t>
  </si>
  <si>
    <t>PAOLA ANDREA MOTATO BEDOYA</t>
  </si>
  <si>
    <t>ABDOULAYE KANTE</t>
  </si>
  <si>
    <t>KELECHI OGBONNAYA INYAMA</t>
  </si>
  <si>
    <t>ABDOU RAHMANE LOUM</t>
  </si>
  <si>
    <t>5FFC7B0A2D3CA880</t>
  </si>
  <si>
    <t>ZAINAB ATAYEE</t>
  </si>
  <si>
    <t>4047000120694747</t>
  </si>
  <si>
    <t>AD8E4F06E4AF37AE</t>
  </si>
  <si>
    <t>MOHAMMAD JAWAD ATAEI</t>
  </si>
  <si>
    <t>4047000120694754</t>
  </si>
  <si>
    <t>C8176B202A789E76</t>
  </si>
  <si>
    <t>FALLOU MBAYE</t>
  </si>
  <si>
    <t>9E4531E3B1E44B3F</t>
  </si>
  <si>
    <t xml:space="preserve">ASSANE KANTE </t>
  </si>
  <si>
    <t>911BA41A6D3A9C74</t>
  </si>
  <si>
    <t>MINA ABDELLI YACINE</t>
  </si>
  <si>
    <t>4047000120668568</t>
  </si>
  <si>
    <t>AB22BB35715C6B06</t>
  </si>
  <si>
    <t>FARZIA GHAFORY</t>
  </si>
  <si>
    <t>ES1901825322260206579438</t>
  </si>
  <si>
    <t>AHMAD YALID GHAFORY</t>
  </si>
  <si>
    <t>ES2101825322280206817536</t>
  </si>
  <si>
    <t>REZWANA GHAFORY</t>
  </si>
  <si>
    <t>ES5401825322210206579247</t>
  </si>
  <si>
    <t>GABRIELA BERENICE CAÑAS CAÑAS SALGADO</t>
  </si>
  <si>
    <t>4047000120528820</t>
  </si>
  <si>
    <t>IVÁN GARCÍA PÉREZ-JARAIZ</t>
  </si>
  <si>
    <t>KHALID ABDI SHEIKH</t>
  </si>
  <si>
    <t>4047000120694739</t>
  </si>
  <si>
    <t>32272959CBEB1BB6</t>
  </si>
  <si>
    <t>IBRAHIM ABUKAR HASSAN</t>
  </si>
  <si>
    <t>4047000120694721</t>
  </si>
  <si>
    <t>A1CCCEE561879BF1</t>
  </si>
  <si>
    <t>HAMID ABDERRAHMAN</t>
  </si>
  <si>
    <t>ALEX TORRES COMUN</t>
  </si>
  <si>
    <t>SAID HASHI MOHAMED</t>
  </si>
  <si>
    <t>ES5501825322250206921055</t>
  </si>
  <si>
    <t>SHUEB HASHI MOHAMED</t>
  </si>
  <si>
    <t>4047000120694655</t>
  </si>
  <si>
    <t>2EB51E377C78A2F0</t>
  </si>
  <si>
    <t>SURAJ GAUR</t>
  </si>
  <si>
    <t>MULIKI MOHAMED MOHAMUD</t>
  </si>
  <si>
    <t>4047000120694705</t>
  </si>
  <si>
    <t>25D8660E51D39FCE</t>
  </si>
  <si>
    <t>ANTONINA NYKYFORYAK</t>
  </si>
  <si>
    <t>ES0400490584532111355481</t>
  </si>
  <si>
    <t>EDILSO GREGORIO LABRADOR</t>
  </si>
  <si>
    <t>ANTONY JEAN CARLOS MORI</t>
  </si>
  <si>
    <t>ES3801825322280206904724</t>
  </si>
  <si>
    <t>GREGORY JOSE BRAVO ZERPA</t>
  </si>
  <si>
    <t xml:space="preserve">ES5301825322250206658997
</t>
  </si>
  <si>
    <t>GEORYINA RAMONA GONZALEZ LUGO</t>
  </si>
  <si>
    <t>ES0601825322220206869704</t>
  </si>
  <si>
    <t>JOSCAR RAFAEL MONTILLA GONZALEZ</t>
  </si>
  <si>
    <t>ES7101825322220206869698</t>
  </si>
  <si>
    <t>ERICK ALEXANDER CASTRO DURAN</t>
  </si>
  <si>
    <t>ISMAIL JEMMO</t>
  </si>
  <si>
    <t>4047000120694762</t>
  </si>
  <si>
    <t>10EFD85F06C8F32A</t>
  </si>
  <si>
    <t>JEFFERSON ALEXANDER TORO SAEZ</t>
  </si>
  <si>
    <t>ES2701825322230206924955</t>
  </si>
  <si>
    <t>LUIS MANUEL LUJAN MACHACUAY</t>
  </si>
  <si>
    <t>ES1401825322210206413321</t>
  </si>
  <si>
    <t>NIKITA BRUSS</t>
  </si>
  <si>
    <t>CHARLES TONGAI MADANIRE</t>
  </si>
  <si>
    <t>ORLANDO JOSE ORELLANA CARABALLO</t>
  </si>
  <si>
    <t>ES8701825322210206535876</t>
  </si>
  <si>
    <t>VALERII HOVTVIAN</t>
  </si>
  <si>
    <t>ES7420950225109121666637</t>
  </si>
  <si>
    <t>ABDIRAHMAN ABDULLAHI JIMALE</t>
  </si>
  <si>
    <t>MARIA ALEJANDRA PEREZ CABRERA</t>
  </si>
  <si>
    <t>ES5801825322270207182415</t>
  </si>
  <si>
    <t>ILONA TIMOFEIEVA</t>
  </si>
  <si>
    <t>ES7401824915930201731353</t>
  </si>
  <si>
    <t>MARLE BIOCH MONYLUAK DENG</t>
  </si>
  <si>
    <t>ES8001821343430201711117</t>
  </si>
  <si>
    <t>MAKSYM RYKHTIK</t>
  </si>
  <si>
    <t>070001</t>
  </si>
  <si>
    <t>NATIA KAKHNIASHVILI</t>
  </si>
  <si>
    <t>JOSE BRUNO PRADO GAMARRA</t>
  </si>
  <si>
    <t>ES2701825322220207568211</t>
  </si>
  <si>
    <t>ASMAIL ABDULSALAM SHAEBAN ALJUNADI</t>
  </si>
  <si>
    <t>ES8600491508742010305041</t>
  </si>
  <si>
    <t>VIKTORIIA VOITSEKHIVSKA</t>
  </si>
  <si>
    <t>ES6200490321072410380295</t>
  </si>
  <si>
    <t>ALADJI MBALO</t>
  </si>
  <si>
    <t>ALKAL SALL</t>
  </si>
  <si>
    <t>AHMAD EL ALI</t>
  </si>
  <si>
    <t>MOHAMAD EL ALI</t>
  </si>
  <si>
    <t>MERLYS MARIA EUGENIA VELOZ ORTIZ</t>
  </si>
  <si>
    <t>ES8201827421570202664585</t>
  </si>
  <si>
    <t>JALIFA MOHAMED LAMIM EMBAREC</t>
  </si>
  <si>
    <t xml:space="preserve">ES7014650100911755900239 
</t>
  </si>
  <si>
    <t>PAVLO DENYSENKO</t>
  </si>
  <si>
    <t>JAMAL BAKHOUR</t>
  </si>
  <si>
    <t>ANTON SAFONOV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</si>
</sst>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 xr:uid="{5E0B6D3D-FB05-4456-B5CC-8755A6FB7AF4}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ownloads\01032024%20%20PETICION%20DE%20AYUDAS%20TARJETAS%20PREPAGO.xlsx" TargetMode="External"/><Relationship Id="rId1" Type="http://schemas.openxmlformats.org/officeDocument/2006/relationships/externalLinkPath" Target="/Users/Usuario/Downloads/01032024%20%20PETICION%20DE%20AYUDAS%20TARJETAS%20PREPA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 BORRAR"/>
      <sheetName val="Catálogo ayudas"/>
      <sheetName val="PETICION AYUDA ACOGIDA TEMPORAL"/>
      <sheetName val="USUARIOS"/>
    </sheetNames>
    <sheetDataSet>
      <sheetData sheetId="0">
        <row r="2">
          <cell r="A2" t="str">
            <v>GASTOS DE BOLSILLO</v>
          </cell>
        </row>
        <row r="32">
          <cell r="D32" t="str">
            <v>Códigos en vigor en enero 2023</v>
          </cell>
        </row>
        <row r="33">
          <cell r="D33">
            <v>221012024</v>
          </cell>
        </row>
        <row r="34">
          <cell r="D34">
            <v>221052024</v>
          </cell>
        </row>
        <row r="35">
          <cell r="D35">
            <v>231121024</v>
          </cell>
          <cell r="E35" t="str">
            <v>AC PI ACOGIDA 23 (23) AT GASTOS DE BENEFICIARIOS</v>
          </cell>
        </row>
        <row r="36">
          <cell r="D36">
            <v>231121154</v>
          </cell>
          <cell r="E36" t="str">
            <v>AC PI ACOGIDA 23 (23) EMPLEO GASTOS DE BENEFICIARIOS</v>
          </cell>
        </row>
        <row r="37">
          <cell r="D37">
            <v>231131024</v>
          </cell>
          <cell r="E37" t="str">
            <v>AC PI VUL 23 (23) AT GASTOS DE BENEFICIARIOS</v>
          </cell>
        </row>
        <row r="38">
          <cell r="D38">
            <v>231131154</v>
          </cell>
          <cell r="E38" t="str">
            <v>AC PI VUL 23 (23) EMPLEO GASTOS DE BENEFICIARIOS</v>
          </cell>
        </row>
        <row r="39">
          <cell r="D39">
            <v>231141034</v>
          </cell>
          <cell r="E39" t="str">
            <v>AC PI AUTONOM 23 (23) INTERV GASTOS DE BENEFICIARIOS</v>
          </cell>
        </row>
        <row r="40">
          <cell r="D40">
            <v>231141154</v>
          </cell>
          <cell r="E40" t="str">
            <v>AC PI AUTONOM 23 (23) EMPLEO GASTOS DE BENEFICIARIOS</v>
          </cell>
        </row>
        <row r="41">
          <cell r="D41">
            <v>231151034</v>
          </cell>
          <cell r="E41" t="str">
            <v>AC PI AUTONOM VUL 23 (23) INTERV GASTOS DE BENEFICIARIOS</v>
          </cell>
        </row>
        <row r="42">
          <cell r="D42">
            <v>231151154</v>
          </cell>
          <cell r="E42" t="str">
            <v>AC PI AUTONOM VUL 23 (23) EMPLEO GASTOS DE BENEFICIARIOS</v>
          </cell>
        </row>
        <row r="43">
          <cell r="D43">
            <v>241121024</v>
          </cell>
          <cell r="E43" t="str">
            <v>AC PI ACOGIDA 24 (24) AT GASTOS DE BENEFICIARIOS</v>
          </cell>
        </row>
        <row r="44">
          <cell r="D44" t="str">
            <v>CHEQUE OFICINA</v>
          </cell>
        </row>
      </sheetData>
      <sheetData sheetId="1">
        <row r="1">
          <cell r="A1" t="str">
            <v>Nomenclatura propuesta</v>
          </cell>
          <cell r="B1" t="str">
            <v>NOMENCLATURA CONCEPTO - TRANSFERENCIAS BANCARIAS</v>
          </cell>
          <cell r="C1" t="str">
            <v>NOMENCLATURA CONCEPTO - RECARGAS TARJETAS PREPAGO</v>
          </cell>
        </row>
        <row r="2">
          <cell r="A2" t="str">
            <v>GASTOS DE BOLSILLO - INDIVIDUAL 1FGBI</v>
          </cell>
          <cell r="B2" t="str">
            <v>BOLSILLO-1FGBI</v>
          </cell>
          <cell r="C2" t="str">
            <v>P/BOLSILLO-1FGBI</v>
          </cell>
        </row>
        <row r="3">
          <cell r="A3" t="str">
            <v>GASTOS DE BOLSILLO - Menores de 18 años 1FGBM</v>
          </cell>
          <cell r="B3" t="str">
            <v>BOLSILL-MENOR-1FGBM</v>
          </cell>
          <cell r="C3" t="str">
            <v>P/BOLSI-MENOR-1FGBM</v>
          </cell>
        </row>
        <row r="4">
          <cell r="A4" t="str">
            <v>MANUTENCIÓN - INDIVIDUAL 1FMI</v>
          </cell>
          <cell r="B4" t="str">
            <v>MANUTENCION-1FMI</v>
          </cell>
          <cell r="C4" t="str">
            <v>P/MANUTENCION-1FMI</v>
          </cell>
        </row>
        <row r="5">
          <cell r="A5" t="str">
            <v>MANUTENCIÓN - UF2 1FMUF2</v>
          </cell>
          <cell r="B5" t="str">
            <v>MANUTENCION-1FMUF2</v>
          </cell>
          <cell r="C5" t="str">
            <v>P/MANUTENCION-1FMUF2</v>
          </cell>
        </row>
        <row r="6">
          <cell r="A6" t="str">
            <v>MANUTENCIÓN - UF3 1FMUF3</v>
          </cell>
          <cell r="B6" t="str">
            <v>MANUTENCION-1FMUF3</v>
          </cell>
          <cell r="C6" t="str">
            <v>P/MANUTENCION-1FMUF3</v>
          </cell>
        </row>
        <row r="7">
          <cell r="A7" t="str">
            <v>MANUTENCIÓN - UF4 1FMUF4</v>
          </cell>
          <cell r="B7" t="str">
            <v>MANUTENCION-1FMUF4</v>
          </cell>
          <cell r="C7" t="str">
            <v>P/MANUTENCION-1FMUF4</v>
          </cell>
        </row>
        <row r="8">
          <cell r="A8" t="str">
            <v>MANUTENCIÓN - UF5 1FMUF5</v>
          </cell>
          <cell r="B8" t="str">
            <v>MANUTENCION-1FMUF5</v>
          </cell>
          <cell r="C8" t="str">
            <v>P/MANUTENCION-1FMUF5</v>
          </cell>
        </row>
        <row r="9">
          <cell r="A9" t="str">
            <v>MANUTENCIÓN - UF6 1FMUF6</v>
          </cell>
          <cell r="B9" t="str">
            <v>MANUTENCION-1FMUF6</v>
          </cell>
          <cell r="C9" t="str">
            <v>P/MANUTENCION-1FMUF6</v>
          </cell>
        </row>
        <row r="10">
          <cell r="A10" t="str">
            <v>MANUTENCIÓN - UF7 1FMUF7</v>
          </cell>
          <cell r="B10" t="str">
            <v>MANUTENCION-1FMUF7</v>
          </cell>
          <cell r="C10" t="str">
            <v>P/MANUTENCION-1FMUF7</v>
          </cell>
        </row>
        <row r="11">
          <cell r="A11" t="str">
            <v>MANUTENCIÓN - UF8 1FMUF8</v>
          </cell>
          <cell r="B11" t="str">
            <v>MANUTENCION-1FMUF8</v>
          </cell>
          <cell r="C11" t="str">
            <v>P/MANUTENCION-1FMUF8</v>
          </cell>
        </row>
        <row r="12">
          <cell r="A12" t="str">
            <v>MANUTENCIÓN - UF9 o mas 1FMUF9</v>
          </cell>
          <cell r="B12" t="str">
            <v>MANUTENCION-1FMUF9</v>
          </cell>
          <cell r="C12" t="str">
            <v>P/MANUTENCION-1FMUF9</v>
          </cell>
        </row>
        <row r="13">
          <cell r="A13" t="str">
            <v>NECESIDADES BÁSICAS - INDIVIDUAL 2FNB1</v>
          </cell>
          <cell r="B13" t="str">
            <v>NB-IND-2FNB</v>
          </cell>
          <cell r="C13" t="str">
            <v>P/NB-IND-2FNB</v>
          </cell>
        </row>
        <row r="14">
          <cell r="A14" t="str">
            <v>NECESIDADES BÁSICAS - UF2 2FNB2</v>
          </cell>
          <cell r="B14" t="str">
            <v>NB-2FNBUF2</v>
          </cell>
          <cell r="C14" t="str">
            <v>P/NB-2FNBUF2</v>
          </cell>
        </row>
        <row r="15">
          <cell r="A15" t="str">
            <v>NECESIDADES BÁSICAS - UF3 2FNB3</v>
          </cell>
          <cell r="B15" t="str">
            <v>NB-2FNBUF3</v>
          </cell>
          <cell r="C15" t="str">
            <v>P/NB-2FNBUF3</v>
          </cell>
        </row>
        <row r="16">
          <cell r="A16" t="str">
            <v>NECESIDADES BÁSICAS - UF4 2FNB4</v>
          </cell>
          <cell r="B16" t="str">
            <v>NB-2FNBUF4</v>
          </cell>
          <cell r="C16" t="str">
            <v>P/NB-2FNBUF4</v>
          </cell>
        </row>
        <row r="17">
          <cell r="A17" t="str">
            <v>NECESIDADES BÁSICAS - UF5 2FNB5</v>
          </cell>
          <cell r="B17" t="str">
            <v>NB-2FNBUF5</v>
          </cell>
          <cell r="C17" t="str">
            <v>P/NB-2FNBUF5</v>
          </cell>
        </row>
        <row r="18">
          <cell r="A18" t="str">
            <v>NECESIDADES BÁSICAS - UF6 2FNB6</v>
          </cell>
          <cell r="B18" t="str">
            <v>NB-2FNBUF6</v>
          </cell>
          <cell r="C18" t="str">
            <v>P/NB-2FNBUF6</v>
          </cell>
        </row>
        <row r="19">
          <cell r="A19" t="str">
            <v>NECESIDADES BÁSICAS - UF7 2FNB7</v>
          </cell>
          <cell r="B19" t="str">
            <v>NB-2FNBUF7</v>
          </cell>
          <cell r="C19" t="str">
            <v>P/NB-2FNBUF7</v>
          </cell>
        </row>
        <row r="20">
          <cell r="A20" t="str">
            <v>NECESIDADES BÁSICAS - UF8 2FNB8</v>
          </cell>
          <cell r="B20" t="str">
            <v>NB-2FNBUF8</v>
          </cell>
          <cell r="C20" t="str">
            <v>P/NB-2FNBUF8</v>
          </cell>
        </row>
        <row r="21">
          <cell r="A21" t="str">
            <v>NECESIDADES BÁSICAS - UF9 o mas 2FNB9</v>
          </cell>
          <cell r="B21" t="str">
            <v>NB-2FNBUF9</v>
          </cell>
          <cell r="C21" t="str">
            <v>P/NB-2FNBUF9</v>
          </cell>
        </row>
        <row r="22">
          <cell r="A22" t="str">
            <v>ALQUILER DE VIVIENDA - INDIVIDUAL 2FAV1</v>
          </cell>
          <cell r="B22" t="str">
            <v>ALQUILER-2FAV</v>
          </cell>
          <cell r="C22" t="str">
            <v>P/ALQUILER-2FAV</v>
          </cell>
        </row>
        <row r="23">
          <cell r="A23" t="str">
            <v>ALQUILER DE VIVIENDA - UF2 2FAV2</v>
          </cell>
          <cell r="B23" t="str">
            <v>ALQUILER-2FAVVUF2</v>
          </cell>
          <cell r="C23" t="str">
            <v>P/ALQUILER-2FAVVUF2</v>
          </cell>
        </row>
        <row r="24">
          <cell r="A24" t="str">
            <v>ALQUILER DE VIVIENDA - UF3 2FAV3</v>
          </cell>
          <cell r="B24" t="str">
            <v>ALQUILER-2FAVVUF3</v>
          </cell>
          <cell r="C24" t="str">
            <v>P/ALQUILER-2FAVVUF3</v>
          </cell>
        </row>
        <row r="25">
          <cell r="A25" t="str">
            <v>ALQUILER DE VIVIENDA - UF4 2FAV4</v>
          </cell>
          <cell r="B25" t="str">
            <v>ALQUILER-2FAVVUF4</v>
          </cell>
          <cell r="C25" t="str">
            <v>P/ALQUILER-2FAVVUF4</v>
          </cell>
        </row>
        <row r="26">
          <cell r="A26" t="str">
            <v>ALQUILER DE VIVIENDA - UF5 2FAV5</v>
          </cell>
          <cell r="B26" t="str">
            <v>ALQUILER-2FAVVUF5</v>
          </cell>
          <cell r="C26" t="str">
            <v>P/ALQUILER-2FAVVUF5</v>
          </cell>
        </row>
        <row r="27">
          <cell r="A27" t="str">
            <v>ALQUILER DE VIVIENDA - UF6 2FAV6</v>
          </cell>
          <cell r="B27" t="str">
            <v>ALQUILER-2FAVVUF6</v>
          </cell>
          <cell r="C27" t="str">
            <v>P/ALQUILER-2FAVVUF6</v>
          </cell>
        </row>
        <row r="28">
          <cell r="A28" t="str">
            <v>ALQUILER DE VIVIENDA - UF7 2FAV7</v>
          </cell>
          <cell r="B28" t="str">
            <v>ALQUILER-2FAVVUF7</v>
          </cell>
          <cell r="C28" t="str">
            <v>P/ALQUILER-2FAVVUF7</v>
          </cell>
        </row>
        <row r="29">
          <cell r="A29" t="str">
            <v>ALQUILER DE VIVIENDA - UF8 2FAV8</v>
          </cell>
          <cell r="B29" t="str">
            <v>ALQUILER-2FAVVUF8</v>
          </cell>
          <cell r="C29" t="str">
            <v>P/ALQUILER-2FAVVUF8</v>
          </cell>
        </row>
        <row r="30">
          <cell r="A30" t="str">
            <v>ALQUILER DE VIVIENDA - UF9 o mas 2FAV9</v>
          </cell>
          <cell r="B30" t="str">
            <v>ALQUILER-2FAVVUF9</v>
          </cell>
          <cell r="C30" t="str">
            <v>P/ALQUILER-2FAVVUF9</v>
          </cell>
        </row>
        <row r="31">
          <cell r="A31" t="str">
            <v>FIANZAS/GESTIÓN DE AGENCIA/SEGURO DE ALQUILER - FIANZAS 2FFI1</v>
          </cell>
          <cell r="B31" t="str">
            <v>FIANZAS-2FFI1</v>
          </cell>
          <cell r="C31" t="str">
            <v>P/FIANZAS-2FFI1</v>
          </cell>
        </row>
        <row r="32">
          <cell r="A32" t="str">
            <v>FIANZAS/GESTIÓN DE AGENCIA/SEGURO DE ALQUILER - FIANZAS 2FFI2</v>
          </cell>
          <cell r="B32" t="str">
            <v>FIANZAS-2FFI2</v>
          </cell>
          <cell r="C32" t="str">
            <v>P/FIANZAS-2FFI2</v>
          </cell>
        </row>
        <row r="33">
          <cell r="A33" t="str">
            <v>FIANZAS/GESTIÓN DE AGENCIA/SEGURO DE ALQUILER - FIANZAS 2FFI3</v>
          </cell>
          <cell r="B33" t="str">
            <v>FIANZAS-2FFI3</v>
          </cell>
          <cell r="C33" t="str">
            <v>P/FIANZAS-2FFI3</v>
          </cell>
        </row>
        <row r="34">
          <cell r="A34" t="str">
            <v>FIANZAS/GESTIÓN DE AGENCIA/SEGURO DE ALQUILER - FIANZAS 2FFI4</v>
          </cell>
          <cell r="B34" t="str">
            <v>FIANZAS-2FFI4</v>
          </cell>
          <cell r="C34" t="str">
            <v>P/FIANZAS-2FFI4</v>
          </cell>
        </row>
        <row r="35">
          <cell r="A35" t="str">
            <v>FIANZAS/GESTIÓN DE AGENCIA/SEGURO DE ALQUILER - FIANZAS 2FFI5</v>
          </cell>
          <cell r="B35" t="str">
            <v>FIANZAS-2FFI5</v>
          </cell>
          <cell r="C35" t="str">
            <v>P/FIANZAS-2FFI5</v>
          </cell>
        </row>
        <row r="36">
          <cell r="A36" t="str">
            <v>FIANZAS/GESTIÓN DE AGENCIA/SEGURO DE ALQUILER - FIANZAS 2FFI6</v>
          </cell>
          <cell r="B36" t="str">
            <v>FIANZAS-2FFI6</v>
          </cell>
          <cell r="C36" t="str">
            <v>P/FIANZAS-2FFI6</v>
          </cell>
        </row>
        <row r="37">
          <cell r="A37" t="str">
            <v>FIANZAS/GESTIÓN DE AGENCIA/SEGURO DE ALQUILER - FIANZAS 2FFI7</v>
          </cell>
          <cell r="B37" t="str">
            <v>FIANZAS-2FFI7</v>
          </cell>
          <cell r="C37" t="str">
            <v>P/FIANZAS-2FFI7</v>
          </cell>
        </row>
        <row r="38">
          <cell r="A38" t="str">
            <v>FIANZAS/GESTIÓN DE AGENCIA/SEGURO DE ALQUILER - FIANZAS 2FFI8</v>
          </cell>
          <cell r="B38" t="str">
            <v>FIANZAS-2FFI8</v>
          </cell>
          <cell r="C38" t="str">
            <v>P/FIANZAS-2FFI8</v>
          </cell>
        </row>
        <row r="39">
          <cell r="A39" t="str">
            <v>FIANZAS/GESTIÓN DE AGENCIA/SEGURO DE ALQUILER - FIANZAS 2FFI9</v>
          </cell>
          <cell r="B39" t="str">
            <v>FIANZAS-2FFI9</v>
          </cell>
          <cell r="C39" t="str">
            <v>P/FIANZAS-2FFI9</v>
          </cell>
        </row>
        <row r="40">
          <cell r="A40" t="str">
            <v>FIANZAS/GESTIÓN DE AGENCIA/SEGURO DE ALQUILER - GESTIÓN DE AGENCIA 2FGA1</v>
          </cell>
          <cell r="B40" t="str">
            <v>GEST.AGENCIA-2FGA1</v>
          </cell>
          <cell r="C40" t="str">
            <v>P/GEST.AGENCIA-2FGA1</v>
          </cell>
        </row>
        <row r="41">
          <cell r="A41" t="str">
            <v>FIANZAS/GESTIÓN DE AGENCIA/SEGURO DE ALQUILER - GESTIÓN DE AGENCIA 2FGA2</v>
          </cell>
          <cell r="B41" t="str">
            <v>GEST.AGENCIA-2FGA2</v>
          </cell>
          <cell r="C41" t="str">
            <v>P/GEST.AGENCIA-2FGA2</v>
          </cell>
        </row>
        <row r="42">
          <cell r="A42" t="str">
            <v>FIANZAS/GESTIÓN DE AGENCIA/SEGURO DE ALQUILER - GESTIÓN DE AGENCIA 2FGA3</v>
          </cell>
          <cell r="B42" t="str">
            <v>GEST.AGENCIA-2FGA3</v>
          </cell>
          <cell r="C42" t="str">
            <v>P/GEST.AGENCIA-2FGA3</v>
          </cell>
        </row>
        <row r="43">
          <cell r="A43" t="str">
            <v>FIANZAS/GESTIÓN DE AGENCIA/SEGURO DE ALQUILER - GESTIÓN DE AGENCIA 2FGA4</v>
          </cell>
          <cell r="B43" t="str">
            <v>GEST.AGENCIA-2FGA4</v>
          </cell>
          <cell r="C43" t="str">
            <v>P/GEST.AGENCIA-2FGA4</v>
          </cell>
        </row>
        <row r="44">
          <cell r="A44" t="str">
            <v>FIANZAS/GESTIÓN DE AGENCIA/SEGURO DE ALQUILER - GESTIÓN DE AGENCIA 2FGA5</v>
          </cell>
          <cell r="B44" t="str">
            <v>GEST.AGENCIA-2FGA5</v>
          </cell>
          <cell r="C44" t="str">
            <v>P/GEST.AGENCIA-2FGA5</v>
          </cell>
        </row>
        <row r="45">
          <cell r="A45" t="str">
            <v>FIANZAS/GESTIÓN DE AGENCIA/SEGURO DE ALQUILER - GESTIÓN DE AGENCIA 2FGA6</v>
          </cell>
          <cell r="B45" t="str">
            <v>GEST.AGENCIA-2FGA6</v>
          </cell>
          <cell r="C45" t="str">
            <v>P/GEST.AGENCIA-2FGA6</v>
          </cell>
        </row>
        <row r="46">
          <cell r="A46" t="str">
            <v>FIANZAS/GESTIÓN DE AGENCIA/SEGURO DE ALQUILER - GESTIÓN DE AGENCIA 2FGA7</v>
          </cell>
          <cell r="B46" t="str">
            <v>GEST.AGENCIA-2FGA7</v>
          </cell>
          <cell r="C46" t="str">
            <v>P/GEST.AGENCIA-2FGA7</v>
          </cell>
        </row>
        <row r="47">
          <cell r="A47" t="str">
            <v>FIANZAS/GESTIÓN DE AGENCIA/SEGURO DE ALQUILER - GESTIÓN DE AGENCIA 2FGA8</v>
          </cell>
          <cell r="B47" t="str">
            <v>GEST.AGENCIA-2FGA8</v>
          </cell>
          <cell r="C47" t="str">
            <v>P/GEST.AGENCIA-2FGA8</v>
          </cell>
        </row>
        <row r="48">
          <cell r="A48" t="str">
            <v>FIANZAS/GESTIÓN DE AGENCIA/SEGURO DE ALQUILER - GESTIÓN DE AGENCIA 2FGA9</v>
          </cell>
          <cell r="B48" t="str">
            <v>GEST.AGENCIA-2FGA9</v>
          </cell>
          <cell r="C48" t="str">
            <v>P/GEST.AGENCIA-2FGA9</v>
          </cell>
        </row>
        <row r="49">
          <cell r="A49" t="str">
            <v>FIANZAS/GESTIÓN DE AGENCIA/SEGURO DE ALQUILER - SEGURO DE ALQUILER 2FSA1</v>
          </cell>
          <cell r="B49" t="str">
            <v>SEGURO ALQ-2FSA1</v>
          </cell>
          <cell r="C49" t="str">
            <v>P/SEGURO ALQ-2FSA1</v>
          </cell>
        </row>
        <row r="50">
          <cell r="A50" t="str">
            <v>FIANZAS/GESTIÓN DE AGENCIA/SEGURO DE ALQUILER - SEGURO DE ALQUILER 2FSA2</v>
          </cell>
          <cell r="B50" t="str">
            <v>SEGURO ALQ-2FSA2</v>
          </cell>
          <cell r="C50" t="str">
            <v>P/SEGURO ALQ-2FSA2</v>
          </cell>
        </row>
        <row r="51">
          <cell r="A51" t="str">
            <v>FIANZAS/GESTIÓN DE AGENCIA/SEGURO DE ALQUILER - SEGURO DE ALQUILER 2FSA3</v>
          </cell>
          <cell r="B51" t="str">
            <v>SEGURO ALQ-2FSA3</v>
          </cell>
          <cell r="C51" t="str">
            <v>P/SEGURO ALQ-2FSA3</v>
          </cell>
        </row>
        <row r="52">
          <cell r="A52" t="str">
            <v>FIANZAS/GESTIÓN DE AGENCIA/SEGURO DE ALQUILER - SEGURO DE ALQUILER 2FSA4</v>
          </cell>
          <cell r="B52" t="str">
            <v>SEGURO ALQ-2FSA4</v>
          </cell>
          <cell r="C52" t="str">
            <v>P/SEGURO ALQ-2FSA4</v>
          </cell>
        </row>
        <row r="53">
          <cell r="A53" t="str">
            <v>FIANZAS/GESTIÓN DE AGENCIA/SEGURO DE ALQUILER - SEGURO DE ALQUILER 2FSA5</v>
          </cell>
          <cell r="B53" t="str">
            <v>SEGURO ALQ-2FSA5</v>
          </cell>
          <cell r="C53" t="str">
            <v>P/SEGURO ALQ-2FSA5</v>
          </cell>
        </row>
        <row r="54">
          <cell r="A54" t="str">
            <v>FIANZAS/GESTIÓN DE AGENCIA/SEGURO DE ALQUILER - SEGURO DE ALQUILER 2FSA6</v>
          </cell>
          <cell r="B54" t="str">
            <v>SEGURO ALQ-2FSA6</v>
          </cell>
          <cell r="C54" t="str">
            <v>P/SEGURO ALQ-2FSA6</v>
          </cell>
        </row>
        <row r="55">
          <cell r="A55" t="str">
            <v>FIANZAS/GESTIÓN DE AGENCIA/SEGURO DE ALQUILER - SEGURO DE ALQUILER 2FSA7</v>
          </cell>
          <cell r="B55" t="str">
            <v>SEGURO ALQ-2FSA7</v>
          </cell>
          <cell r="C55" t="str">
            <v>P/SEGURO ALQ-2FSA7</v>
          </cell>
        </row>
        <row r="56">
          <cell r="A56" t="str">
            <v>FIANZAS/GESTIÓN DE AGENCIA/SEGURO DE ALQUILER - SEGURO DE ALQUILER 2FSA8</v>
          </cell>
          <cell r="B56" t="str">
            <v>SEGURO ALQ-2FSA8</v>
          </cell>
          <cell r="C56" t="str">
            <v>P/SEGURO ALQ-2FSA8</v>
          </cell>
        </row>
        <row r="57">
          <cell r="A57" t="str">
            <v>FIANZAS/GESTIÓN DE AGENCIA/SEGURO DE ALQUILER - SEGURO DE ALQUILER 2FSA9</v>
          </cell>
          <cell r="B57" t="str">
            <v>SEGURO ALQ-2FSA9</v>
          </cell>
          <cell r="C57" t="str">
            <v>P/SEGURO ALQ-2FSA9</v>
          </cell>
        </row>
        <row r="58">
          <cell r="A58" t="str">
            <v>NACIMIENTO DE HIJOS - ATNH</v>
          </cell>
          <cell r="B58" t="str">
            <v>NACIMIENTO</v>
          </cell>
          <cell r="C58" t="str">
            <v>P/NACIMIENTO</v>
          </cell>
        </row>
        <row r="59">
          <cell r="A59" t="str">
            <v>AYUDAS DE CARÁCTER SANITARIO - MEDICAMENTOS ATSANMED</v>
          </cell>
          <cell r="B59" t="str">
            <v>SANID-MEDICAMENTOS</v>
          </cell>
          <cell r="C59" t="str">
            <v>P/SANID-MEDICAMENTOS</v>
          </cell>
        </row>
        <row r="60">
          <cell r="A60" t="str">
            <v>AYUDAS DE CARÁCTER SANITARIO - GAFAS ATSANGA</v>
          </cell>
          <cell r="B60" t="str">
            <v>SANIDAD-GAFAS</v>
          </cell>
          <cell r="C60" t="str">
            <v>P/SANIDAD-GAFAS</v>
          </cell>
        </row>
        <row r="61">
          <cell r="A61" t="str">
            <v>AYUDAS DE CARÁCTER SANITARIO - MATERIAL ORTOPROTÉSICO ATSANMO</v>
          </cell>
          <cell r="B61" t="str">
            <v>SANIDAD-ORTOPROTES</v>
          </cell>
          <cell r="C61" t="str">
            <v>P/SANIDAD-ORTOPROTES</v>
          </cell>
        </row>
        <row r="62">
          <cell r="A62" t="str">
            <v>AYUDAS DE CARÁCTER SANITARIO - TRATAMIENTOS DENTALES ATSANTDE</v>
          </cell>
          <cell r="B62" t="str">
            <v>SANIDAD-DENTALES</v>
          </cell>
          <cell r="C62" t="str">
            <v>P/SANIDAD-DENTALES</v>
          </cell>
        </row>
        <row r="63">
          <cell r="A63" t="str">
            <v>AYUDAS DE CARÁCTER SANITARIO - PRÓTESIS DENTALES REMOVIBLES ATSANPR</v>
          </cell>
          <cell r="B63" t="str">
            <v>SANIDAD-PROTESIS</v>
          </cell>
          <cell r="C63" t="str">
            <v>P/SANIDAD-PROTESIS</v>
          </cell>
        </row>
        <row r="64">
          <cell r="A64" t="str">
            <v>ADQUISICIÓN DE VESTUARIO - ATVES</v>
          </cell>
          <cell r="B64" t="str">
            <v>VESTUARIO-IND</v>
          </cell>
          <cell r="C64" t="str">
            <v>P/VESTUARIO-IND</v>
          </cell>
        </row>
        <row r="65">
          <cell r="A65" t="str">
            <v>TRANSPORTE Y DESPLAZAMIENTO PARA GESTIONES - INCORPORACIÓN A DISPOSITIVO ATTPINCO</v>
          </cell>
          <cell r="B65" t="str">
            <v>INC. DISPOSITIVO</v>
          </cell>
          <cell r="C65" t="str">
            <v>P/INC. DISPOSITIVO</v>
          </cell>
        </row>
        <row r="66">
          <cell r="A66" t="str">
            <v>TRANSPORTE Y DESPLAZAMIENTO PARA GESTIONES - INTRAPROVINCIAL TRANSPORTE SEGÚN TARIFA DEL TRANSPORTE PÚBLICO ATTPTIN</v>
          </cell>
          <cell r="B66" t="str">
            <v>TRANSP-PUB-ATTPTIN</v>
          </cell>
          <cell r="C66" t="str">
            <v>P/TRANSP-PUB-ATTPTIN</v>
          </cell>
        </row>
        <row r="67">
          <cell r="A67" t="str">
            <v>TRANSPORTE Y DESPLAZAMIENTO PARA GESTIONES - INTRAPROVINCIAL TAXIS ATTPTIN</v>
          </cell>
          <cell r="B67" t="str">
            <v>TRANSP-TAX-ATTPTIN</v>
          </cell>
          <cell r="C67" t="str">
            <v>P/TRANSP-TAX-ATTPTIN</v>
          </cell>
        </row>
        <row r="68">
          <cell r="A68" t="str">
            <v>TRANSPORTE Y DESPLAZAMIENTO PARA GESTIONES - EXTRAPROVINCIAL TRANSPORTE ATTPTEXT</v>
          </cell>
          <cell r="B68" t="str">
            <v>TRANSP-TPEXT</v>
          </cell>
          <cell r="C68" t="str">
            <v>P/TRANSP-TPEXT</v>
          </cell>
        </row>
        <row r="69">
          <cell r="A69" t="str">
            <v>TRANSPORTE Y DESPLAZAMIENTO PARA GESTIONES - EXTRAPROVINCIAL ALOJAMIENTO ATTPTEXA</v>
          </cell>
          <cell r="B69" t="str">
            <v>TRANSP-TPTEXT-ALOJ</v>
          </cell>
          <cell r="C69" t="str">
            <v>P/TRANSP-TPTEXT-ALOJ</v>
          </cell>
        </row>
        <row r="70">
          <cell r="A70" t="str">
            <v>TRANSPORTE Y DESPLAZAMIENTO PARA GESTIONES - EXTRAPROVINCIAL MANUTENCIÓN ATTPTEXM</v>
          </cell>
          <cell r="B70" t="str">
            <v>TRANSP-TPEXT-MANUT</v>
          </cell>
          <cell r="C70" t="str">
            <v>P/TRANSP-TPEXT-MANUT</v>
          </cell>
        </row>
        <row r="71">
          <cell r="A71" t="str">
            <v>EDUCATIVAS - GUARDERÍA MENSUALIDAD ATEDUGUME</v>
          </cell>
          <cell r="B71" t="str">
            <v>EDU-GUARDE-MM</v>
          </cell>
          <cell r="C71" t="str">
            <v>P/EDU-GUARDE-MM</v>
          </cell>
        </row>
        <row r="72">
          <cell r="A72" t="str">
            <v>EDUCATIVAS - GUARDERÍA MATRÍCULA ATEDUGUMA</v>
          </cell>
          <cell r="B72" t="str">
            <v>EDU-GUARDE-MATRICULA</v>
          </cell>
          <cell r="C72" t="str">
            <v>P/EDU-GUARDE-MATRICULA</v>
          </cell>
        </row>
        <row r="73">
          <cell r="A73" t="str">
            <v>EDUCATIVAS - EDUCACIÓN REGLADA MATRÍCULA ATEDURMA</v>
          </cell>
          <cell r="B73" t="str">
            <v>EDU-REG-MATRICULA</v>
          </cell>
          <cell r="C73" t="str">
            <v>P/EDU-REG-MATRICULA</v>
          </cell>
        </row>
        <row r="74">
          <cell r="A74" t="str">
            <v>EDUCATIVAS - EDUCACIÓN REGLADA MATERIAL ESCOLAR ATEDURMATE</v>
          </cell>
          <cell r="B74" t="str">
            <v>EDU-REG-MATERIAL</v>
          </cell>
          <cell r="C74" t="str">
            <v>P/EDU-REG-MATERIAL</v>
          </cell>
        </row>
        <row r="75">
          <cell r="A75" t="str">
            <v>EDUCATIVAS - EDUCACIÓN REGLADA UNIFORMES ESCOLARES ATEDURUNI</v>
          </cell>
          <cell r="B75" t="str">
            <v>EDU-REG-UNIFORME</v>
          </cell>
          <cell r="C75" t="str">
            <v>P/EDU-REG-UNIFORME</v>
          </cell>
        </row>
        <row r="76">
          <cell r="A76" t="str">
            <v>EDUCATIVAS - EDUCACIÓN REGLADA COMEDOR ESCOLAR ATEDURCOM</v>
          </cell>
          <cell r="B76" t="str">
            <v>EDU-REG-COMEDOR</v>
          </cell>
          <cell r="C76" t="str">
            <v>P/EDU-REG-COMEDOR</v>
          </cell>
        </row>
        <row r="77">
          <cell r="A77" t="str">
            <v>EDUCATIVAS - EDUCACIÓN REGLADA ACTIVIDADES EXTRAESCOLARES ATEDUREXTR</v>
          </cell>
          <cell r="B77" t="str">
            <v>EDU-REG-EXTRAESC</v>
          </cell>
          <cell r="C77" t="str">
            <v>P/EDU-REG-EXTRAESC</v>
          </cell>
        </row>
        <row r="78">
          <cell r="A78" t="str">
            <v>EDUCATIVAS - EDUCACIÓN REGLADA TRANSPORTE ESCOLAR ATEDURTPT</v>
          </cell>
          <cell r="B78" t="str">
            <v>EDU-REG-TRANSPORTE</v>
          </cell>
          <cell r="C78" t="str">
            <v>P/EDU-REG-TRANSPORTE</v>
          </cell>
        </row>
        <row r="79">
          <cell r="A79" t="str">
            <v>EDUCATIVAS - EDUCACIÓN REGLADA SEGURO ESCOLAR OBLIGATORIO ATEDURSEO</v>
          </cell>
          <cell r="B79" t="str">
            <v>EDU-REG-SEGURO</v>
          </cell>
          <cell r="C79" t="str">
            <v>P/EDU-REG-SEGURO</v>
          </cell>
        </row>
        <row r="80">
          <cell r="A80" t="str">
            <v>EDUCATIVAS - EDUCACIÓN REGLADA CUOTAS ASOC. MADRES Y PADRES ATEDURAMPA</v>
          </cell>
          <cell r="B80" t="str">
            <v>EDU-REG-AMPA</v>
          </cell>
          <cell r="C80" t="str">
            <v>P/EDU-REG-AMPA</v>
          </cell>
        </row>
        <row r="81">
          <cell r="A81" t="str">
            <v>CONTEXTUALIZACIÓN Y HABILIDADES SOCIALES - MATRÍCULA Y/O MENSUALIDADES ATCONMM</v>
          </cell>
          <cell r="B81" t="str">
            <v>PREFORM-MATRICULA</v>
          </cell>
          <cell r="C81" t="str">
            <v>P/PREFORM-MATRICULA</v>
          </cell>
        </row>
        <row r="82">
          <cell r="A82" t="str">
            <v>CONTEXTUALIZACIÓN Y HABILIDADES SOCIALES - MATERIAL DIDÁCTICO ATCONMAT</v>
          </cell>
          <cell r="B82" t="str">
            <v>PREFORM-MATERIAL</v>
          </cell>
          <cell r="C82" t="str">
            <v>P/PREFORM-MATERIAL</v>
          </cell>
        </row>
        <row r="83">
          <cell r="A83" t="str">
            <v>OCIO - CAMPAMENTOS DE VERANO INFANTIL Y JUVENIL ATOCCAMP</v>
          </cell>
          <cell r="B83" t="str">
            <v>OCIO-CAMPAMENTOS</v>
          </cell>
          <cell r="C83" t="str">
            <v>P/OCIO-CAMPAMENTOS</v>
          </cell>
        </row>
        <row r="84">
          <cell r="A84" t="str">
            <v>OBTENCIÓN DE DOCUMENTOS - ATDOCU</v>
          </cell>
          <cell r="B84" t="str">
            <v>DOCU-OBTENCION</v>
          </cell>
          <cell r="C84" t="str">
            <v>P/DOCU-OBTENCION</v>
          </cell>
        </row>
      </sheetData>
      <sheetData sheetId="2"/>
      <sheetData sheetId="3">
        <row r="3">
          <cell r="A3" t="str">
            <v>EL HAJDY MBENGUE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0C02-7D89-40F0-8419-906CEEEE14E1}">
  <dimension ref="A1:S356"/>
  <sheetViews>
    <sheetView tabSelected="1" workbookViewId="0">
      <selection activeCell="D3" sqref="D3"/>
    </sheetView>
  </sheetViews>
  <sheetFormatPr baseColWidth="10" defaultRowHeight="15" x14ac:dyDescent="0.25"/>
  <sheetData>
    <row r="1" spans="1:19" x14ac:dyDescent="0.25">
      <c r="E1" t="s">
        <v>0</v>
      </c>
      <c r="F1" t="s">
        <v>0</v>
      </c>
      <c r="G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ht="25.9" customHeight="1" x14ac:dyDescent="0.25">
      <c r="E3" t="str">
        <f>IF(A3="TARJETA PREPAGO",(IFERROR(VLOOKUP($C3&amp;" - "&amp;$D3,'[1]Catálogo ayudas'!$A$1:$C$84,3,FALSE),"")),(IFERROR(VLOOKUP($C3&amp;" - "&amp;$D3,'[1]Catálogo ayudas'!$A$1:$C$84,2,FALSE),"")))</f>
        <v/>
      </c>
      <c r="F3" t="str">
        <f ca="1">IFERROR(INDEX(USUARIOS,MATCH($H3,[1]!Tabla1[NOMBRE Y APELLIDOS DEL PARTICIPANTE],0),MATCH($F$2,[1]!Tabla1[#Headers],0)),"")</f>
        <v/>
      </c>
      <c r="G3" t="str">
        <f ca="1">IFERROR(INDEX(USUARIOS,MATCH($H3,[1]!Tabla1[NOMBRE Y APELLIDOS DEL PARTICIPANTE],0),MATCH($G$2,[1]!Tabla1[#Headers],0)),"")</f>
        <v/>
      </c>
      <c r="M3" t="e">
        <f>+VLOOKUP(L3,'[1]NO BORRAR'!$D$32:$E$44,2,FALSE)</f>
        <v>#N/A</v>
      </c>
      <c r="N3" t="s">
        <v>20</v>
      </c>
      <c r="O3" t="str">
        <f ca="1">IFERROR(INDEX(USUARIOS,MATCH($H3,[1]!Tabla1[NOMBRE Y APELLIDOS DEL PARTICIPANTE],0),MATCH($O$2,[1]!Tabla1[#Headers],0)),"")</f>
        <v/>
      </c>
      <c r="P3" t="str">
        <f ca="1">IFERROR(INDEX(USUARIOS,MATCH($H3,[1]!Tabla1[NOMBRE Y APELLIDOS DEL PARTICIPANTE],0),MATCH($P$2,[1]!Tabla1[#Headers],0)),"")</f>
        <v/>
      </c>
      <c r="Q3" t="str">
        <f ca="1">IFERROR(INDEX(USUARIOS,MATCH($H3,[1]!Tabla1[NOMBRE Y APELLIDOS DEL PARTICIPANTE],0),MATCH($Q$2,[1]!Tabla1[#Headers],0)),"")</f>
        <v/>
      </c>
      <c r="R3" t="str">
        <f ca="1">IFERROR(INDEX(USUARIOS,MATCH($H3,[1]!Tabla1[NOMBRE Y APELLIDOS DEL PARTICIPANTE],0),MATCH($R$2,[1]!Tabla1[#Headers],0)),"")</f>
        <v/>
      </c>
      <c r="S3" t="str">
        <f ca="1">IFERROR(INDEX(USUARIOS,MATCH($H3,[1]!Tabla1[NOMBRE Y APELLIDOS DEL PARTICIPANTE],0),MATCH($S$2,[1]!Tabla1[#Headers],0)),"")</f>
        <v/>
      </c>
    </row>
    <row r="4" spans="1:19" ht="25.9" customHeight="1" x14ac:dyDescent="0.25">
      <c r="E4" t="str">
        <f>IF(A4="TARJETA PREPAGO",(IFERROR(VLOOKUP($C4&amp;" - "&amp;$D4,'[1]Catálogo ayudas'!$A$1:$C$84,3,FALSE),"")),(IFERROR(VLOOKUP($C4&amp;" - "&amp;$D4,'[1]Catálogo ayudas'!$A$1:$C$84,2,FALSE),"")))</f>
        <v/>
      </c>
      <c r="F4" t="str">
        <f ca="1">IFERROR(INDEX(USUARIOS,MATCH($H4,[1]!Tabla1[NOMBRE Y APELLIDOS DEL PARTICIPANTE],0),MATCH($F$2,[1]!Tabla1[#Headers],0)),"")</f>
        <v/>
      </c>
      <c r="G4" t="str">
        <f ca="1">IFERROR(INDEX(USUARIOS,MATCH($H4,[1]!Tabla1[NOMBRE Y APELLIDOS DEL PARTICIPANTE],0),MATCH($G$2,[1]!Tabla1[#Headers],0)),"")</f>
        <v/>
      </c>
      <c r="M4" t="e">
        <f>+VLOOKUP(L4,'[1]NO BORRAR'!$D$32:$E$44,2,FALSE)</f>
        <v>#N/A</v>
      </c>
      <c r="N4" t="s">
        <v>20</v>
      </c>
      <c r="O4" t="str">
        <f ca="1">IFERROR(INDEX(USUARIOS,MATCH($H4,[1]!Tabla1[NOMBRE Y APELLIDOS DEL PARTICIPANTE],0),MATCH($O$2,[1]!Tabla1[#Headers],0)),"")</f>
        <v/>
      </c>
      <c r="P4" t="str">
        <f ca="1">IFERROR(INDEX(USUARIOS,MATCH($H4,[1]!Tabla1[NOMBRE Y APELLIDOS DEL PARTICIPANTE],0),MATCH($P$2,[1]!Tabla1[#Headers],0)),"")</f>
        <v/>
      </c>
      <c r="Q4" t="str">
        <f ca="1">IFERROR(INDEX(USUARIOS,MATCH($H4,[1]!Tabla1[NOMBRE Y APELLIDOS DEL PARTICIPANTE],0),MATCH($Q$2,[1]!Tabla1[#Headers],0)),"")</f>
        <v/>
      </c>
      <c r="R4" t="str">
        <f ca="1">IFERROR(INDEX(USUARIOS,MATCH($H4,[1]!Tabla1[NOMBRE Y APELLIDOS DEL PARTICIPANTE],0),MATCH($R$2,[1]!Tabla1[#Headers],0)),"")</f>
        <v/>
      </c>
      <c r="S4" t="str">
        <f ca="1">IFERROR(INDEX(USUARIOS,MATCH($H4,[1]!Tabla1[NOMBRE Y APELLIDOS DEL PARTICIPANTE],0),MATCH($S$2,[1]!Tabla1[#Headers],0)),"")</f>
        <v/>
      </c>
    </row>
    <row r="5" spans="1:19" ht="25.9" customHeight="1" x14ac:dyDescent="0.25">
      <c r="E5" t="str">
        <f>IF(A5="TARJETA PREPAGO",(IFERROR(VLOOKUP($C5&amp;" - "&amp;$D5,'[1]Catálogo ayudas'!$A$1:$C$84,3,FALSE),"")),(IFERROR(VLOOKUP($C5&amp;" - "&amp;$D5,'[1]Catálogo ayudas'!$A$1:$C$84,2,FALSE),"")))</f>
        <v/>
      </c>
      <c r="F5" t="str">
        <f ca="1">IFERROR(INDEX(USUARIOS,MATCH($H5,[1]!Tabla1[NOMBRE Y APELLIDOS DEL PARTICIPANTE],0),MATCH($F$2,[1]!Tabla1[#Headers],0)),"")</f>
        <v/>
      </c>
      <c r="G5" t="str">
        <f ca="1">IFERROR(INDEX(USUARIOS,MATCH($H5,[1]!Tabla1[NOMBRE Y APELLIDOS DEL PARTICIPANTE],0),MATCH($G$2,[1]!Tabla1[#Headers],0)),"")</f>
        <v/>
      </c>
      <c r="M5" t="e">
        <f>+VLOOKUP(L5,'[1]NO BORRAR'!$D$32:$E$44,2,FALSE)</f>
        <v>#N/A</v>
      </c>
      <c r="N5" t="s">
        <v>20</v>
      </c>
      <c r="O5" t="str">
        <f ca="1">IFERROR(INDEX(USUARIOS,MATCH($H5,[1]!Tabla1[NOMBRE Y APELLIDOS DEL PARTICIPANTE],0),MATCH($O$2,[1]!Tabla1[#Headers],0)),"")</f>
        <v/>
      </c>
      <c r="P5" t="str">
        <f ca="1">IFERROR(INDEX(USUARIOS,MATCH($H5,[1]!Tabla1[NOMBRE Y APELLIDOS DEL PARTICIPANTE],0),MATCH($P$2,[1]!Tabla1[#Headers],0)),"")</f>
        <v/>
      </c>
      <c r="Q5" t="str">
        <f ca="1">IFERROR(INDEX(USUARIOS,MATCH($H5,[1]!Tabla1[NOMBRE Y APELLIDOS DEL PARTICIPANTE],0),MATCH($Q$2,[1]!Tabla1[#Headers],0)),"")</f>
        <v/>
      </c>
      <c r="R5" t="str">
        <f ca="1">IFERROR(INDEX(USUARIOS,MATCH($H5,[1]!Tabla1[NOMBRE Y APELLIDOS DEL PARTICIPANTE],0),MATCH($R$2,[1]!Tabla1[#Headers],0)),"")</f>
        <v/>
      </c>
      <c r="S5" t="str">
        <f ca="1">IFERROR(INDEX(USUARIOS,MATCH($H5,[1]!Tabla1[NOMBRE Y APELLIDOS DEL PARTICIPANTE],0),MATCH($S$2,[1]!Tabla1[#Headers],0)),"")</f>
        <v/>
      </c>
    </row>
    <row r="6" spans="1:19" ht="25.9" customHeight="1" x14ac:dyDescent="0.25">
      <c r="E6" t="str">
        <f>IF(A6="TARJETA PREPAGO",(IFERROR(VLOOKUP($C6&amp;" - "&amp;$D6,'[1]Catálogo ayudas'!$A$1:$C$84,3,FALSE),"")),(IFERROR(VLOOKUP($C6&amp;" - "&amp;$D6,'[1]Catálogo ayudas'!$A$1:$C$84,2,FALSE),"")))</f>
        <v/>
      </c>
      <c r="F6" t="str">
        <f ca="1">IFERROR(INDEX(USUARIOS,MATCH($H6,[1]!Tabla1[NOMBRE Y APELLIDOS DEL PARTICIPANTE],0),MATCH($F$2,[1]!Tabla1[#Headers],0)),"")</f>
        <v/>
      </c>
      <c r="G6" t="str">
        <f ca="1">IFERROR(INDEX(USUARIOS,MATCH($H6,[1]!Tabla1[NOMBRE Y APELLIDOS DEL PARTICIPANTE],0),MATCH($G$2,[1]!Tabla1[#Headers],0)),"")</f>
        <v/>
      </c>
      <c r="M6" t="e">
        <f>+VLOOKUP(L6,'[1]NO BORRAR'!$D$32:$E$44,2,FALSE)</f>
        <v>#N/A</v>
      </c>
      <c r="N6" t="s">
        <v>20</v>
      </c>
      <c r="O6" t="str">
        <f ca="1">IFERROR(INDEX(USUARIOS,MATCH($H6,[1]!Tabla1[NOMBRE Y APELLIDOS DEL PARTICIPANTE],0),MATCH($O$2,[1]!Tabla1[#Headers],0)),"")</f>
        <v/>
      </c>
      <c r="P6" t="str">
        <f ca="1">IFERROR(INDEX(USUARIOS,MATCH($H6,[1]!Tabla1[NOMBRE Y APELLIDOS DEL PARTICIPANTE],0),MATCH($P$2,[1]!Tabla1[#Headers],0)),"")</f>
        <v/>
      </c>
      <c r="Q6" t="str">
        <f ca="1">IFERROR(INDEX(USUARIOS,MATCH($H6,[1]!Tabla1[NOMBRE Y APELLIDOS DEL PARTICIPANTE],0),MATCH($Q$2,[1]!Tabla1[#Headers],0)),"")</f>
        <v/>
      </c>
      <c r="R6" t="str">
        <f ca="1">IFERROR(INDEX(USUARIOS,MATCH($H6,[1]!Tabla1[NOMBRE Y APELLIDOS DEL PARTICIPANTE],0),MATCH($R$2,[1]!Tabla1[#Headers],0)),"")</f>
        <v/>
      </c>
      <c r="S6" t="str">
        <f ca="1">IFERROR(INDEX(USUARIOS,MATCH($H6,[1]!Tabla1[NOMBRE Y APELLIDOS DEL PARTICIPANTE],0),MATCH($S$2,[1]!Tabla1[#Headers],0)),"")</f>
        <v/>
      </c>
    </row>
    <row r="7" spans="1:19" ht="25.9" customHeight="1" x14ac:dyDescent="0.25">
      <c r="E7" t="str">
        <f>IF(A7="TARJETA PREPAGO",(IFERROR(VLOOKUP($C7&amp;" - "&amp;$D7,'[1]Catálogo ayudas'!$A$1:$C$84,3,FALSE),"")),(IFERROR(VLOOKUP($C7&amp;" - "&amp;$D7,'[1]Catálogo ayudas'!$A$1:$C$84,2,FALSE),"")))</f>
        <v/>
      </c>
      <c r="F7" t="str">
        <f ca="1">IFERROR(INDEX(USUARIOS,MATCH($H7,[1]!Tabla1[NOMBRE Y APELLIDOS DEL PARTICIPANTE],0),MATCH($F$2,[1]!Tabla1[#Headers],0)),"")</f>
        <v/>
      </c>
      <c r="G7" t="str">
        <f ca="1">IFERROR(INDEX(USUARIOS,MATCH($H7,[1]!Tabla1[NOMBRE Y APELLIDOS DEL PARTICIPANTE],0),MATCH($G$2,[1]!Tabla1[#Headers],0)),"")</f>
        <v/>
      </c>
      <c r="M7" t="e">
        <f>+VLOOKUP(L7,'[1]NO BORRAR'!$D$32:$E$44,2,FALSE)</f>
        <v>#N/A</v>
      </c>
      <c r="N7" t="s">
        <v>20</v>
      </c>
      <c r="O7" t="str">
        <f ca="1">IFERROR(INDEX(USUARIOS,MATCH($H7,[1]!Tabla1[NOMBRE Y APELLIDOS DEL PARTICIPANTE],0),MATCH($O$2,[1]!Tabla1[#Headers],0)),"")</f>
        <v/>
      </c>
      <c r="P7" t="str">
        <f ca="1">IFERROR(INDEX(USUARIOS,MATCH($H7,[1]!Tabla1[NOMBRE Y APELLIDOS DEL PARTICIPANTE],0),MATCH($P$2,[1]!Tabla1[#Headers],0)),"")</f>
        <v/>
      </c>
      <c r="Q7" t="str">
        <f ca="1">IFERROR(INDEX(USUARIOS,MATCH($H7,[1]!Tabla1[NOMBRE Y APELLIDOS DEL PARTICIPANTE],0),MATCH($Q$2,[1]!Tabla1[#Headers],0)),"")</f>
        <v/>
      </c>
      <c r="R7" t="str">
        <f ca="1">IFERROR(INDEX(USUARIOS,MATCH($H7,[1]!Tabla1[NOMBRE Y APELLIDOS DEL PARTICIPANTE],0),MATCH($R$2,[1]!Tabla1[#Headers],0)),"")</f>
        <v/>
      </c>
      <c r="S7" t="str">
        <f ca="1">IFERROR(INDEX(USUARIOS,MATCH($H7,[1]!Tabla1[NOMBRE Y APELLIDOS DEL PARTICIPANTE],0),MATCH($S$2,[1]!Tabla1[#Headers],0)),"")</f>
        <v/>
      </c>
    </row>
    <row r="8" spans="1:19" ht="25.9" customHeight="1" x14ac:dyDescent="0.25">
      <c r="E8" t="str">
        <f>IF(A8="TARJETA PREPAGO",(IFERROR(VLOOKUP($C8&amp;" - "&amp;$D8,'[1]Catálogo ayudas'!$A$1:$C$84,3,FALSE),"")),(IFERROR(VLOOKUP($C8&amp;" - "&amp;$D8,'[1]Catálogo ayudas'!$A$1:$C$84,2,FALSE),"")))</f>
        <v/>
      </c>
      <c r="F8" t="str">
        <f ca="1">IFERROR(INDEX(USUARIOS,MATCH($H8,[1]!Tabla1[NOMBRE Y APELLIDOS DEL PARTICIPANTE],0),MATCH($F$2,[1]!Tabla1[#Headers],0)),"")</f>
        <v/>
      </c>
      <c r="G8" t="str">
        <f ca="1">IFERROR(INDEX(USUARIOS,MATCH($H8,[1]!Tabla1[NOMBRE Y APELLIDOS DEL PARTICIPANTE],0),MATCH($G$2,[1]!Tabla1[#Headers],0)),"")</f>
        <v/>
      </c>
      <c r="M8" t="e">
        <f>+VLOOKUP(L8,'[1]NO BORRAR'!$D$32:$E$44,2,FALSE)</f>
        <v>#N/A</v>
      </c>
      <c r="N8" t="s">
        <v>20</v>
      </c>
      <c r="O8" t="str">
        <f ca="1">IFERROR(INDEX(USUARIOS,MATCH($H8,[1]!Tabla1[NOMBRE Y APELLIDOS DEL PARTICIPANTE],0),MATCH($O$2,[1]!Tabla1[#Headers],0)),"")</f>
        <v/>
      </c>
      <c r="P8" t="str">
        <f ca="1">IFERROR(INDEX(USUARIOS,MATCH($H8,[1]!Tabla1[NOMBRE Y APELLIDOS DEL PARTICIPANTE],0),MATCH($P$2,[1]!Tabla1[#Headers],0)),"")</f>
        <v/>
      </c>
      <c r="Q8" t="str">
        <f ca="1">IFERROR(INDEX(USUARIOS,MATCH($H8,[1]!Tabla1[NOMBRE Y APELLIDOS DEL PARTICIPANTE],0),MATCH($Q$2,[1]!Tabla1[#Headers],0)),"")</f>
        <v/>
      </c>
      <c r="R8" t="str">
        <f ca="1">IFERROR(INDEX(USUARIOS,MATCH($H8,[1]!Tabla1[NOMBRE Y APELLIDOS DEL PARTICIPANTE],0),MATCH($R$2,[1]!Tabla1[#Headers],0)),"")</f>
        <v/>
      </c>
      <c r="S8" t="str">
        <f ca="1">IFERROR(INDEX(USUARIOS,MATCH($H8,[1]!Tabla1[NOMBRE Y APELLIDOS DEL PARTICIPANTE],0),MATCH($S$2,[1]!Tabla1[#Headers],0)),"")</f>
        <v/>
      </c>
    </row>
    <row r="9" spans="1:19" ht="25.9" customHeight="1" x14ac:dyDescent="0.25">
      <c r="E9" t="str">
        <f>IF(A9="TARJETA PREPAGO",(IFERROR(VLOOKUP($C9&amp;" - "&amp;$D9,'[1]Catálogo ayudas'!$A$1:$C$84,3,FALSE),"")),(IFERROR(VLOOKUP($C9&amp;" - "&amp;$D9,'[1]Catálogo ayudas'!$A$1:$C$84,2,FALSE),"")))</f>
        <v/>
      </c>
      <c r="F9" t="str">
        <f ca="1">IFERROR(INDEX(USUARIOS,MATCH($H9,[1]!Tabla1[NOMBRE Y APELLIDOS DEL PARTICIPANTE],0),MATCH($F$2,[1]!Tabla1[#Headers],0)),"")</f>
        <v/>
      </c>
      <c r="G9" t="str">
        <f ca="1">IFERROR(INDEX(USUARIOS,MATCH($H9,[1]!Tabla1[NOMBRE Y APELLIDOS DEL PARTICIPANTE],0),MATCH($G$2,[1]!Tabla1[#Headers],0)),"")</f>
        <v/>
      </c>
      <c r="M9" t="e">
        <f>+VLOOKUP(L9,'[1]NO BORRAR'!$D$32:$E$44,2,FALSE)</f>
        <v>#N/A</v>
      </c>
      <c r="N9" t="s">
        <v>20</v>
      </c>
      <c r="O9" t="str">
        <f ca="1">IFERROR(INDEX(USUARIOS,MATCH($H9,[1]!Tabla1[NOMBRE Y APELLIDOS DEL PARTICIPANTE],0),MATCH($O$2,[1]!Tabla1[#Headers],0)),"")</f>
        <v/>
      </c>
      <c r="P9" t="str">
        <f ca="1">IFERROR(INDEX(USUARIOS,MATCH($H9,[1]!Tabla1[NOMBRE Y APELLIDOS DEL PARTICIPANTE],0),MATCH($P$2,[1]!Tabla1[#Headers],0)),"")</f>
        <v/>
      </c>
      <c r="Q9" t="str">
        <f ca="1">IFERROR(INDEX(USUARIOS,MATCH($H9,[1]!Tabla1[NOMBRE Y APELLIDOS DEL PARTICIPANTE],0),MATCH($Q$2,[1]!Tabla1[#Headers],0)),"")</f>
        <v/>
      </c>
      <c r="R9" t="str">
        <f ca="1">IFERROR(INDEX(USUARIOS,MATCH($H9,[1]!Tabla1[NOMBRE Y APELLIDOS DEL PARTICIPANTE],0),MATCH($R$2,[1]!Tabla1[#Headers],0)),"")</f>
        <v/>
      </c>
      <c r="S9" t="str">
        <f ca="1">IFERROR(INDEX(USUARIOS,MATCH($H9,[1]!Tabla1[NOMBRE Y APELLIDOS DEL PARTICIPANTE],0),MATCH($S$2,[1]!Tabla1[#Headers],0)),"")</f>
        <v/>
      </c>
    </row>
    <row r="10" spans="1:19" ht="25.9" customHeight="1" x14ac:dyDescent="0.25">
      <c r="E10" t="str">
        <f>IF(A10="TARJETA PREPAGO",(IFERROR(VLOOKUP($C10&amp;" - "&amp;$D10,'[1]Catálogo ayudas'!$A$1:$C$84,3,FALSE),"")),(IFERROR(VLOOKUP($C10&amp;" - "&amp;$D10,'[1]Catálogo ayudas'!$A$1:$C$84,2,FALSE),"")))</f>
        <v/>
      </c>
      <c r="F10" t="str">
        <f ca="1">IFERROR(INDEX(USUARIOS,MATCH($H10,[1]!Tabla1[NOMBRE Y APELLIDOS DEL PARTICIPANTE],0),MATCH($F$2,[1]!Tabla1[#Headers],0)),"")</f>
        <v/>
      </c>
      <c r="G10" t="str">
        <f ca="1">IFERROR(INDEX(USUARIOS,MATCH($H10,[1]!Tabla1[NOMBRE Y APELLIDOS DEL PARTICIPANTE],0),MATCH($G$2,[1]!Tabla1[#Headers],0)),"")</f>
        <v/>
      </c>
      <c r="M10" t="e">
        <f>+VLOOKUP(L10,'[1]NO BORRAR'!$D$32:$E$44,2,FALSE)</f>
        <v>#N/A</v>
      </c>
      <c r="N10" t="s">
        <v>20</v>
      </c>
      <c r="O10" t="str">
        <f ca="1">IFERROR(INDEX(USUARIOS,MATCH($H10,[1]!Tabla1[NOMBRE Y APELLIDOS DEL PARTICIPANTE],0),MATCH($O$2,[1]!Tabla1[#Headers],0)),"")</f>
        <v/>
      </c>
      <c r="P10" t="str">
        <f ca="1">IFERROR(INDEX(USUARIOS,MATCH($H10,[1]!Tabla1[NOMBRE Y APELLIDOS DEL PARTICIPANTE],0),MATCH($P$2,[1]!Tabla1[#Headers],0)),"")</f>
        <v/>
      </c>
      <c r="Q10" t="str">
        <f ca="1">IFERROR(INDEX(USUARIOS,MATCH($H10,[1]!Tabla1[NOMBRE Y APELLIDOS DEL PARTICIPANTE],0),MATCH($Q$2,[1]!Tabla1[#Headers],0)),"")</f>
        <v/>
      </c>
      <c r="R10" t="str">
        <f ca="1">IFERROR(INDEX(USUARIOS,MATCH($H10,[1]!Tabla1[NOMBRE Y APELLIDOS DEL PARTICIPANTE],0),MATCH($R$2,[1]!Tabla1[#Headers],0)),"")</f>
        <v/>
      </c>
      <c r="S10" t="str">
        <f ca="1">IFERROR(INDEX(USUARIOS,MATCH($H10,[1]!Tabla1[NOMBRE Y APELLIDOS DEL PARTICIPANTE],0),MATCH($S$2,[1]!Tabla1[#Headers],0)),"")</f>
        <v/>
      </c>
    </row>
    <row r="11" spans="1:19" ht="25.9" customHeight="1" x14ac:dyDescent="0.25">
      <c r="E11" t="str">
        <f>IF(A11="TARJETA PREPAGO",(IFERROR(VLOOKUP($C11&amp;" - "&amp;$D11,'[1]Catálogo ayudas'!$A$1:$C$84,3,FALSE),"")),(IFERROR(VLOOKUP($C11&amp;" - "&amp;$D11,'[1]Catálogo ayudas'!$A$1:$C$84,2,FALSE),"")))</f>
        <v/>
      </c>
      <c r="F11" t="str">
        <f ca="1">IFERROR(INDEX(USUARIOS,MATCH($H11,[1]!Tabla1[NOMBRE Y APELLIDOS DEL PARTICIPANTE],0),MATCH($F$2,[1]!Tabla1[#Headers],0)),"")</f>
        <v/>
      </c>
      <c r="G11" t="str">
        <f ca="1">IFERROR(INDEX(USUARIOS,MATCH($H11,[1]!Tabla1[NOMBRE Y APELLIDOS DEL PARTICIPANTE],0),MATCH($G$2,[1]!Tabla1[#Headers],0)),"")</f>
        <v/>
      </c>
      <c r="M11" t="e">
        <f>+VLOOKUP(L11,'[1]NO BORRAR'!$D$32:$E$44,2,FALSE)</f>
        <v>#N/A</v>
      </c>
      <c r="N11" t="s">
        <v>20</v>
      </c>
      <c r="O11" t="str">
        <f ca="1">IFERROR(INDEX(USUARIOS,MATCH($H11,[1]!Tabla1[NOMBRE Y APELLIDOS DEL PARTICIPANTE],0),MATCH($O$2,[1]!Tabla1[#Headers],0)),"")</f>
        <v/>
      </c>
      <c r="P11" t="str">
        <f ca="1">IFERROR(INDEX(USUARIOS,MATCH($H11,[1]!Tabla1[NOMBRE Y APELLIDOS DEL PARTICIPANTE],0),MATCH($P$2,[1]!Tabla1[#Headers],0)),"")</f>
        <v/>
      </c>
      <c r="Q11" t="str">
        <f ca="1">IFERROR(INDEX(USUARIOS,MATCH($H11,[1]!Tabla1[NOMBRE Y APELLIDOS DEL PARTICIPANTE],0),MATCH($Q$2,[1]!Tabla1[#Headers],0)),"")</f>
        <v/>
      </c>
      <c r="R11" t="str">
        <f ca="1">IFERROR(INDEX(USUARIOS,MATCH($H11,[1]!Tabla1[NOMBRE Y APELLIDOS DEL PARTICIPANTE],0),MATCH($R$2,[1]!Tabla1[#Headers],0)),"")</f>
        <v/>
      </c>
      <c r="S11" t="str">
        <f ca="1">IFERROR(INDEX(USUARIOS,MATCH($H11,[1]!Tabla1[NOMBRE Y APELLIDOS DEL PARTICIPANTE],0),MATCH($S$2,[1]!Tabla1[#Headers],0)),"")</f>
        <v/>
      </c>
    </row>
    <row r="12" spans="1:19" ht="25.9" customHeight="1" x14ac:dyDescent="0.25">
      <c r="E12" t="str">
        <f>IF(A12="TARJETA PREPAGO",(IFERROR(VLOOKUP($C12&amp;" - "&amp;$D12,'[1]Catálogo ayudas'!$A$1:$C$84,3,FALSE),"")),(IFERROR(VLOOKUP($C12&amp;" - "&amp;$D12,'[1]Catálogo ayudas'!$A$1:$C$84,2,FALSE),"")))</f>
        <v/>
      </c>
      <c r="F12" t="str">
        <f ca="1">IFERROR(INDEX(USUARIOS,MATCH($H12,[1]!Tabla1[NOMBRE Y APELLIDOS DEL PARTICIPANTE],0),MATCH($F$2,[1]!Tabla1[#Headers],0)),"")</f>
        <v/>
      </c>
      <c r="G12" t="str">
        <f ca="1">IFERROR(INDEX(USUARIOS,MATCH($H12,[1]!Tabla1[NOMBRE Y APELLIDOS DEL PARTICIPANTE],0),MATCH($G$2,[1]!Tabla1[#Headers],0)),"")</f>
        <v/>
      </c>
      <c r="M12" t="e">
        <f>+VLOOKUP(L12,'[1]NO BORRAR'!$D$32:$E$44,2,FALSE)</f>
        <v>#N/A</v>
      </c>
      <c r="N12" t="s">
        <v>20</v>
      </c>
      <c r="O12" t="str">
        <f ca="1">IFERROR(INDEX(USUARIOS,MATCH($H12,[1]!Tabla1[NOMBRE Y APELLIDOS DEL PARTICIPANTE],0),MATCH($O$2,[1]!Tabla1[#Headers],0)),"")</f>
        <v/>
      </c>
      <c r="P12" t="str">
        <f ca="1">IFERROR(INDEX(USUARIOS,MATCH($H12,[1]!Tabla1[NOMBRE Y APELLIDOS DEL PARTICIPANTE],0),MATCH($P$2,[1]!Tabla1[#Headers],0)),"")</f>
        <v/>
      </c>
      <c r="Q12" t="str">
        <f ca="1">IFERROR(INDEX(USUARIOS,MATCH($H12,[1]!Tabla1[NOMBRE Y APELLIDOS DEL PARTICIPANTE],0),MATCH($Q$2,[1]!Tabla1[#Headers],0)),"")</f>
        <v/>
      </c>
      <c r="R12" t="str">
        <f ca="1">IFERROR(INDEX(USUARIOS,MATCH($H12,[1]!Tabla1[NOMBRE Y APELLIDOS DEL PARTICIPANTE],0),MATCH($R$2,[1]!Tabla1[#Headers],0)),"")</f>
        <v/>
      </c>
      <c r="S12" t="str">
        <f ca="1">IFERROR(INDEX(USUARIOS,MATCH($H12,[1]!Tabla1[NOMBRE Y APELLIDOS DEL PARTICIPANTE],0),MATCH($S$2,[1]!Tabla1[#Headers],0)),"")</f>
        <v/>
      </c>
    </row>
    <row r="13" spans="1:19" ht="25.9" customHeight="1" x14ac:dyDescent="0.25">
      <c r="E13" t="str">
        <f>IF(A13="TARJETA PREPAGO",(IFERROR(VLOOKUP($C13&amp;" - "&amp;$D13,'[1]Catálogo ayudas'!$A$1:$C$84,3,FALSE),"")),(IFERROR(VLOOKUP($C13&amp;" - "&amp;$D13,'[1]Catálogo ayudas'!$A$1:$C$84,2,FALSE),"")))</f>
        <v/>
      </c>
      <c r="F13" t="str">
        <f ca="1">IFERROR(INDEX(USUARIOS,MATCH($H13,[1]!Tabla1[NOMBRE Y APELLIDOS DEL PARTICIPANTE],0),MATCH($F$2,[1]!Tabla1[#Headers],0)),"")</f>
        <v/>
      </c>
      <c r="G13" t="str">
        <f ca="1">IFERROR(INDEX(USUARIOS,MATCH($H13,[1]!Tabla1[NOMBRE Y APELLIDOS DEL PARTICIPANTE],0),MATCH($G$2,[1]!Tabla1[#Headers],0)),"")</f>
        <v/>
      </c>
      <c r="M13" t="e">
        <f>+VLOOKUP(L13,'[1]NO BORRAR'!$D$32:$E$44,2,FALSE)</f>
        <v>#N/A</v>
      </c>
      <c r="N13" t="s">
        <v>20</v>
      </c>
      <c r="O13" t="str">
        <f ca="1">IFERROR(INDEX(USUARIOS,MATCH($H13,[1]!Tabla1[NOMBRE Y APELLIDOS DEL PARTICIPANTE],0),MATCH($O$2,[1]!Tabla1[#Headers],0)),"")</f>
        <v/>
      </c>
      <c r="P13" t="str">
        <f ca="1">IFERROR(INDEX(USUARIOS,MATCH($H13,[1]!Tabla1[NOMBRE Y APELLIDOS DEL PARTICIPANTE],0),MATCH($P$2,[1]!Tabla1[#Headers],0)),"")</f>
        <v/>
      </c>
      <c r="Q13" t="str">
        <f ca="1">IFERROR(INDEX(USUARIOS,MATCH($H13,[1]!Tabla1[NOMBRE Y APELLIDOS DEL PARTICIPANTE],0),MATCH($Q$2,[1]!Tabla1[#Headers],0)),"")</f>
        <v/>
      </c>
      <c r="R13" t="str">
        <f ca="1">IFERROR(INDEX(USUARIOS,MATCH($H13,[1]!Tabla1[NOMBRE Y APELLIDOS DEL PARTICIPANTE],0),MATCH($R$2,[1]!Tabla1[#Headers],0)),"")</f>
        <v/>
      </c>
      <c r="S13" t="str">
        <f ca="1">IFERROR(INDEX(USUARIOS,MATCH($H13,[1]!Tabla1[NOMBRE Y APELLIDOS DEL PARTICIPANTE],0),MATCH($S$2,[1]!Tabla1[#Headers],0)),"")</f>
        <v/>
      </c>
    </row>
    <row r="14" spans="1:19" ht="25.9" customHeight="1" x14ac:dyDescent="0.25">
      <c r="E14" t="str">
        <f>IF(A14="TARJETA PREPAGO",(IFERROR(VLOOKUP($C14&amp;" - "&amp;$D14,'[1]Catálogo ayudas'!$A$1:$C$84,3,FALSE),"")),(IFERROR(VLOOKUP($C14&amp;" - "&amp;$D14,'[1]Catálogo ayudas'!$A$1:$C$84,2,FALSE),"")))</f>
        <v/>
      </c>
      <c r="F14" t="str">
        <f ca="1">IFERROR(INDEX(USUARIOS,MATCH($H14,[1]!Tabla1[NOMBRE Y APELLIDOS DEL PARTICIPANTE],0),MATCH($F$2,[1]!Tabla1[#Headers],0)),"")</f>
        <v/>
      </c>
      <c r="G14" t="str">
        <f ca="1">IFERROR(INDEX(USUARIOS,MATCH($H14,[1]!Tabla1[NOMBRE Y APELLIDOS DEL PARTICIPANTE],0),MATCH($G$2,[1]!Tabla1[#Headers],0)),"")</f>
        <v/>
      </c>
      <c r="M14" t="e">
        <f>+VLOOKUP(L14,'[1]NO BORRAR'!$D$32:$E$44,2,FALSE)</f>
        <v>#N/A</v>
      </c>
      <c r="N14" t="s">
        <v>20</v>
      </c>
      <c r="O14" t="str">
        <f ca="1">IFERROR(INDEX(USUARIOS,MATCH($H14,[1]!Tabla1[NOMBRE Y APELLIDOS DEL PARTICIPANTE],0),MATCH($O$2,[1]!Tabla1[#Headers],0)),"")</f>
        <v/>
      </c>
      <c r="P14" t="str">
        <f ca="1">IFERROR(INDEX(USUARIOS,MATCH($H14,[1]!Tabla1[NOMBRE Y APELLIDOS DEL PARTICIPANTE],0),MATCH($P$2,[1]!Tabla1[#Headers],0)),"")</f>
        <v/>
      </c>
      <c r="Q14" t="str">
        <f ca="1">IFERROR(INDEX(USUARIOS,MATCH($H14,[1]!Tabla1[NOMBRE Y APELLIDOS DEL PARTICIPANTE],0),MATCH($Q$2,[1]!Tabla1[#Headers],0)),"")</f>
        <v/>
      </c>
      <c r="R14" t="str">
        <f ca="1">IFERROR(INDEX(USUARIOS,MATCH($H14,[1]!Tabla1[NOMBRE Y APELLIDOS DEL PARTICIPANTE],0),MATCH($R$2,[1]!Tabla1[#Headers],0)),"")</f>
        <v/>
      </c>
      <c r="S14" t="str">
        <f ca="1">IFERROR(INDEX(USUARIOS,MATCH($H14,[1]!Tabla1[NOMBRE Y APELLIDOS DEL PARTICIPANTE],0),MATCH($S$2,[1]!Tabla1[#Headers],0)),"")</f>
        <v/>
      </c>
    </row>
    <row r="15" spans="1:19" ht="25.9" customHeight="1" x14ac:dyDescent="0.25">
      <c r="E15" t="str">
        <f>IF(A15="TARJETA PREPAGO",(IFERROR(VLOOKUP($C15&amp;" - "&amp;$D15,'[1]Catálogo ayudas'!$A$1:$C$84,3,FALSE),"")),(IFERROR(VLOOKUP($C15&amp;" - "&amp;$D15,'[1]Catálogo ayudas'!$A$1:$C$84,2,FALSE),"")))</f>
        <v/>
      </c>
      <c r="F15" t="str">
        <f ca="1">IFERROR(INDEX(USUARIOS,MATCH($H15,[1]!Tabla1[NOMBRE Y APELLIDOS DEL PARTICIPANTE],0),MATCH($F$2,[1]!Tabla1[#Headers],0)),"")</f>
        <v/>
      </c>
      <c r="G15" t="str">
        <f ca="1">IFERROR(INDEX(USUARIOS,MATCH($H15,[1]!Tabla1[NOMBRE Y APELLIDOS DEL PARTICIPANTE],0),MATCH($G$2,[1]!Tabla1[#Headers],0)),"")</f>
        <v/>
      </c>
      <c r="M15" t="e">
        <f>+VLOOKUP(L15,'[1]NO BORRAR'!$D$32:$E$44,2,FALSE)</f>
        <v>#N/A</v>
      </c>
      <c r="N15" t="s">
        <v>20</v>
      </c>
      <c r="O15" t="str">
        <f ca="1">IFERROR(INDEX(USUARIOS,MATCH($H15,[1]!Tabla1[NOMBRE Y APELLIDOS DEL PARTICIPANTE],0),MATCH($O$2,[1]!Tabla1[#Headers],0)),"")</f>
        <v/>
      </c>
      <c r="P15" t="str">
        <f ca="1">IFERROR(INDEX(USUARIOS,MATCH($H15,[1]!Tabla1[NOMBRE Y APELLIDOS DEL PARTICIPANTE],0),MATCH($P$2,[1]!Tabla1[#Headers],0)),"")</f>
        <v/>
      </c>
      <c r="Q15" t="str">
        <f ca="1">IFERROR(INDEX(USUARIOS,MATCH($H15,[1]!Tabla1[NOMBRE Y APELLIDOS DEL PARTICIPANTE],0),MATCH($Q$2,[1]!Tabla1[#Headers],0)),"")</f>
        <v/>
      </c>
      <c r="R15" t="str">
        <f ca="1">IFERROR(INDEX(USUARIOS,MATCH($H15,[1]!Tabla1[NOMBRE Y APELLIDOS DEL PARTICIPANTE],0),MATCH($R$2,[1]!Tabla1[#Headers],0)),"")</f>
        <v/>
      </c>
      <c r="S15" t="str">
        <f ca="1">IFERROR(INDEX(USUARIOS,MATCH($H15,[1]!Tabla1[NOMBRE Y APELLIDOS DEL PARTICIPANTE],0),MATCH($S$2,[1]!Tabla1[#Headers],0)),"")</f>
        <v/>
      </c>
    </row>
    <row r="16" spans="1:19" ht="25.9" customHeight="1" x14ac:dyDescent="0.25">
      <c r="E16" t="str">
        <f>IF(A16="TARJETA PREPAGO",(IFERROR(VLOOKUP($C16&amp;" - "&amp;$D16,'[1]Catálogo ayudas'!$A$1:$C$84,3,FALSE),"")),(IFERROR(VLOOKUP($C16&amp;" - "&amp;$D16,'[1]Catálogo ayudas'!$A$1:$C$84,2,FALSE),"")))</f>
        <v/>
      </c>
      <c r="F16" t="str">
        <f ca="1">IFERROR(INDEX(USUARIOS,MATCH($H16,[1]!Tabla1[NOMBRE Y APELLIDOS DEL PARTICIPANTE],0),MATCH($F$2,[1]!Tabla1[#Headers],0)),"")</f>
        <v/>
      </c>
      <c r="G16" t="str">
        <f ca="1">IFERROR(INDEX(USUARIOS,MATCH($H16,[1]!Tabla1[NOMBRE Y APELLIDOS DEL PARTICIPANTE],0),MATCH($G$2,[1]!Tabla1[#Headers],0)),"")</f>
        <v/>
      </c>
      <c r="M16" t="e">
        <f>+VLOOKUP(L16,'[1]NO BORRAR'!$D$32:$E$44,2,FALSE)</f>
        <v>#N/A</v>
      </c>
      <c r="N16" t="s">
        <v>20</v>
      </c>
      <c r="O16" t="str">
        <f ca="1">IFERROR(INDEX(USUARIOS,MATCH($H16,[1]!Tabla1[NOMBRE Y APELLIDOS DEL PARTICIPANTE],0),MATCH($O$2,[1]!Tabla1[#Headers],0)),"")</f>
        <v/>
      </c>
      <c r="P16" t="str">
        <f ca="1">IFERROR(INDEX(USUARIOS,MATCH($H16,[1]!Tabla1[NOMBRE Y APELLIDOS DEL PARTICIPANTE],0),MATCH($P$2,[1]!Tabla1[#Headers],0)),"")</f>
        <v/>
      </c>
      <c r="Q16" t="str">
        <f ca="1">IFERROR(INDEX(USUARIOS,MATCH($H16,[1]!Tabla1[NOMBRE Y APELLIDOS DEL PARTICIPANTE],0),MATCH($Q$2,[1]!Tabla1[#Headers],0)),"")</f>
        <v/>
      </c>
      <c r="R16" t="str">
        <f ca="1">IFERROR(INDEX(USUARIOS,MATCH($H16,[1]!Tabla1[NOMBRE Y APELLIDOS DEL PARTICIPANTE],0),MATCH($R$2,[1]!Tabla1[#Headers],0)),"")</f>
        <v/>
      </c>
      <c r="S16" t="str">
        <f ca="1">IFERROR(INDEX(USUARIOS,MATCH($H16,[1]!Tabla1[NOMBRE Y APELLIDOS DEL PARTICIPANTE],0),MATCH($S$2,[1]!Tabla1[#Headers],0)),"")</f>
        <v/>
      </c>
    </row>
    <row r="17" spans="5:19" ht="25.9" customHeight="1" x14ac:dyDescent="0.25">
      <c r="E17" t="str">
        <f>IF(A17="TARJETA PREPAGO",(IFERROR(VLOOKUP($C17&amp;" - "&amp;$D17,'[1]Catálogo ayudas'!$A$1:$C$84,3,FALSE),"")),(IFERROR(VLOOKUP($C17&amp;" - "&amp;$D17,'[1]Catálogo ayudas'!$A$1:$C$84,2,FALSE),"")))</f>
        <v/>
      </c>
      <c r="F17" t="str">
        <f ca="1">IFERROR(INDEX(USUARIOS,MATCH($H17,[1]!Tabla1[NOMBRE Y APELLIDOS DEL PARTICIPANTE],0),MATCH($F$2,[1]!Tabla1[#Headers],0)),"")</f>
        <v/>
      </c>
      <c r="G17" t="str">
        <f ca="1">IFERROR(INDEX(USUARIOS,MATCH($H17,[1]!Tabla1[NOMBRE Y APELLIDOS DEL PARTICIPANTE],0),MATCH($G$2,[1]!Tabla1[#Headers],0)),"")</f>
        <v/>
      </c>
      <c r="M17" t="e">
        <f>+VLOOKUP(L17,'[1]NO BORRAR'!$D$32:$E$44,2,FALSE)</f>
        <v>#N/A</v>
      </c>
      <c r="N17" t="s">
        <v>20</v>
      </c>
      <c r="O17" t="str">
        <f ca="1">IFERROR(INDEX(USUARIOS,MATCH($H17,[1]!Tabla1[NOMBRE Y APELLIDOS DEL PARTICIPANTE],0),MATCH($O$2,[1]!Tabla1[#Headers],0)),"")</f>
        <v/>
      </c>
      <c r="P17" t="str">
        <f ca="1">IFERROR(INDEX(USUARIOS,MATCH($H17,[1]!Tabla1[NOMBRE Y APELLIDOS DEL PARTICIPANTE],0),MATCH($P$2,[1]!Tabla1[#Headers],0)),"")</f>
        <v/>
      </c>
      <c r="Q17" t="str">
        <f ca="1">IFERROR(INDEX(USUARIOS,MATCH($H17,[1]!Tabla1[NOMBRE Y APELLIDOS DEL PARTICIPANTE],0),MATCH($Q$2,[1]!Tabla1[#Headers],0)),"")</f>
        <v/>
      </c>
      <c r="R17" t="str">
        <f ca="1">IFERROR(INDEX(USUARIOS,MATCH($H17,[1]!Tabla1[NOMBRE Y APELLIDOS DEL PARTICIPANTE],0),MATCH($R$2,[1]!Tabla1[#Headers],0)),"")</f>
        <v/>
      </c>
      <c r="S17" t="str">
        <f ca="1">IFERROR(INDEX(USUARIOS,MATCH($H17,[1]!Tabla1[NOMBRE Y APELLIDOS DEL PARTICIPANTE],0),MATCH($S$2,[1]!Tabla1[#Headers],0)),"")</f>
        <v/>
      </c>
    </row>
    <row r="18" spans="5:19" ht="25.9" customHeight="1" x14ac:dyDescent="0.25">
      <c r="E18" t="str">
        <f>IF(A18="TARJETA PREPAGO",(IFERROR(VLOOKUP($C18&amp;" - "&amp;$D18,'[1]Catálogo ayudas'!$A$1:$C$84,3,FALSE),"")),(IFERROR(VLOOKUP($C18&amp;" - "&amp;$D18,'[1]Catálogo ayudas'!$A$1:$C$84,2,FALSE),"")))</f>
        <v/>
      </c>
      <c r="F18" t="str">
        <f ca="1">IFERROR(INDEX(USUARIOS,MATCH($H18,[1]!Tabla1[NOMBRE Y APELLIDOS DEL PARTICIPANTE],0),MATCH($F$2,[1]!Tabla1[#Headers],0)),"")</f>
        <v/>
      </c>
      <c r="G18" t="str">
        <f ca="1">IFERROR(INDEX(USUARIOS,MATCH($H18,[1]!Tabla1[NOMBRE Y APELLIDOS DEL PARTICIPANTE],0),MATCH($G$2,[1]!Tabla1[#Headers],0)),"")</f>
        <v/>
      </c>
      <c r="M18" t="e">
        <f>+VLOOKUP(L18,'[1]NO BORRAR'!$D$32:$E$44,2,FALSE)</f>
        <v>#N/A</v>
      </c>
      <c r="N18" t="s">
        <v>20</v>
      </c>
      <c r="O18" t="str">
        <f ca="1">IFERROR(INDEX(USUARIOS,MATCH($H18,[1]!Tabla1[NOMBRE Y APELLIDOS DEL PARTICIPANTE],0),MATCH($O$2,[1]!Tabla1[#Headers],0)),"")</f>
        <v/>
      </c>
      <c r="P18" t="str">
        <f ca="1">IFERROR(INDEX(USUARIOS,MATCH($H18,[1]!Tabla1[NOMBRE Y APELLIDOS DEL PARTICIPANTE],0),MATCH($P$2,[1]!Tabla1[#Headers],0)),"")</f>
        <v/>
      </c>
      <c r="Q18" t="str">
        <f ca="1">IFERROR(INDEX(USUARIOS,MATCH($H18,[1]!Tabla1[NOMBRE Y APELLIDOS DEL PARTICIPANTE],0),MATCH($Q$2,[1]!Tabla1[#Headers],0)),"")</f>
        <v/>
      </c>
      <c r="R18" t="str">
        <f ca="1">IFERROR(INDEX(USUARIOS,MATCH($H18,[1]!Tabla1[NOMBRE Y APELLIDOS DEL PARTICIPANTE],0),MATCH($R$2,[1]!Tabla1[#Headers],0)),"")</f>
        <v/>
      </c>
      <c r="S18" t="str">
        <f ca="1">IFERROR(INDEX(USUARIOS,MATCH($H18,[1]!Tabla1[NOMBRE Y APELLIDOS DEL PARTICIPANTE],0),MATCH($S$2,[1]!Tabla1[#Headers],0)),"")</f>
        <v/>
      </c>
    </row>
    <row r="19" spans="5:19" ht="25.9" customHeight="1" x14ac:dyDescent="0.25">
      <c r="E19" t="str">
        <f>IF(A19="TARJETA PREPAGO",(IFERROR(VLOOKUP($C19&amp;" - "&amp;$D19,'[1]Catálogo ayudas'!$A$1:$C$84,3,FALSE),"")),(IFERROR(VLOOKUP($C19&amp;" - "&amp;$D19,'[1]Catálogo ayudas'!$A$1:$C$84,2,FALSE),"")))</f>
        <v/>
      </c>
      <c r="F19" t="str">
        <f ca="1">IFERROR(INDEX(USUARIOS,MATCH($H19,[1]!Tabla1[NOMBRE Y APELLIDOS DEL PARTICIPANTE],0),MATCH($F$2,[1]!Tabla1[#Headers],0)),"")</f>
        <v/>
      </c>
      <c r="G19" t="str">
        <f ca="1">IFERROR(INDEX(USUARIOS,MATCH($H19,[1]!Tabla1[NOMBRE Y APELLIDOS DEL PARTICIPANTE],0),MATCH($G$2,[1]!Tabla1[#Headers],0)),"")</f>
        <v/>
      </c>
      <c r="M19" t="e">
        <f>+VLOOKUP(L19,'[1]NO BORRAR'!$D$32:$E$44,2,FALSE)</f>
        <v>#N/A</v>
      </c>
      <c r="N19" t="s">
        <v>20</v>
      </c>
      <c r="O19" t="str">
        <f ca="1">IFERROR(INDEX(USUARIOS,MATCH($H19,[1]!Tabla1[NOMBRE Y APELLIDOS DEL PARTICIPANTE],0),MATCH($O$2,[1]!Tabla1[#Headers],0)),"")</f>
        <v/>
      </c>
      <c r="P19" t="str">
        <f ca="1">IFERROR(INDEX(USUARIOS,MATCH($H19,[1]!Tabla1[NOMBRE Y APELLIDOS DEL PARTICIPANTE],0),MATCH($P$2,[1]!Tabla1[#Headers],0)),"")</f>
        <v/>
      </c>
      <c r="Q19" t="str">
        <f ca="1">IFERROR(INDEX(USUARIOS,MATCH($H19,[1]!Tabla1[NOMBRE Y APELLIDOS DEL PARTICIPANTE],0),MATCH($Q$2,[1]!Tabla1[#Headers],0)),"")</f>
        <v/>
      </c>
      <c r="R19" t="str">
        <f ca="1">IFERROR(INDEX(USUARIOS,MATCH($H19,[1]!Tabla1[NOMBRE Y APELLIDOS DEL PARTICIPANTE],0),MATCH($R$2,[1]!Tabla1[#Headers],0)),"")</f>
        <v/>
      </c>
      <c r="S19" t="str">
        <f ca="1">IFERROR(INDEX(USUARIOS,MATCH($H19,[1]!Tabla1[NOMBRE Y APELLIDOS DEL PARTICIPANTE],0),MATCH($S$2,[1]!Tabla1[#Headers],0)),"")</f>
        <v/>
      </c>
    </row>
    <row r="20" spans="5:19" ht="25.9" customHeight="1" x14ac:dyDescent="0.25">
      <c r="E20" t="str">
        <f>IF(A20="TARJETA PREPAGO",(IFERROR(VLOOKUP($C20&amp;" - "&amp;$D20,'[1]Catálogo ayudas'!$A$1:$C$84,3,FALSE),"")),(IFERROR(VLOOKUP($C20&amp;" - "&amp;$D20,'[1]Catálogo ayudas'!$A$1:$C$84,2,FALSE),"")))</f>
        <v/>
      </c>
      <c r="F20" t="str">
        <f ca="1">IFERROR(INDEX(USUARIOS,MATCH($H20,[1]!Tabla1[NOMBRE Y APELLIDOS DEL PARTICIPANTE],0),MATCH($F$2,[1]!Tabla1[#Headers],0)),"")</f>
        <v/>
      </c>
      <c r="G20" t="str">
        <f ca="1">IFERROR(INDEX(USUARIOS,MATCH($H20,[1]!Tabla1[NOMBRE Y APELLIDOS DEL PARTICIPANTE],0),MATCH($G$2,[1]!Tabla1[#Headers],0)),"")</f>
        <v/>
      </c>
      <c r="M20" t="e">
        <f>+VLOOKUP(L20,'[1]NO BORRAR'!$D$32:$E$44,2,FALSE)</f>
        <v>#N/A</v>
      </c>
      <c r="N20" t="s">
        <v>20</v>
      </c>
      <c r="O20" t="str">
        <f ca="1">IFERROR(INDEX(USUARIOS,MATCH($H20,[1]!Tabla1[NOMBRE Y APELLIDOS DEL PARTICIPANTE],0),MATCH($O$2,[1]!Tabla1[#Headers],0)),"")</f>
        <v/>
      </c>
      <c r="P20" t="str">
        <f ca="1">IFERROR(INDEX(USUARIOS,MATCH($H20,[1]!Tabla1[NOMBRE Y APELLIDOS DEL PARTICIPANTE],0),MATCH($P$2,[1]!Tabla1[#Headers],0)),"")</f>
        <v/>
      </c>
      <c r="Q20" t="str">
        <f ca="1">IFERROR(INDEX(USUARIOS,MATCH($H20,[1]!Tabla1[NOMBRE Y APELLIDOS DEL PARTICIPANTE],0),MATCH($Q$2,[1]!Tabla1[#Headers],0)),"")</f>
        <v/>
      </c>
      <c r="R20" t="str">
        <f ca="1">IFERROR(INDEX(USUARIOS,MATCH($H20,[1]!Tabla1[NOMBRE Y APELLIDOS DEL PARTICIPANTE],0),MATCH($R$2,[1]!Tabla1[#Headers],0)),"")</f>
        <v/>
      </c>
      <c r="S20" t="str">
        <f ca="1">IFERROR(INDEX(USUARIOS,MATCH($H20,[1]!Tabla1[NOMBRE Y APELLIDOS DEL PARTICIPANTE],0),MATCH($S$2,[1]!Tabla1[#Headers],0)),"")</f>
        <v/>
      </c>
    </row>
    <row r="21" spans="5:19" ht="25.9" customHeight="1" x14ac:dyDescent="0.25">
      <c r="E21" t="str">
        <f>IF(A21="TARJETA PREPAGO",(IFERROR(VLOOKUP($C21&amp;" - "&amp;$D21,'[1]Catálogo ayudas'!$A$1:$C$84,3,FALSE),"")),(IFERROR(VLOOKUP($C21&amp;" - "&amp;$D21,'[1]Catálogo ayudas'!$A$1:$C$84,2,FALSE),"")))</f>
        <v/>
      </c>
      <c r="F21" t="str">
        <f ca="1">IFERROR(INDEX(USUARIOS,MATCH($H21,[1]!Tabla1[NOMBRE Y APELLIDOS DEL PARTICIPANTE],0),MATCH($F$2,[1]!Tabla1[#Headers],0)),"")</f>
        <v/>
      </c>
      <c r="G21" t="str">
        <f ca="1">IFERROR(INDEX(USUARIOS,MATCH($H21,[1]!Tabla1[NOMBRE Y APELLIDOS DEL PARTICIPANTE],0),MATCH($G$2,[1]!Tabla1[#Headers],0)),"")</f>
        <v/>
      </c>
      <c r="M21" t="e">
        <f>+VLOOKUP(L21,'[1]NO BORRAR'!$D$32:$E$44,2,FALSE)</f>
        <v>#N/A</v>
      </c>
      <c r="N21" t="s">
        <v>20</v>
      </c>
      <c r="O21" t="str">
        <f ca="1">IFERROR(INDEX(USUARIOS,MATCH($H21,[1]!Tabla1[NOMBRE Y APELLIDOS DEL PARTICIPANTE],0),MATCH($O$2,[1]!Tabla1[#Headers],0)),"")</f>
        <v/>
      </c>
      <c r="P21" t="str">
        <f ca="1">IFERROR(INDEX(USUARIOS,MATCH($H21,[1]!Tabla1[NOMBRE Y APELLIDOS DEL PARTICIPANTE],0),MATCH($P$2,[1]!Tabla1[#Headers],0)),"")</f>
        <v/>
      </c>
      <c r="Q21" t="str">
        <f ca="1">IFERROR(INDEX(USUARIOS,MATCH($H21,[1]!Tabla1[NOMBRE Y APELLIDOS DEL PARTICIPANTE],0),MATCH($Q$2,[1]!Tabla1[#Headers],0)),"")</f>
        <v/>
      </c>
      <c r="R21" t="str">
        <f ca="1">IFERROR(INDEX(USUARIOS,MATCH($H21,[1]!Tabla1[NOMBRE Y APELLIDOS DEL PARTICIPANTE],0),MATCH($R$2,[1]!Tabla1[#Headers],0)),"")</f>
        <v/>
      </c>
      <c r="S21" t="str">
        <f ca="1">IFERROR(INDEX(USUARIOS,MATCH($H21,[1]!Tabla1[NOMBRE Y APELLIDOS DEL PARTICIPANTE],0),MATCH($S$2,[1]!Tabla1[#Headers],0)),"")</f>
        <v/>
      </c>
    </row>
    <row r="22" spans="5:19" ht="25.9" customHeight="1" x14ac:dyDescent="0.25">
      <c r="E22" t="str">
        <f>IF(A22="TARJETA PREPAGO",(IFERROR(VLOOKUP($C22&amp;" - "&amp;$D22,'[1]Catálogo ayudas'!$A$1:$C$84,3,FALSE),"")),(IFERROR(VLOOKUP($C22&amp;" - "&amp;$D22,'[1]Catálogo ayudas'!$A$1:$C$84,2,FALSE),"")))</f>
        <v/>
      </c>
      <c r="F22" t="str">
        <f ca="1">IFERROR(INDEX(USUARIOS,MATCH($H22,[1]!Tabla1[NOMBRE Y APELLIDOS DEL PARTICIPANTE],0),MATCH($F$2,[1]!Tabla1[#Headers],0)),"")</f>
        <v/>
      </c>
      <c r="G22" t="str">
        <f ca="1">IFERROR(INDEX(USUARIOS,MATCH($H22,[1]!Tabla1[NOMBRE Y APELLIDOS DEL PARTICIPANTE],0),MATCH($G$2,[1]!Tabla1[#Headers],0)),"")</f>
        <v/>
      </c>
      <c r="M22" t="e">
        <f>+VLOOKUP(L22,'[1]NO BORRAR'!$D$32:$E$44,2,FALSE)</f>
        <v>#N/A</v>
      </c>
      <c r="N22" t="s">
        <v>20</v>
      </c>
      <c r="O22" t="str">
        <f ca="1">IFERROR(INDEX(USUARIOS,MATCH($H22,[1]!Tabla1[NOMBRE Y APELLIDOS DEL PARTICIPANTE],0),MATCH($O$2,[1]!Tabla1[#Headers],0)),"")</f>
        <v/>
      </c>
      <c r="P22" t="str">
        <f ca="1">IFERROR(INDEX(USUARIOS,MATCH($H22,[1]!Tabla1[NOMBRE Y APELLIDOS DEL PARTICIPANTE],0),MATCH($P$2,[1]!Tabla1[#Headers],0)),"")</f>
        <v/>
      </c>
      <c r="Q22" t="str">
        <f ca="1">IFERROR(INDEX(USUARIOS,MATCH($H22,[1]!Tabla1[NOMBRE Y APELLIDOS DEL PARTICIPANTE],0),MATCH($Q$2,[1]!Tabla1[#Headers],0)),"")</f>
        <v/>
      </c>
      <c r="R22" t="str">
        <f ca="1">IFERROR(INDEX(USUARIOS,MATCH($H22,[1]!Tabla1[NOMBRE Y APELLIDOS DEL PARTICIPANTE],0),MATCH($R$2,[1]!Tabla1[#Headers],0)),"")</f>
        <v/>
      </c>
      <c r="S22" t="str">
        <f ca="1">IFERROR(INDEX(USUARIOS,MATCH($H22,[1]!Tabla1[NOMBRE Y APELLIDOS DEL PARTICIPANTE],0),MATCH($S$2,[1]!Tabla1[#Headers],0)),"")</f>
        <v/>
      </c>
    </row>
    <row r="23" spans="5:19" ht="25.9" customHeight="1" x14ac:dyDescent="0.25">
      <c r="E23" t="str">
        <f>IF(A23="TARJETA PREPAGO",(IFERROR(VLOOKUP($C23&amp;" - "&amp;$D23,'[1]Catálogo ayudas'!$A$1:$C$84,3,FALSE),"")),(IFERROR(VLOOKUP($C23&amp;" - "&amp;$D23,'[1]Catálogo ayudas'!$A$1:$C$84,2,FALSE),"")))</f>
        <v/>
      </c>
      <c r="F23" t="str">
        <f ca="1">IFERROR(INDEX(USUARIOS,MATCH($H23,[1]!Tabla1[NOMBRE Y APELLIDOS DEL PARTICIPANTE],0),MATCH($F$2,[1]!Tabla1[#Headers],0)),"")</f>
        <v/>
      </c>
      <c r="G23" t="str">
        <f ca="1">IFERROR(INDEX(USUARIOS,MATCH($H23,[1]!Tabla1[NOMBRE Y APELLIDOS DEL PARTICIPANTE],0),MATCH($G$2,[1]!Tabla1[#Headers],0)),"")</f>
        <v/>
      </c>
      <c r="M23" t="e">
        <f>+VLOOKUP(L23,'[1]NO BORRAR'!$D$32:$E$44,2,FALSE)</f>
        <v>#N/A</v>
      </c>
      <c r="N23" t="s">
        <v>20</v>
      </c>
      <c r="O23" t="str">
        <f ca="1">IFERROR(INDEX(USUARIOS,MATCH($H23,[1]!Tabla1[NOMBRE Y APELLIDOS DEL PARTICIPANTE],0),MATCH($O$2,[1]!Tabla1[#Headers],0)),"")</f>
        <v/>
      </c>
      <c r="P23" t="str">
        <f ca="1">IFERROR(INDEX(USUARIOS,MATCH($H23,[1]!Tabla1[NOMBRE Y APELLIDOS DEL PARTICIPANTE],0),MATCH($P$2,[1]!Tabla1[#Headers],0)),"")</f>
        <v/>
      </c>
      <c r="Q23" t="str">
        <f ca="1">IFERROR(INDEX(USUARIOS,MATCH($H23,[1]!Tabla1[NOMBRE Y APELLIDOS DEL PARTICIPANTE],0),MATCH($Q$2,[1]!Tabla1[#Headers],0)),"")</f>
        <v/>
      </c>
      <c r="R23" t="str">
        <f ca="1">IFERROR(INDEX(USUARIOS,MATCH($H23,[1]!Tabla1[NOMBRE Y APELLIDOS DEL PARTICIPANTE],0),MATCH($R$2,[1]!Tabla1[#Headers],0)),"")</f>
        <v/>
      </c>
      <c r="S23" t="str">
        <f ca="1">IFERROR(INDEX(USUARIOS,MATCH($H23,[1]!Tabla1[NOMBRE Y APELLIDOS DEL PARTICIPANTE],0),MATCH($S$2,[1]!Tabla1[#Headers],0)),"")</f>
        <v/>
      </c>
    </row>
    <row r="24" spans="5:19" ht="25.9" customHeight="1" x14ac:dyDescent="0.25">
      <c r="E24" t="str">
        <f>IF(A24="TARJETA PREPAGO",(IFERROR(VLOOKUP($C24&amp;" - "&amp;$D24,'[1]Catálogo ayudas'!$A$1:$C$84,3,FALSE),"")),(IFERROR(VLOOKUP($C24&amp;" - "&amp;$D24,'[1]Catálogo ayudas'!$A$1:$C$84,2,FALSE),"")))</f>
        <v/>
      </c>
      <c r="F24" t="str">
        <f ca="1">IFERROR(INDEX(USUARIOS,MATCH($H24,[1]!Tabla1[NOMBRE Y APELLIDOS DEL PARTICIPANTE],0),MATCH($F$2,[1]!Tabla1[#Headers],0)),"")</f>
        <v/>
      </c>
      <c r="G24" t="str">
        <f ca="1">IFERROR(INDEX(USUARIOS,MATCH($H24,[1]!Tabla1[NOMBRE Y APELLIDOS DEL PARTICIPANTE],0),MATCH($G$2,[1]!Tabla1[#Headers],0)),"")</f>
        <v/>
      </c>
      <c r="M24" t="e">
        <f>+VLOOKUP(L24,'[1]NO BORRAR'!$D$32:$E$44,2,FALSE)</f>
        <v>#N/A</v>
      </c>
      <c r="N24" t="s">
        <v>20</v>
      </c>
      <c r="O24" t="str">
        <f ca="1">IFERROR(INDEX(USUARIOS,MATCH($H24,[1]!Tabla1[NOMBRE Y APELLIDOS DEL PARTICIPANTE],0),MATCH($O$2,[1]!Tabla1[#Headers],0)),"")</f>
        <v/>
      </c>
      <c r="P24" t="str">
        <f ca="1">IFERROR(INDEX(USUARIOS,MATCH($H24,[1]!Tabla1[NOMBRE Y APELLIDOS DEL PARTICIPANTE],0),MATCH($P$2,[1]!Tabla1[#Headers],0)),"")</f>
        <v/>
      </c>
      <c r="Q24" t="str">
        <f ca="1">IFERROR(INDEX(USUARIOS,MATCH($H24,[1]!Tabla1[NOMBRE Y APELLIDOS DEL PARTICIPANTE],0),MATCH($Q$2,[1]!Tabla1[#Headers],0)),"")</f>
        <v/>
      </c>
      <c r="R24" t="str">
        <f ca="1">IFERROR(INDEX(USUARIOS,MATCH($H24,[1]!Tabla1[NOMBRE Y APELLIDOS DEL PARTICIPANTE],0),MATCH($R$2,[1]!Tabla1[#Headers],0)),"")</f>
        <v/>
      </c>
      <c r="S24" t="str">
        <f ca="1">IFERROR(INDEX(USUARIOS,MATCH($H24,[1]!Tabla1[NOMBRE Y APELLIDOS DEL PARTICIPANTE],0),MATCH($S$2,[1]!Tabla1[#Headers],0)),"")</f>
        <v/>
      </c>
    </row>
    <row r="25" spans="5:19" ht="25.9" customHeight="1" x14ac:dyDescent="0.25">
      <c r="E25" t="str">
        <f>IF(A25="TARJETA PREPAGO",(IFERROR(VLOOKUP($C25&amp;" - "&amp;$D25,'[1]Catálogo ayudas'!$A$1:$C$84,3,FALSE),"")),(IFERROR(VLOOKUP($C25&amp;" - "&amp;$D25,'[1]Catálogo ayudas'!$A$1:$C$84,2,FALSE),"")))</f>
        <v/>
      </c>
      <c r="F25" t="str">
        <f ca="1">IFERROR(INDEX(USUARIOS,MATCH($H25,[1]!Tabla1[NOMBRE Y APELLIDOS DEL PARTICIPANTE],0),MATCH($F$2,[1]!Tabla1[#Headers],0)),"")</f>
        <v/>
      </c>
      <c r="G25" t="str">
        <f ca="1">IFERROR(INDEX(USUARIOS,MATCH($H25,[1]!Tabla1[NOMBRE Y APELLIDOS DEL PARTICIPANTE],0),MATCH($G$2,[1]!Tabla1[#Headers],0)),"")</f>
        <v/>
      </c>
      <c r="M25" t="e">
        <f>+VLOOKUP(L25,'[1]NO BORRAR'!$D$32:$E$44,2,FALSE)</f>
        <v>#N/A</v>
      </c>
      <c r="N25" t="s">
        <v>20</v>
      </c>
      <c r="O25" t="str">
        <f ca="1">IFERROR(INDEX(USUARIOS,MATCH($H25,[1]!Tabla1[NOMBRE Y APELLIDOS DEL PARTICIPANTE],0),MATCH($O$2,[1]!Tabla1[#Headers],0)),"")</f>
        <v/>
      </c>
      <c r="P25" t="str">
        <f ca="1">IFERROR(INDEX(USUARIOS,MATCH($H25,[1]!Tabla1[NOMBRE Y APELLIDOS DEL PARTICIPANTE],0),MATCH($P$2,[1]!Tabla1[#Headers],0)),"")</f>
        <v/>
      </c>
      <c r="Q25" t="str">
        <f ca="1">IFERROR(INDEX(USUARIOS,MATCH($H25,[1]!Tabla1[NOMBRE Y APELLIDOS DEL PARTICIPANTE],0),MATCH($Q$2,[1]!Tabla1[#Headers],0)),"")</f>
        <v/>
      </c>
      <c r="R25" t="str">
        <f ca="1">IFERROR(INDEX(USUARIOS,MATCH($H25,[1]!Tabla1[NOMBRE Y APELLIDOS DEL PARTICIPANTE],0),MATCH($R$2,[1]!Tabla1[#Headers],0)),"")</f>
        <v/>
      </c>
      <c r="S25" t="str">
        <f ca="1">IFERROR(INDEX(USUARIOS,MATCH($H25,[1]!Tabla1[NOMBRE Y APELLIDOS DEL PARTICIPANTE],0),MATCH($S$2,[1]!Tabla1[#Headers],0)),"")</f>
        <v/>
      </c>
    </row>
    <row r="26" spans="5:19" ht="25.9" customHeight="1" x14ac:dyDescent="0.25">
      <c r="E26" t="str">
        <f>IF(A26="TARJETA PREPAGO",(IFERROR(VLOOKUP($C26&amp;" - "&amp;$D26,'[1]Catálogo ayudas'!$A$1:$C$84,3,FALSE),"")),(IFERROR(VLOOKUP($C26&amp;" - "&amp;$D26,'[1]Catálogo ayudas'!$A$1:$C$84,2,FALSE),"")))</f>
        <v/>
      </c>
      <c r="F26" t="str">
        <f ca="1">IFERROR(INDEX(USUARIOS,MATCH($H26,[1]!Tabla1[NOMBRE Y APELLIDOS DEL PARTICIPANTE],0),MATCH($F$2,[1]!Tabla1[#Headers],0)),"")</f>
        <v/>
      </c>
      <c r="G26" t="str">
        <f ca="1">IFERROR(INDEX(USUARIOS,MATCH($H26,[1]!Tabla1[NOMBRE Y APELLIDOS DEL PARTICIPANTE],0),MATCH($G$2,[1]!Tabla1[#Headers],0)),"")</f>
        <v/>
      </c>
      <c r="M26" t="e">
        <f>+VLOOKUP(L26,'[1]NO BORRAR'!$D$32:$E$44,2,FALSE)</f>
        <v>#N/A</v>
      </c>
      <c r="N26" t="s">
        <v>20</v>
      </c>
      <c r="O26" t="str">
        <f ca="1">IFERROR(INDEX(USUARIOS,MATCH($H26,[1]!Tabla1[NOMBRE Y APELLIDOS DEL PARTICIPANTE],0),MATCH($O$2,[1]!Tabla1[#Headers],0)),"")</f>
        <v/>
      </c>
      <c r="P26" t="str">
        <f ca="1">IFERROR(INDEX(USUARIOS,MATCH($H26,[1]!Tabla1[NOMBRE Y APELLIDOS DEL PARTICIPANTE],0),MATCH($P$2,[1]!Tabla1[#Headers],0)),"")</f>
        <v/>
      </c>
      <c r="Q26" t="str">
        <f ca="1">IFERROR(INDEX(USUARIOS,MATCH($H26,[1]!Tabla1[NOMBRE Y APELLIDOS DEL PARTICIPANTE],0),MATCH($Q$2,[1]!Tabla1[#Headers],0)),"")</f>
        <v/>
      </c>
      <c r="R26" t="str">
        <f ca="1">IFERROR(INDEX(USUARIOS,MATCH($H26,[1]!Tabla1[NOMBRE Y APELLIDOS DEL PARTICIPANTE],0),MATCH($R$2,[1]!Tabla1[#Headers],0)),"")</f>
        <v/>
      </c>
      <c r="S26" t="str">
        <f ca="1">IFERROR(INDEX(USUARIOS,MATCH($H26,[1]!Tabla1[NOMBRE Y APELLIDOS DEL PARTICIPANTE],0),MATCH($S$2,[1]!Tabla1[#Headers],0)),"")</f>
        <v/>
      </c>
    </row>
    <row r="27" spans="5:19" ht="25.9" customHeight="1" x14ac:dyDescent="0.25">
      <c r="E27" t="str">
        <f>IF(A27="TARJETA PREPAGO",(IFERROR(VLOOKUP($C27&amp;" - "&amp;$D27,'[1]Catálogo ayudas'!$A$1:$C$84,3,FALSE),"")),(IFERROR(VLOOKUP($C27&amp;" - "&amp;$D27,'[1]Catálogo ayudas'!$A$1:$C$84,2,FALSE),"")))</f>
        <v/>
      </c>
      <c r="F27" t="str">
        <f ca="1">IFERROR(INDEX(USUARIOS,MATCH($H27,[1]!Tabla1[NOMBRE Y APELLIDOS DEL PARTICIPANTE],0),MATCH($F$2,[1]!Tabla1[#Headers],0)),"")</f>
        <v/>
      </c>
      <c r="G27" t="str">
        <f ca="1">IFERROR(INDEX(USUARIOS,MATCH($H27,[1]!Tabla1[NOMBRE Y APELLIDOS DEL PARTICIPANTE],0),MATCH($G$2,[1]!Tabla1[#Headers],0)),"")</f>
        <v/>
      </c>
      <c r="M27" t="e">
        <f>+VLOOKUP(L27,'[1]NO BORRAR'!$D$32:$E$44,2,FALSE)</f>
        <v>#N/A</v>
      </c>
      <c r="N27" t="s">
        <v>20</v>
      </c>
      <c r="O27" t="str">
        <f ca="1">IFERROR(INDEX(USUARIOS,MATCH($H27,[1]!Tabla1[NOMBRE Y APELLIDOS DEL PARTICIPANTE],0),MATCH($O$2,[1]!Tabla1[#Headers],0)),"")</f>
        <v/>
      </c>
      <c r="P27" t="str">
        <f ca="1">IFERROR(INDEX(USUARIOS,MATCH($H27,[1]!Tabla1[NOMBRE Y APELLIDOS DEL PARTICIPANTE],0),MATCH($P$2,[1]!Tabla1[#Headers],0)),"")</f>
        <v/>
      </c>
      <c r="Q27" t="str">
        <f ca="1">IFERROR(INDEX(USUARIOS,MATCH($H27,[1]!Tabla1[NOMBRE Y APELLIDOS DEL PARTICIPANTE],0),MATCH($Q$2,[1]!Tabla1[#Headers],0)),"")</f>
        <v/>
      </c>
      <c r="R27" t="str">
        <f ca="1">IFERROR(INDEX(USUARIOS,MATCH($H27,[1]!Tabla1[NOMBRE Y APELLIDOS DEL PARTICIPANTE],0),MATCH($R$2,[1]!Tabla1[#Headers],0)),"")</f>
        <v/>
      </c>
      <c r="S27" t="str">
        <f ca="1">IFERROR(INDEX(USUARIOS,MATCH($H27,[1]!Tabla1[NOMBRE Y APELLIDOS DEL PARTICIPANTE],0),MATCH($S$2,[1]!Tabla1[#Headers],0)),"")</f>
        <v/>
      </c>
    </row>
    <row r="28" spans="5:19" ht="25.9" customHeight="1" x14ac:dyDescent="0.25">
      <c r="E28" t="str">
        <f>IF(A28="TARJETA PREPAGO",(IFERROR(VLOOKUP($C28&amp;" - "&amp;$D28,'[1]Catálogo ayudas'!$A$1:$C$84,3,FALSE),"")),(IFERROR(VLOOKUP($C28&amp;" - "&amp;$D28,'[1]Catálogo ayudas'!$A$1:$C$84,2,FALSE),"")))</f>
        <v/>
      </c>
      <c r="F28" t="str">
        <f ca="1">IFERROR(INDEX(USUARIOS,MATCH($H28,[1]!Tabla1[NOMBRE Y APELLIDOS DEL PARTICIPANTE],0),MATCH($F$2,[1]!Tabla1[#Headers],0)),"")</f>
        <v/>
      </c>
      <c r="G28" t="str">
        <f ca="1">IFERROR(INDEX(USUARIOS,MATCH($H28,[1]!Tabla1[NOMBRE Y APELLIDOS DEL PARTICIPANTE],0),MATCH($G$2,[1]!Tabla1[#Headers],0)),"")</f>
        <v/>
      </c>
      <c r="M28" t="e">
        <f>+VLOOKUP(L28,'[1]NO BORRAR'!$D$32:$E$44,2,FALSE)</f>
        <v>#N/A</v>
      </c>
      <c r="N28" t="s">
        <v>20</v>
      </c>
      <c r="O28" t="str">
        <f ca="1">IFERROR(INDEX(USUARIOS,MATCH($H28,[1]!Tabla1[NOMBRE Y APELLIDOS DEL PARTICIPANTE],0),MATCH($O$2,[1]!Tabla1[#Headers],0)),"")</f>
        <v/>
      </c>
      <c r="P28" t="str">
        <f ca="1">IFERROR(INDEX(USUARIOS,MATCH($H28,[1]!Tabla1[NOMBRE Y APELLIDOS DEL PARTICIPANTE],0),MATCH($P$2,[1]!Tabla1[#Headers],0)),"")</f>
        <v/>
      </c>
      <c r="Q28" t="str">
        <f ca="1">IFERROR(INDEX(USUARIOS,MATCH($H28,[1]!Tabla1[NOMBRE Y APELLIDOS DEL PARTICIPANTE],0),MATCH($Q$2,[1]!Tabla1[#Headers],0)),"")</f>
        <v/>
      </c>
      <c r="R28" t="str">
        <f ca="1">IFERROR(INDEX(USUARIOS,MATCH($H28,[1]!Tabla1[NOMBRE Y APELLIDOS DEL PARTICIPANTE],0),MATCH($R$2,[1]!Tabla1[#Headers],0)),"")</f>
        <v/>
      </c>
      <c r="S28" t="str">
        <f ca="1">IFERROR(INDEX(USUARIOS,MATCH($H28,[1]!Tabla1[NOMBRE Y APELLIDOS DEL PARTICIPANTE],0),MATCH($S$2,[1]!Tabla1[#Headers],0)),"")</f>
        <v/>
      </c>
    </row>
    <row r="29" spans="5:19" ht="25.9" customHeight="1" x14ac:dyDescent="0.25">
      <c r="E29" t="str">
        <f>IF(A29="TARJETA PREPAGO",(IFERROR(VLOOKUP($C29&amp;" - "&amp;$D29,'[1]Catálogo ayudas'!$A$1:$C$84,3,FALSE),"")),(IFERROR(VLOOKUP($C29&amp;" - "&amp;$D29,'[1]Catálogo ayudas'!$A$1:$C$84,2,FALSE),"")))</f>
        <v/>
      </c>
      <c r="F29" t="str">
        <f ca="1">IFERROR(INDEX(USUARIOS,MATCH($H29,[1]!Tabla1[NOMBRE Y APELLIDOS DEL PARTICIPANTE],0),MATCH($F$2,[1]!Tabla1[#Headers],0)),"")</f>
        <v/>
      </c>
      <c r="G29" t="str">
        <f ca="1">IFERROR(INDEX(USUARIOS,MATCH($H29,[1]!Tabla1[NOMBRE Y APELLIDOS DEL PARTICIPANTE],0),MATCH($G$2,[1]!Tabla1[#Headers],0)),"")</f>
        <v/>
      </c>
      <c r="M29" t="e">
        <f>+VLOOKUP(L29,'[1]NO BORRAR'!$D$32:$E$44,2,FALSE)</f>
        <v>#N/A</v>
      </c>
      <c r="N29" t="s">
        <v>20</v>
      </c>
      <c r="O29" t="str">
        <f ca="1">IFERROR(INDEX(USUARIOS,MATCH($H29,[1]!Tabla1[NOMBRE Y APELLIDOS DEL PARTICIPANTE],0),MATCH($O$2,[1]!Tabla1[#Headers],0)),"")</f>
        <v/>
      </c>
      <c r="P29" t="str">
        <f ca="1">IFERROR(INDEX(USUARIOS,MATCH($H29,[1]!Tabla1[NOMBRE Y APELLIDOS DEL PARTICIPANTE],0),MATCH($P$2,[1]!Tabla1[#Headers],0)),"")</f>
        <v/>
      </c>
      <c r="Q29" t="str">
        <f ca="1">IFERROR(INDEX(USUARIOS,MATCH($H29,[1]!Tabla1[NOMBRE Y APELLIDOS DEL PARTICIPANTE],0),MATCH($Q$2,[1]!Tabla1[#Headers],0)),"")</f>
        <v/>
      </c>
      <c r="R29" t="str">
        <f ca="1">IFERROR(INDEX(USUARIOS,MATCH($H29,[1]!Tabla1[NOMBRE Y APELLIDOS DEL PARTICIPANTE],0),MATCH($R$2,[1]!Tabla1[#Headers],0)),"")</f>
        <v/>
      </c>
      <c r="S29" t="str">
        <f ca="1">IFERROR(INDEX(USUARIOS,MATCH($H29,[1]!Tabla1[NOMBRE Y APELLIDOS DEL PARTICIPANTE],0),MATCH($S$2,[1]!Tabla1[#Headers],0)),"")</f>
        <v/>
      </c>
    </row>
    <row r="30" spans="5:19" ht="25.9" customHeight="1" x14ac:dyDescent="0.25">
      <c r="E30" t="str">
        <f>IF(A30="TARJETA PREPAGO",(IFERROR(VLOOKUP($C30&amp;" - "&amp;$D30,'[1]Catálogo ayudas'!$A$1:$C$84,3,FALSE),"")),(IFERROR(VLOOKUP($C30&amp;" - "&amp;$D30,'[1]Catálogo ayudas'!$A$1:$C$84,2,FALSE),"")))</f>
        <v/>
      </c>
      <c r="F30" t="str">
        <f ca="1">IFERROR(INDEX(USUARIOS,MATCH($H30,[1]!Tabla1[NOMBRE Y APELLIDOS DEL PARTICIPANTE],0),MATCH($F$2,[1]!Tabla1[#Headers],0)),"")</f>
        <v/>
      </c>
      <c r="G30" t="str">
        <f ca="1">IFERROR(INDEX(USUARIOS,MATCH($H30,[1]!Tabla1[NOMBRE Y APELLIDOS DEL PARTICIPANTE],0),MATCH($G$2,[1]!Tabla1[#Headers],0)),"")</f>
        <v/>
      </c>
      <c r="M30" t="e">
        <f>+VLOOKUP(L30,'[1]NO BORRAR'!$D$32:$E$44,2,FALSE)</f>
        <v>#N/A</v>
      </c>
      <c r="N30" t="s">
        <v>20</v>
      </c>
      <c r="O30" t="str">
        <f ca="1">IFERROR(INDEX(USUARIOS,MATCH($H30,[1]!Tabla1[NOMBRE Y APELLIDOS DEL PARTICIPANTE],0),MATCH($O$2,[1]!Tabla1[#Headers],0)),"")</f>
        <v/>
      </c>
      <c r="P30" t="str">
        <f ca="1">IFERROR(INDEX(USUARIOS,MATCH($H30,[1]!Tabla1[NOMBRE Y APELLIDOS DEL PARTICIPANTE],0),MATCH($P$2,[1]!Tabla1[#Headers],0)),"")</f>
        <v/>
      </c>
      <c r="Q30" t="str">
        <f ca="1">IFERROR(INDEX(USUARIOS,MATCH($H30,[1]!Tabla1[NOMBRE Y APELLIDOS DEL PARTICIPANTE],0),MATCH($Q$2,[1]!Tabla1[#Headers],0)),"")</f>
        <v/>
      </c>
      <c r="R30" t="str">
        <f ca="1">IFERROR(INDEX(USUARIOS,MATCH($H30,[1]!Tabla1[NOMBRE Y APELLIDOS DEL PARTICIPANTE],0),MATCH($R$2,[1]!Tabla1[#Headers],0)),"")</f>
        <v/>
      </c>
      <c r="S30" t="str">
        <f ca="1">IFERROR(INDEX(USUARIOS,MATCH($H30,[1]!Tabla1[NOMBRE Y APELLIDOS DEL PARTICIPANTE],0),MATCH($S$2,[1]!Tabla1[#Headers],0)),"")</f>
        <v/>
      </c>
    </row>
    <row r="31" spans="5:19" ht="25.9" customHeight="1" x14ac:dyDescent="0.25">
      <c r="E31" t="str">
        <f>IF(A31="TARJETA PREPAGO",(IFERROR(VLOOKUP($C31&amp;" - "&amp;$D31,'[1]Catálogo ayudas'!$A$1:$C$84,3,FALSE),"")),(IFERROR(VLOOKUP($C31&amp;" - "&amp;$D31,'[1]Catálogo ayudas'!$A$1:$C$84,2,FALSE),"")))</f>
        <v/>
      </c>
      <c r="F31" t="str">
        <f ca="1">IFERROR(INDEX(USUARIOS,MATCH($H31,[1]!Tabla1[NOMBRE Y APELLIDOS DEL PARTICIPANTE],0),MATCH($F$2,[1]!Tabla1[#Headers],0)),"")</f>
        <v/>
      </c>
      <c r="G31" t="str">
        <f ca="1">IFERROR(INDEX(USUARIOS,MATCH($H31,[1]!Tabla1[NOMBRE Y APELLIDOS DEL PARTICIPANTE],0),MATCH($G$2,[1]!Tabla1[#Headers],0)),"")</f>
        <v/>
      </c>
      <c r="M31" t="e">
        <f>+VLOOKUP(L31,'[1]NO BORRAR'!$D$32:$E$44,2,FALSE)</f>
        <v>#N/A</v>
      </c>
      <c r="N31" t="s">
        <v>20</v>
      </c>
      <c r="O31" t="str">
        <f ca="1">IFERROR(INDEX(USUARIOS,MATCH($H31,[1]!Tabla1[NOMBRE Y APELLIDOS DEL PARTICIPANTE],0),MATCH($O$2,[1]!Tabla1[#Headers],0)),"")</f>
        <v/>
      </c>
      <c r="P31" t="str">
        <f ca="1">IFERROR(INDEX(USUARIOS,MATCH($H31,[1]!Tabla1[NOMBRE Y APELLIDOS DEL PARTICIPANTE],0),MATCH($P$2,[1]!Tabla1[#Headers],0)),"")</f>
        <v/>
      </c>
      <c r="Q31" t="str">
        <f ca="1">IFERROR(INDEX(USUARIOS,MATCH($H31,[1]!Tabla1[NOMBRE Y APELLIDOS DEL PARTICIPANTE],0),MATCH($Q$2,[1]!Tabla1[#Headers],0)),"")</f>
        <v/>
      </c>
      <c r="R31" t="str">
        <f ca="1">IFERROR(INDEX(USUARIOS,MATCH($H31,[1]!Tabla1[NOMBRE Y APELLIDOS DEL PARTICIPANTE],0),MATCH($R$2,[1]!Tabla1[#Headers],0)),"")</f>
        <v/>
      </c>
      <c r="S31" t="str">
        <f ca="1">IFERROR(INDEX(USUARIOS,MATCH($H31,[1]!Tabla1[NOMBRE Y APELLIDOS DEL PARTICIPANTE],0),MATCH($S$2,[1]!Tabla1[#Headers],0)),"")</f>
        <v/>
      </c>
    </row>
    <row r="32" spans="5:19" ht="25.9" customHeight="1" x14ac:dyDescent="0.25">
      <c r="E32" t="str">
        <f>IF(A32="TARJETA PREPAGO",(IFERROR(VLOOKUP($C32&amp;" - "&amp;$D32,'[1]Catálogo ayudas'!$A$1:$C$84,3,FALSE),"")),(IFERROR(VLOOKUP($C32&amp;" - "&amp;$D32,'[1]Catálogo ayudas'!$A$1:$C$84,2,FALSE),"")))</f>
        <v/>
      </c>
      <c r="F32" t="str">
        <f ca="1">IFERROR(INDEX(USUARIOS,MATCH($H32,[1]!Tabla1[NOMBRE Y APELLIDOS DEL PARTICIPANTE],0),MATCH($F$2,[1]!Tabla1[#Headers],0)),"")</f>
        <v/>
      </c>
      <c r="G32" t="str">
        <f ca="1">IFERROR(INDEX(USUARIOS,MATCH($H32,[1]!Tabla1[NOMBRE Y APELLIDOS DEL PARTICIPANTE],0),MATCH($G$2,[1]!Tabla1[#Headers],0)),"")</f>
        <v/>
      </c>
      <c r="M32" t="e">
        <f>+VLOOKUP(L32,'[1]NO BORRAR'!$D$32:$E$44,2,FALSE)</f>
        <v>#N/A</v>
      </c>
      <c r="N32" t="s">
        <v>20</v>
      </c>
      <c r="O32" t="str">
        <f ca="1">IFERROR(INDEX(USUARIOS,MATCH($H32,[1]!Tabla1[NOMBRE Y APELLIDOS DEL PARTICIPANTE],0),MATCH($O$2,[1]!Tabla1[#Headers],0)),"")</f>
        <v/>
      </c>
      <c r="P32" t="str">
        <f ca="1">IFERROR(INDEX(USUARIOS,MATCH($H32,[1]!Tabla1[NOMBRE Y APELLIDOS DEL PARTICIPANTE],0),MATCH($P$2,[1]!Tabla1[#Headers],0)),"")</f>
        <v/>
      </c>
      <c r="Q32" t="str">
        <f ca="1">IFERROR(INDEX(USUARIOS,MATCH($H32,[1]!Tabla1[NOMBRE Y APELLIDOS DEL PARTICIPANTE],0),MATCH($Q$2,[1]!Tabla1[#Headers],0)),"")</f>
        <v/>
      </c>
      <c r="R32" t="str">
        <f ca="1">IFERROR(INDEX(USUARIOS,MATCH($H32,[1]!Tabla1[NOMBRE Y APELLIDOS DEL PARTICIPANTE],0),MATCH($R$2,[1]!Tabla1[#Headers],0)),"")</f>
        <v/>
      </c>
      <c r="S32" t="str">
        <f ca="1">IFERROR(INDEX(USUARIOS,MATCH($H32,[1]!Tabla1[NOMBRE Y APELLIDOS DEL PARTICIPANTE],0),MATCH($S$2,[1]!Tabla1[#Headers],0)),"")</f>
        <v/>
      </c>
    </row>
    <row r="33" spans="5:19" ht="25.9" customHeight="1" x14ac:dyDescent="0.25">
      <c r="E33" t="str">
        <f>IF(A33="TARJETA PREPAGO",(IFERROR(VLOOKUP($C33&amp;" - "&amp;$D33,'[1]Catálogo ayudas'!$A$1:$C$84,3,FALSE),"")),(IFERROR(VLOOKUP($C33&amp;" - "&amp;$D33,'[1]Catálogo ayudas'!$A$1:$C$84,2,FALSE),"")))</f>
        <v/>
      </c>
      <c r="F33" t="str">
        <f ca="1">IFERROR(INDEX(USUARIOS,MATCH($H33,[1]!Tabla1[NOMBRE Y APELLIDOS DEL PARTICIPANTE],0),MATCH($F$2,[1]!Tabla1[#Headers],0)),"")</f>
        <v/>
      </c>
      <c r="G33" t="str">
        <f ca="1">IFERROR(INDEX(USUARIOS,MATCH($H33,[1]!Tabla1[NOMBRE Y APELLIDOS DEL PARTICIPANTE],0),MATCH($G$2,[1]!Tabla1[#Headers],0)),"")</f>
        <v/>
      </c>
      <c r="M33" t="e">
        <f>+VLOOKUP(L33,'[1]NO BORRAR'!$D$32:$E$44,2,FALSE)</f>
        <v>#N/A</v>
      </c>
      <c r="N33" t="s">
        <v>20</v>
      </c>
      <c r="O33" t="str">
        <f ca="1">IFERROR(INDEX(USUARIOS,MATCH($H33,[1]!Tabla1[NOMBRE Y APELLIDOS DEL PARTICIPANTE],0),MATCH($O$2,[1]!Tabla1[#Headers],0)),"")</f>
        <v/>
      </c>
      <c r="P33" t="str">
        <f ca="1">IFERROR(INDEX(USUARIOS,MATCH($H33,[1]!Tabla1[NOMBRE Y APELLIDOS DEL PARTICIPANTE],0),MATCH($P$2,[1]!Tabla1[#Headers],0)),"")</f>
        <v/>
      </c>
      <c r="Q33" t="str">
        <f ca="1">IFERROR(INDEX(USUARIOS,MATCH($H33,[1]!Tabla1[NOMBRE Y APELLIDOS DEL PARTICIPANTE],0),MATCH($Q$2,[1]!Tabla1[#Headers],0)),"")</f>
        <v/>
      </c>
      <c r="R33" t="str">
        <f ca="1">IFERROR(INDEX(USUARIOS,MATCH($H33,[1]!Tabla1[NOMBRE Y APELLIDOS DEL PARTICIPANTE],0),MATCH($R$2,[1]!Tabla1[#Headers],0)),"")</f>
        <v/>
      </c>
      <c r="S33" t="str">
        <f ca="1">IFERROR(INDEX(USUARIOS,MATCH($H33,[1]!Tabla1[NOMBRE Y APELLIDOS DEL PARTICIPANTE],0),MATCH($S$2,[1]!Tabla1[#Headers],0)),"")</f>
        <v/>
      </c>
    </row>
    <row r="34" spans="5:19" ht="25.9" customHeight="1" x14ac:dyDescent="0.25">
      <c r="E34" t="str">
        <f>IF(A34="TARJETA PREPAGO",(IFERROR(VLOOKUP($C34&amp;" - "&amp;$D34,'[1]Catálogo ayudas'!$A$1:$C$84,3,FALSE),"")),(IFERROR(VLOOKUP($C34&amp;" - "&amp;$D34,'[1]Catálogo ayudas'!$A$1:$C$84,2,FALSE),"")))</f>
        <v/>
      </c>
      <c r="F34" t="str">
        <f ca="1">IFERROR(INDEX(USUARIOS,MATCH($H34,[1]!Tabla1[NOMBRE Y APELLIDOS DEL PARTICIPANTE],0),MATCH($F$2,[1]!Tabla1[#Headers],0)),"")</f>
        <v/>
      </c>
      <c r="G34" t="str">
        <f ca="1">IFERROR(INDEX(USUARIOS,MATCH($H34,[1]!Tabla1[NOMBRE Y APELLIDOS DEL PARTICIPANTE],0),MATCH($G$2,[1]!Tabla1[#Headers],0)),"")</f>
        <v/>
      </c>
      <c r="M34" t="e">
        <f>+VLOOKUP(L34,'[1]NO BORRAR'!$D$32:$E$44,2,FALSE)</f>
        <v>#N/A</v>
      </c>
      <c r="N34" t="s">
        <v>20</v>
      </c>
      <c r="O34" t="str">
        <f ca="1">IFERROR(INDEX(USUARIOS,MATCH($H34,[1]!Tabla1[NOMBRE Y APELLIDOS DEL PARTICIPANTE],0),MATCH($O$2,[1]!Tabla1[#Headers],0)),"")</f>
        <v/>
      </c>
      <c r="P34" t="str">
        <f ca="1">IFERROR(INDEX(USUARIOS,MATCH($H34,[1]!Tabla1[NOMBRE Y APELLIDOS DEL PARTICIPANTE],0),MATCH($P$2,[1]!Tabla1[#Headers],0)),"")</f>
        <v/>
      </c>
      <c r="Q34" t="str">
        <f ca="1">IFERROR(INDEX(USUARIOS,MATCH($H34,[1]!Tabla1[NOMBRE Y APELLIDOS DEL PARTICIPANTE],0),MATCH($Q$2,[1]!Tabla1[#Headers],0)),"")</f>
        <v/>
      </c>
      <c r="R34" t="str">
        <f ca="1">IFERROR(INDEX(USUARIOS,MATCH($H34,[1]!Tabla1[NOMBRE Y APELLIDOS DEL PARTICIPANTE],0),MATCH($R$2,[1]!Tabla1[#Headers],0)),"")</f>
        <v/>
      </c>
      <c r="S34" t="str">
        <f ca="1">IFERROR(INDEX(USUARIOS,MATCH($H34,[1]!Tabla1[NOMBRE Y APELLIDOS DEL PARTICIPANTE],0),MATCH($S$2,[1]!Tabla1[#Headers],0)),"")</f>
        <v/>
      </c>
    </row>
    <row r="35" spans="5:19" ht="25.9" customHeight="1" x14ac:dyDescent="0.25">
      <c r="E35" t="str">
        <f>IF(A35="TARJETA PREPAGO",(IFERROR(VLOOKUP($C35&amp;" - "&amp;$D35,'[1]Catálogo ayudas'!$A$1:$C$84,3,FALSE),"")),(IFERROR(VLOOKUP($C35&amp;" - "&amp;$D35,'[1]Catálogo ayudas'!$A$1:$C$84,2,FALSE),"")))</f>
        <v/>
      </c>
      <c r="F35" t="str">
        <f ca="1">IFERROR(INDEX(USUARIOS,MATCH($H35,[1]!Tabla1[NOMBRE Y APELLIDOS DEL PARTICIPANTE],0),MATCH($F$2,[1]!Tabla1[#Headers],0)),"")</f>
        <v/>
      </c>
      <c r="G35" t="str">
        <f ca="1">IFERROR(INDEX(USUARIOS,MATCH($H35,[1]!Tabla1[NOMBRE Y APELLIDOS DEL PARTICIPANTE],0),MATCH($G$2,[1]!Tabla1[#Headers],0)),"")</f>
        <v/>
      </c>
      <c r="M35" t="e">
        <f>+VLOOKUP(L35,'[1]NO BORRAR'!$D$32:$E$44,2,FALSE)</f>
        <v>#N/A</v>
      </c>
      <c r="N35" t="s">
        <v>20</v>
      </c>
      <c r="O35" t="str">
        <f ca="1">IFERROR(INDEX(USUARIOS,MATCH($H35,[1]!Tabla1[NOMBRE Y APELLIDOS DEL PARTICIPANTE],0),MATCH($O$2,[1]!Tabla1[#Headers],0)),"")</f>
        <v/>
      </c>
      <c r="P35" t="str">
        <f ca="1">IFERROR(INDEX(USUARIOS,MATCH($H35,[1]!Tabla1[NOMBRE Y APELLIDOS DEL PARTICIPANTE],0),MATCH($P$2,[1]!Tabla1[#Headers],0)),"")</f>
        <v/>
      </c>
      <c r="Q35" t="str">
        <f ca="1">IFERROR(INDEX(USUARIOS,MATCH($H35,[1]!Tabla1[NOMBRE Y APELLIDOS DEL PARTICIPANTE],0),MATCH($Q$2,[1]!Tabla1[#Headers],0)),"")</f>
        <v/>
      </c>
      <c r="R35" t="str">
        <f ca="1">IFERROR(INDEX(USUARIOS,MATCH($H35,[1]!Tabla1[NOMBRE Y APELLIDOS DEL PARTICIPANTE],0),MATCH($R$2,[1]!Tabla1[#Headers],0)),"")</f>
        <v/>
      </c>
      <c r="S35" t="str">
        <f ca="1">IFERROR(INDEX(USUARIOS,MATCH($H35,[1]!Tabla1[NOMBRE Y APELLIDOS DEL PARTICIPANTE],0),MATCH($S$2,[1]!Tabla1[#Headers],0)),"")</f>
        <v/>
      </c>
    </row>
    <row r="36" spans="5:19" ht="25.9" customHeight="1" x14ac:dyDescent="0.25">
      <c r="E36" t="str">
        <f>IF(A36="TARJETA PREPAGO",(IFERROR(VLOOKUP($C36&amp;" - "&amp;$D36,'[1]Catálogo ayudas'!$A$1:$C$84,3,FALSE),"")),(IFERROR(VLOOKUP($C36&amp;" - "&amp;$D36,'[1]Catálogo ayudas'!$A$1:$C$84,2,FALSE),"")))</f>
        <v/>
      </c>
      <c r="F36" t="str">
        <f ca="1">IFERROR(INDEX(USUARIOS,MATCH($H36,[1]!Tabla1[NOMBRE Y APELLIDOS DEL PARTICIPANTE],0),MATCH($F$2,[1]!Tabla1[#Headers],0)),"")</f>
        <v/>
      </c>
      <c r="G36" t="str">
        <f ca="1">IFERROR(INDEX(USUARIOS,MATCH($H36,[1]!Tabla1[NOMBRE Y APELLIDOS DEL PARTICIPANTE],0),MATCH($G$2,[1]!Tabla1[#Headers],0)),"")</f>
        <v/>
      </c>
      <c r="M36" t="e">
        <f>+VLOOKUP(L36,'[1]NO BORRAR'!$D$32:$E$44,2,FALSE)</f>
        <v>#N/A</v>
      </c>
      <c r="N36" t="s">
        <v>20</v>
      </c>
      <c r="O36" t="str">
        <f ca="1">IFERROR(INDEX(USUARIOS,MATCH($H36,[1]!Tabla1[NOMBRE Y APELLIDOS DEL PARTICIPANTE],0),MATCH($O$2,[1]!Tabla1[#Headers],0)),"")</f>
        <v/>
      </c>
      <c r="P36" t="str">
        <f ca="1">IFERROR(INDEX(USUARIOS,MATCH($H36,[1]!Tabla1[NOMBRE Y APELLIDOS DEL PARTICIPANTE],0),MATCH($P$2,[1]!Tabla1[#Headers],0)),"")</f>
        <v/>
      </c>
      <c r="Q36" t="str">
        <f ca="1">IFERROR(INDEX(USUARIOS,MATCH($H36,[1]!Tabla1[NOMBRE Y APELLIDOS DEL PARTICIPANTE],0),MATCH($Q$2,[1]!Tabla1[#Headers],0)),"")</f>
        <v/>
      </c>
      <c r="R36" t="str">
        <f ca="1">IFERROR(INDEX(USUARIOS,MATCH($H36,[1]!Tabla1[NOMBRE Y APELLIDOS DEL PARTICIPANTE],0),MATCH($R$2,[1]!Tabla1[#Headers],0)),"")</f>
        <v/>
      </c>
      <c r="S36" t="str">
        <f ca="1">IFERROR(INDEX(USUARIOS,MATCH($H36,[1]!Tabla1[NOMBRE Y APELLIDOS DEL PARTICIPANTE],0),MATCH($S$2,[1]!Tabla1[#Headers],0)),"")</f>
        <v/>
      </c>
    </row>
    <row r="37" spans="5:19" ht="25.9" customHeight="1" x14ac:dyDescent="0.25">
      <c r="E37" t="str">
        <f>IF(A37="TARJETA PREPAGO",(IFERROR(VLOOKUP($C37&amp;" - "&amp;$D37,'[1]Catálogo ayudas'!$A$1:$C$84,3,FALSE),"")),(IFERROR(VLOOKUP($C37&amp;" - "&amp;$D37,'[1]Catálogo ayudas'!$A$1:$C$84,2,FALSE),"")))</f>
        <v/>
      </c>
      <c r="F37" t="str">
        <f ca="1">IFERROR(INDEX(USUARIOS,MATCH($H37,[1]!Tabla1[NOMBRE Y APELLIDOS DEL PARTICIPANTE],0),MATCH($F$2,[1]!Tabla1[#Headers],0)),"")</f>
        <v/>
      </c>
      <c r="G37" t="str">
        <f ca="1">IFERROR(INDEX(USUARIOS,MATCH($H37,[1]!Tabla1[NOMBRE Y APELLIDOS DEL PARTICIPANTE],0),MATCH($G$2,[1]!Tabla1[#Headers],0)),"")</f>
        <v/>
      </c>
      <c r="M37" t="e">
        <f>+VLOOKUP(L37,'[1]NO BORRAR'!$D$32:$E$44,2,FALSE)</f>
        <v>#N/A</v>
      </c>
      <c r="N37" t="s">
        <v>20</v>
      </c>
      <c r="O37" t="str">
        <f ca="1">IFERROR(INDEX(USUARIOS,MATCH($H37,[1]!Tabla1[NOMBRE Y APELLIDOS DEL PARTICIPANTE],0),MATCH($O$2,[1]!Tabla1[#Headers],0)),"")</f>
        <v/>
      </c>
      <c r="P37" t="str">
        <f ca="1">IFERROR(INDEX(USUARIOS,MATCH($H37,[1]!Tabla1[NOMBRE Y APELLIDOS DEL PARTICIPANTE],0),MATCH($P$2,[1]!Tabla1[#Headers],0)),"")</f>
        <v/>
      </c>
      <c r="Q37" t="str">
        <f ca="1">IFERROR(INDEX(USUARIOS,MATCH($H37,[1]!Tabla1[NOMBRE Y APELLIDOS DEL PARTICIPANTE],0),MATCH($Q$2,[1]!Tabla1[#Headers],0)),"")</f>
        <v/>
      </c>
      <c r="R37" t="str">
        <f ca="1">IFERROR(INDEX(USUARIOS,MATCH($H37,[1]!Tabla1[NOMBRE Y APELLIDOS DEL PARTICIPANTE],0),MATCH($R$2,[1]!Tabla1[#Headers],0)),"")</f>
        <v/>
      </c>
      <c r="S37" t="str">
        <f ca="1">IFERROR(INDEX(USUARIOS,MATCH($H37,[1]!Tabla1[NOMBRE Y APELLIDOS DEL PARTICIPANTE],0),MATCH($S$2,[1]!Tabla1[#Headers],0)),"")</f>
        <v/>
      </c>
    </row>
    <row r="38" spans="5:19" ht="25.9" customHeight="1" x14ac:dyDescent="0.25">
      <c r="E38" t="str">
        <f>IF(A38="TARJETA PREPAGO",(IFERROR(VLOOKUP($C38&amp;" - "&amp;$D38,'[1]Catálogo ayudas'!$A$1:$C$84,3,FALSE),"")),(IFERROR(VLOOKUP($C38&amp;" - "&amp;$D38,'[1]Catálogo ayudas'!$A$1:$C$84,2,FALSE),"")))</f>
        <v/>
      </c>
      <c r="F38" t="str">
        <f ca="1">IFERROR(INDEX(USUARIOS,MATCH($H38,[1]!Tabla1[NOMBRE Y APELLIDOS DEL PARTICIPANTE],0),MATCH($F$2,[1]!Tabla1[#Headers],0)),"")</f>
        <v/>
      </c>
      <c r="G38" t="str">
        <f ca="1">IFERROR(INDEX(USUARIOS,MATCH($H38,[1]!Tabla1[NOMBRE Y APELLIDOS DEL PARTICIPANTE],0),MATCH($G$2,[1]!Tabla1[#Headers],0)),"")</f>
        <v/>
      </c>
      <c r="M38" t="e">
        <f>+VLOOKUP(L38,'[1]NO BORRAR'!$D$32:$E$44,2,FALSE)</f>
        <v>#N/A</v>
      </c>
      <c r="N38" t="s">
        <v>20</v>
      </c>
      <c r="O38" t="str">
        <f ca="1">IFERROR(INDEX(USUARIOS,MATCH($H38,[1]!Tabla1[NOMBRE Y APELLIDOS DEL PARTICIPANTE],0),MATCH($O$2,[1]!Tabla1[#Headers],0)),"")</f>
        <v/>
      </c>
      <c r="P38" t="str">
        <f ca="1">IFERROR(INDEX(USUARIOS,MATCH($H38,[1]!Tabla1[NOMBRE Y APELLIDOS DEL PARTICIPANTE],0),MATCH($P$2,[1]!Tabla1[#Headers],0)),"")</f>
        <v/>
      </c>
      <c r="Q38" t="str">
        <f ca="1">IFERROR(INDEX(USUARIOS,MATCH($H38,[1]!Tabla1[NOMBRE Y APELLIDOS DEL PARTICIPANTE],0),MATCH($Q$2,[1]!Tabla1[#Headers],0)),"")</f>
        <v/>
      </c>
      <c r="R38" t="str">
        <f ca="1">IFERROR(INDEX(USUARIOS,MATCH($H38,[1]!Tabla1[NOMBRE Y APELLIDOS DEL PARTICIPANTE],0),MATCH($R$2,[1]!Tabla1[#Headers],0)),"")</f>
        <v/>
      </c>
      <c r="S38" t="str">
        <f ca="1">IFERROR(INDEX(USUARIOS,MATCH($H38,[1]!Tabla1[NOMBRE Y APELLIDOS DEL PARTICIPANTE],0),MATCH($S$2,[1]!Tabla1[#Headers],0)),"")</f>
        <v/>
      </c>
    </row>
    <row r="39" spans="5:19" ht="25.9" customHeight="1" x14ac:dyDescent="0.25">
      <c r="E39" t="str">
        <f>IF(A39="TARJETA PREPAGO",(IFERROR(VLOOKUP($C39&amp;" - "&amp;$D39,'[1]Catálogo ayudas'!$A$1:$C$84,3,FALSE),"")),(IFERROR(VLOOKUP($C39&amp;" - "&amp;$D39,'[1]Catálogo ayudas'!$A$1:$C$84,2,FALSE),"")))</f>
        <v/>
      </c>
      <c r="F39" t="str">
        <f ca="1">IFERROR(INDEX(USUARIOS,MATCH($H39,[1]!Tabla1[NOMBRE Y APELLIDOS DEL PARTICIPANTE],0),MATCH($F$2,[1]!Tabla1[#Headers],0)),"")</f>
        <v/>
      </c>
      <c r="G39" t="str">
        <f ca="1">IFERROR(INDEX(USUARIOS,MATCH($H39,[1]!Tabla1[NOMBRE Y APELLIDOS DEL PARTICIPANTE],0),MATCH($G$2,[1]!Tabla1[#Headers],0)),"")</f>
        <v/>
      </c>
      <c r="M39" t="e">
        <f>+VLOOKUP(L39,'[1]NO BORRAR'!$D$32:$E$44,2,FALSE)</f>
        <v>#N/A</v>
      </c>
      <c r="N39" t="s">
        <v>20</v>
      </c>
      <c r="O39" t="str">
        <f ca="1">IFERROR(INDEX(USUARIOS,MATCH($H39,[1]!Tabla1[NOMBRE Y APELLIDOS DEL PARTICIPANTE],0),MATCH($O$2,[1]!Tabla1[#Headers],0)),"")</f>
        <v/>
      </c>
      <c r="P39" t="str">
        <f ca="1">IFERROR(INDEX(USUARIOS,MATCH($H39,[1]!Tabla1[NOMBRE Y APELLIDOS DEL PARTICIPANTE],0),MATCH($P$2,[1]!Tabla1[#Headers],0)),"")</f>
        <v/>
      </c>
      <c r="Q39" t="str">
        <f ca="1">IFERROR(INDEX(USUARIOS,MATCH($H39,[1]!Tabla1[NOMBRE Y APELLIDOS DEL PARTICIPANTE],0),MATCH($Q$2,[1]!Tabla1[#Headers],0)),"")</f>
        <v/>
      </c>
      <c r="R39" t="str">
        <f ca="1">IFERROR(INDEX(USUARIOS,MATCH($H39,[1]!Tabla1[NOMBRE Y APELLIDOS DEL PARTICIPANTE],0),MATCH($R$2,[1]!Tabla1[#Headers],0)),"")</f>
        <v/>
      </c>
      <c r="S39" t="str">
        <f ca="1">IFERROR(INDEX(USUARIOS,MATCH($H39,[1]!Tabla1[NOMBRE Y APELLIDOS DEL PARTICIPANTE],0),MATCH($S$2,[1]!Tabla1[#Headers],0)),"")</f>
        <v/>
      </c>
    </row>
    <row r="40" spans="5:19" ht="25.9" customHeight="1" x14ac:dyDescent="0.25">
      <c r="E40" t="str">
        <f>IF(A40="TARJETA PREPAGO",(IFERROR(VLOOKUP($C40&amp;" - "&amp;$D40,'[1]Catálogo ayudas'!$A$1:$C$84,3,FALSE),"")),(IFERROR(VLOOKUP($C40&amp;" - "&amp;$D40,'[1]Catálogo ayudas'!$A$1:$C$84,2,FALSE),"")))</f>
        <v/>
      </c>
      <c r="F40" t="str">
        <f ca="1">IFERROR(INDEX(USUARIOS,MATCH($H40,[1]!Tabla1[NOMBRE Y APELLIDOS DEL PARTICIPANTE],0),MATCH($F$2,[1]!Tabla1[#Headers],0)),"")</f>
        <v/>
      </c>
      <c r="G40" t="str">
        <f ca="1">IFERROR(INDEX(USUARIOS,MATCH($H40,[1]!Tabla1[NOMBRE Y APELLIDOS DEL PARTICIPANTE],0),MATCH($G$2,[1]!Tabla1[#Headers],0)),"")</f>
        <v/>
      </c>
      <c r="M40" t="e">
        <f>+VLOOKUP(L40,'[1]NO BORRAR'!$D$32:$E$44,2,FALSE)</f>
        <v>#N/A</v>
      </c>
      <c r="N40" t="s">
        <v>20</v>
      </c>
      <c r="O40" t="str">
        <f ca="1">IFERROR(INDEX(USUARIOS,MATCH($H40,[1]!Tabla1[NOMBRE Y APELLIDOS DEL PARTICIPANTE],0),MATCH($O$2,[1]!Tabla1[#Headers],0)),"")</f>
        <v/>
      </c>
      <c r="P40" t="str">
        <f ca="1">IFERROR(INDEX(USUARIOS,MATCH($H40,[1]!Tabla1[NOMBRE Y APELLIDOS DEL PARTICIPANTE],0),MATCH($P$2,[1]!Tabla1[#Headers],0)),"")</f>
        <v/>
      </c>
      <c r="Q40" t="str">
        <f ca="1">IFERROR(INDEX(USUARIOS,MATCH($H40,[1]!Tabla1[NOMBRE Y APELLIDOS DEL PARTICIPANTE],0),MATCH($Q$2,[1]!Tabla1[#Headers],0)),"")</f>
        <v/>
      </c>
      <c r="R40" t="str">
        <f ca="1">IFERROR(INDEX(USUARIOS,MATCH($H40,[1]!Tabla1[NOMBRE Y APELLIDOS DEL PARTICIPANTE],0),MATCH($R$2,[1]!Tabla1[#Headers],0)),"")</f>
        <v/>
      </c>
      <c r="S40" t="str">
        <f ca="1">IFERROR(INDEX(USUARIOS,MATCH($H40,[1]!Tabla1[NOMBRE Y APELLIDOS DEL PARTICIPANTE],0),MATCH($S$2,[1]!Tabla1[#Headers],0)),"")</f>
        <v/>
      </c>
    </row>
    <row r="41" spans="5:19" ht="25.9" customHeight="1" x14ac:dyDescent="0.25">
      <c r="E41" t="str">
        <f>IF(A41="TARJETA PREPAGO",(IFERROR(VLOOKUP($C41&amp;" - "&amp;$D41,'[1]Catálogo ayudas'!$A$1:$C$84,3,FALSE),"")),(IFERROR(VLOOKUP($C41&amp;" - "&amp;$D41,'[1]Catálogo ayudas'!$A$1:$C$84,2,FALSE),"")))</f>
        <v/>
      </c>
      <c r="F41" t="str">
        <f ca="1">IFERROR(INDEX(USUARIOS,MATCH($H41,[1]!Tabla1[NOMBRE Y APELLIDOS DEL PARTICIPANTE],0),MATCH($F$2,[1]!Tabla1[#Headers],0)),"")</f>
        <v/>
      </c>
      <c r="G41" t="str">
        <f ca="1">IFERROR(INDEX(USUARIOS,MATCH($H41,[1]!Tabla1[NOMBRE Y APELLIDOS DEL PARTICIPANTE],0),MATCH($G$2,[1]!Tabla1[#Headers],0)),"")</f>
        <v/>
      </c>
      <c r="M41" t="e">
        <f>+VLOOKUP(L41,'[1]NO BORRAR'!$D$32:$E$44,2,FALSE)</f>
        <v>#N/A</v>
      </c>
      <c r="N41" t="s">
        <v>20</v>
      </c>
      <c r="O41" t="str">
        <f ca="1">IFERROR(INDEX(USUARIOS,MATCH($H41,[1]!Tabla1[NOMBRE Y APELLIDOS DEL PARTICIPANTE],0),MATCH($O$2,[1]!Tabla1[#Headers],0)),"")</f>
        <v/>
      </c>
      <c r="P41" t="str">
        <f ca="1">IFERROR(INDEX(USUARIOS,MATCH($H41,[1]!Tabla1[NOMBRE Y APELLIDOS DEL PARTICIPANTE],0),MATCH($P$2,[1]!Tabla1[#Headers],0)),"")</f>
        <v/>
      </c>
      <c r="Q41" t="str">
        <f ca="1">IFERROR(INDEX(USUARIOS,MATCH($H41,[1]!Tabla1[NOMBRE Y APELLIDOS DEL PARTICIPANTE],0),MATCH($Q$2,[1]!Tabla1[#Headers],0)),"")</f>
        <v/>
      </c>
      <c r="R41" t="str">
        <f ca="1">IFERROR(INDEX(USUARIOS,MATCH($H41,[1]!Tabla1[NOMBRE Y APELLIDOS DEL PARTICIPANTE],0),MATCH($R$2,[1]!Tabla1[#Headers],0)),"")</f>
        <v/>
      </c>
      <c r="S41" t="str">
        <f ca="1">IFERROR(INDEX(USUARIOS,MATCH($H41,[1]!Tabla1[NOMBRE Y APELLIDOS DEL PARTICIPANTE],0),MATCH($S$2,[1]!Tabla1[#Headers],0)),"")</f>
        <v/>
      </c>
    </row>
    <row r="42" spans="5:19" ht="25.9" customHeight="1" x14ac:dyDescent="0.25">
      <c r="E42" t="str">
        <f>IF(A42="TARJETA PREPAGO",(IFERROR(VLOOKUP($C42&amp;" - "&amp;$D42,'[1]Catálogo ayudas'!$A$1:$C$84,3,FALSE),"")),(IFERROR(VLOOKUP($C42&amp;" - "&amp;$D42,'[1]Catálogo ayudas'!$A$1:$C$84,2,FALSE),"")))</f>
        <v/>
      </c>
      <c r="F42" t="str">
        <f ca="1">IFERROR(INDEX(USUARIOS,MATCH($H42,[1]!Tabla1[NOMBRE Y APELLIDOS DEL PARTICIPANTE],0),MATCH($F$2,[1]!Tabla1[#Headers],0)),"")</f>
        <v/>
      </c>
      <c r="G42" t="str">
        <f ca="1">IFERROR(INDEX(USUARIOS,MATCH($H42,[1]!Tabla1[NOMBRE Y APELLIDOS DEL PARTICIPANTE],0),MATCH($G$2,[1]!Tabla1[#Headers],0)),"")</f>
        <v/>
      </c>
      <c r="M42" t="e">
        <f>+VLOOKUP(L42,'[1]NO BORRAR'!$D$32:$E$44,2,FALSE)</f>
        <v>#N/A</v>
      </c>
      <c r="N42" t="s">
        <v>20</v>
      </c>
      <c r="O42" t="str">
        <f ca="1">IFERROR(INDEX(USUARIOS,MATCH($H42,[1]!Tabla1[NOMBRE Y APELLIDOS DEL PARTICIPANTE],0),MATCH($O$2,[1]!Tabla1[#Headers],0)),"")</f>
        <v/>
      </c>
      <c r="P42" t="str">
        <f ca="1">IFERROR(INDEX(USUARIOS,MATCH($H42,[1]!Tabla1[NOMBRE Y APELLIDOS DEL PARTICIPANTE],0),MATCH($P$2,[1]!Tabla1[#Headers],0)),"")</f>
        <v/>
      </c>
      <c r="Q42" t="str">
        <f ca="1">IFERROR(INDEX(USUARIOS,MATCH($H42,[1]!Tabla1[NOMBRE Y APELLIDOS DEL PARTICIPANTE],0),MATCH($Q$2,[1]!Tabla1[#Headers],0)),"")</f>
        <v/>
      </c>
      <c r="R42" t="str">
        <f ca="1">IFERROR(INDEX(USUARIOS,MATCH($H42,[1]!Tabla1[NOMBRE Y APELLIDOS DEL PARTICIPANTE],0),MATCH($R$2,[1]!Tabla1[#Headers],0)),"")</f>
        <v/>
      </c>
      <c r="S42" t="str">
        <f ca="1">IFERROR(INDEX(USUARIOS,MATCH($H42,[1]!Tabla1[NOMBRE Y APELLIDOS DEL PARTICIPANTE],0),MATCH($S$2,[1]!Tabla1[#Headers],0)),"")</f>
        <v/>
      </c>
    </row>
    <row r="43" spans="5:19" ht="25.9" customHeight="1" x14ac:dyDescent="0.25">
      <c r="E43" t="str">
        <f>IF(A43="TARJETA PREPAGO",(IFERROR(VLOOKUP($C43&amp;" - "&amp;$D43,'[1]Catálogo ayudas'!$A$1:$C$84,3,FALSE),"")),(IFERROR(VLOOKUP($C43&amp;" - "&amp;$D43,'[1]Catálogo ayudas'!$A$1:$C$84,2,FALSE),"")))</f>
        <v/>
      </c>
      <c r="F43" t="str">
        <f ca="1">IFERROR(INDEX(USUARIOS,MATCH($H43,[1]!Tabla1[NOMBRE Y APELLIDOS DEL PARTICIPANTE],0),MATCH($F$2,[1]!Tabla1[#Headers],0)),"")</f>
        <v/>
      </c>
      <c r="G43" t="str">
        <f ca="1">IFERROR(INDEX(USUARIOS,MATCH($H43,[1]!Tabla1[NOMBRE Y APELLIDOS DEL PARTICIPANTE],0),MATCH($G$2,[1]!Tabla1[#Headers],0)),"")</f>
        <v/>
      </c>
      <c r="M43" t="e">
        <f>+VLOOKUP(L43,'[1]NO BORRAR'!$D$32:$E$44,2,FALSE)</f>
        <v>#N/A</v>
      </c>
      <c r="N43" t="s">
        <v>20</v>
      </c>
      <c r="O43" t="str">
        <f ca="1">IFERROR(INDEX(USUARIOS,MATCH($H43,[1]!Tabla1[NOMBRE Y APELLIDOS DEL PARTICIPANTE],0),MATCH($O$2,[1]!Tabla1[#Headers],0)),"")</f>
        <v/>
      </c>
      <c r="P43" t="str">
        <f ca="1">IFERROR(INDEX(USUARIOS,MATCH($H43,[1]!Tabla1[NOMBRE Y APELLIDOS DEL PARTICIPANTE],0),MATCH($P$2,[1]!Tabla1[#Headers],0)),"")</f>
        <v/>
      </c>
      <c r="Q43" t="str">
        <f ca="1">IFERROR(INDEX(USUARIOS,MATCH($H43,[1]!Tabla1[NOMBRE Y APELLIDOS DEL PARTICIPANTE],0),MATCH($Q$2,[1]!Tabla1[#Headers],0)),"")</f>
        <v/>
      </c>
      <c r="R43" t="str">
        <f ca="1">IFERROR(INDEX(USUARIOS,MATCH($H43,[1]!Tabla1[NOMBRE Y APELLIDOS DEL PARTICIPANTE],0),MATCH($R$2,[1]!Tabla1[#Headers],0)),"")</f>
        <v/>
      </c>
      <c r="S43" t="str">
        <f ca="1">IFERROR(INDEX(USUARIOS,MATCH($H43,[1]!Tabla1[NOMBRE Y APELLIDOS DEL PARTICIPANTE],0),MATCH($S$2,[1]!Tabla1[#Headers],0)),"")</f>
        <v/>
      </c>
    </row>
    <row r="44" spans="5:19" ht="25.9" customHeight="1" x14ac:dyDescent="0.25">
      <c r="E44" t="str">
        <f>IF(A44="TARJETA PREPAGO",(IFERROR(VLOOKUP($C44&amp;" - "&amp;$D44,'[1]Catálogo ayudas'!$A$1:$C$84,3,FALSE),"")),(IFERROR(VLOOKUP($C44&amp;" - "&amp;$D44,'[1]Catálogo ayudas'!$A$1:$C$84,2,FALSE),"")))</f>
        <v/>
      </c>
      <c r="F44" t="str">
        <f ca="1">IFERROR(INDEX(USUARIOS,MATCH($H44,[1]!Tabla1[NOMBRE Y APELLIDOS DEL PARTICIPANTE],0),MATCH($F$2,[1]!Tabla1[#Headers],0)),"")</f>
        <v/>
      </c>
      <c r="G44" t="str">
        <f ca="1">IFERROR(INDEX(USUARIOS,MATCH($H44,[1]!Tabla1[NOMBRE Y APELLIDOS DEL PARTICIPANTE],0),MATCH($G$2,[1]!Tabla1[#Headers],0)),"")</f>
        <v/>
      </c>
      <c r="M44" t="e">
        <f>+VLOOKUP(L44,'[1]NO BORRAR'!$D$32:$E$44,2,FALSE)</f>
        <v>#N/A</v>
      </c>
      <c r="N44" t="s">
        <v>20</v>
      </c>
      <c r="O44" t="str">
        <f ca="1">IFERROR(INDEX(USUARIOS,MATCH($H44,[1]!Tabla1[NOMBRE Y APELLIDOS DEL PARTICIPANTE],0),MATCH($O$2,[1]!Tabla1[#Headers],0)),"")</f>
        <v/>
      </c>
      <c r="P44" t="str">
        <f ca="1">IFERROR(INDEX(USUARIOS,MATCH($H44,[1]!Tabla1[NOMBRE Y APELLIDOS DEL PARTICIPANTE],0),MATCH($P$2,[1]!Tabla1[#Headers],0)),"")</f>
        <v/>
      </c>
      <c r="Q44" t="str">
        <f ca="1">IFERROR(INDEX(USUARIOS,MATCH($H44,[1]!Tabla1[NOMBRE Y APELLIDOS DEL PARTICIPANTE],0),MATCH($Q$2,[1]!Tabla1[#Headers],0)),"")</f>
        <v/>
      </c>
      <c r="R44" t="str">
        <f ca="1">IFERROR(INDEX(USUARIOS,MATCH($H44,[1]!Tabla1[NOMBRE Y APELLIDOS DEL PARTICIPANTE],0),MATCH($R$2,[1]!Tabla1[#Headers],0)),"")</f>
        <v/>
      </c>
      <c r="S44" t="str">
        <f ca="1">IFERROR(INDEX(USUARIOS,MATCH($H44,[1]!Tabla1[NOMBRE Y APELLIDOS DEL PARTICIPANTE],0),MATCH($S$2,[1]!Tabla1[#Headers],0)),"")</f>
        <v/>
      </c>
    </row>
    <row r="45" spans="5:19" ht="25.9" customHeight="1" x14ac:dyDescent="0.25">
      <c r="E45" t="str">
        <f>IF(A45="TARJETA PREPAGO",(IFERROR(VLOOKUP($C45&amp;" - "&amp;$D45,'[1]Catálogo ayudas'!$A$1:$C$84,3,FALSE),"")),(IFERROR(VLOOKUP($C45&amp;" - "&amp;$D45,'[1]Catálogo ayudas'!$A$1:$C$84,2,FALSE),"")))</f>
        <v/>
      </c>
      <c r="F45" t="str">
        <f ca="1">IFERROR(INDEX(USUARIOS,MATCH($H45,[1]!Tabla1[NOMBRE Y APELLIDOS DEL PARTICIPANTE],0),MATCH($F$2,[1]!Tabla1[#Headers],0)),"")</f>
        <v/>
      </c>
      <c r="G45" t="str">
        <f ca="1">IFERROR(INDEX(USUARIOS,MATCH($H45,[1]!Tabla1[NOMBRE Y APELLIDOS DEL PARTICIPANTE],0),MATCH($G$2,[1]!Tabla1[#Headers],0)),"")</f>
        <v/>
      </c>
      <c r="M45" t="e">
        <f>+VLOOKUP(L45,'[1]NO BORRAR'!$D$32:$E$44,2,FALSE)</f>
        <v>#N/A</v>
      </c>
      <c r="N45" t="s">
        <v>20</v>
      </c>
      <c r="O45" t="str">
        <f ca="1">IFERROR(INDEX(USUARIOS,MATCH($H45,[1]!Tabla1[NOMBRE Y APELLIDOS DEL PARTICIPANTE],0),MATCH($O$2,[1]!Tabla1[#Headers],0)),"")</f>
        <v/>
      </c>
      <c r="P45" t="str">
        <f ca="1">IFERROR(INDEX(USUARIOS,MATCH($H45,[1]!Tabla1[NOMBRE Y APELLIDOS DEL PARTICIPANTE],0),MATCH($P$2,[1]!Tabla1[#Headers],0)),"")</f>
        <v/>
      </c>
      <c r="Q45" t="str">
        <f ca="1">IFERROR(INDEX(USUARIOS,MATCH($H45,[1]!Tabla1[NOMBRE Y APELLIDOS DEL PARTICIPANTE],0),MATCH($Q$2,[1]!Tabla1[#Headers],0)),"")</f>
        <v/>
      </c>
      <c r="R45" t="str">
        <f ca="1">IFERROR(INDEX(USUARIOS,MATCH($H45,[1]!Tabla1[NOMBRE Y APELLIDOS DEL PARTICIPANTE],0),MATCH($R$2,[1]!Tabla1[#Headers],0)),"")</f>
        <v/>
      </c>
      <c r="S45" t="str">
        <f ca="1">IFERROR(INDEX(USUARIOS,MATCH($H45,[1]!Tabla1[NOMBRE Y APELLIDOS DEL PARTICIPANTE],0),MATCH($S$2,[1]!Tabla1[#Headers],0)),"")</f>
        <v/>
      </c>
    </row>
    <row r="46" spans="5:19" ht="25.9" customHeight="1" x14ac:dyDescent="0.25">
      <c r="E46" t="str">
        <f>IF(A46="TARJETA PREPAGO",(IFERROR(VLOOKUP($C46&amp;" - "&amp;$D46,'[1]Catálogo ayudas'!$A$1:$C$84,3,FALSE),"")),(IFERROR(VLOOKUP($C46&amp;" - "&amp;$D46,'[1]Catálogo ayudas'!$A$1:$C$84,2,FALSE),"")))</f>
        <v/>
      </c>
      <c r="F46" t="str">
        <f ca="1">IFERROR(INDEX(USUARIOS,MATCH($H46,[1]!Tabla1[NOMBRE Y APELLIDOS DEL PARTICIPANTE],0),MATCH($F$2,[1]!Tabla1[#Headers],0)),"")</f>
        <v/>
      </c>
      <c r="G46" t="str">
        <f ca="1">IFERROR(INDEX(USUARIOS,MATCH($H46,[1]!Tabla1[NOMBRE Y APELLIDOS DEL PARTICIPANTE],0),MATCH($G$2,[1]!Tabla1[#Headers],0)),"")</f>
        <v/>
      </c>
      <c r="M46" t="e">
        <f>+VLOOKUP(L46,'[1]NO BORRAR'!$D$32:$E$44,2,FALSE)</f>
        <v>#N/A</v>
      </c>
      <c r="N46" t="s">
        <v>20</v>
      </c>
      <c r="O46" t="str">
        <f ca="1">IFERROR(INDEX(USUARIOS,MATCH($H46,[1]!Tabla1[NOMBRE Y APELLIDOS DEL PARTICIPANTE],0),MATCH($O$2,[1]!Tabla1[#Headers],0)),"")</f>
        <v/>
      </c>
      <c r="P46" t="str">
        <f ca="1">IFERROR(INDEX(USUARIOS,MATCH($H46,[1]!Tabla1[NOMBRE Y APELLIDOS DEL PARTICIPANTE],0),MATCH($P$2,[1]!Tabla1[#Headers],0)),"")</f>
        <v/>
      </c>
      <c r="Q46" t="str">
        <f ca="1">IFERROR(INDEX(USUARIOS,MATCH($H46,[1]!Tabla1[NOMBRE Y APELLIDOS DEL PARTICIPANTE],0),MATCH($Q$2,[1]!Tabla1[#Headers],0)),"")</f>
        <v/>
      </c>
      <c r="R46" t="str">
        <f ca="1">IFERROR(INDEX(USUARIOS,MATCH($H46,[1]!Tabla1[NOMBRE Y APELLIDOS DEL PARTICIPANTE],0),MATCH($R$2,[1]!Tabla1[#Headers],0)),"")</f>
        <v/>
      </c>
      <c r="S46" t="str">
        <f ca="1">IFERROR(INDEX(USUARIOS,MATCH($H46,[1]!Tabla1[NOMBRE Y APELLIDOS DEL PARTICIPANTE],0),MATCH($S$2,[1]!Tabla1[#Headers],0)),"")</f>
        <v/>
      </c>
    </row>
    <row r="47" spans="5:19" ht="25.9" customHeight="1" x14ac:dyDescent="0.25">
      <c r="E47" t="str">
        <f>IF(A47="TARJETA PREPAGO",(IFERROR(VLOOKUP($C47&amp;" - "&amp;$D47,'[1]Catálogo ayudas'!$A$1:$C$84,3,FALSE),"")),(IFERROR(VLOOKUP($C47&amp;" - "&amp;$D47,'[1]Catálogo ayudas'!$A$1:$C$84,2,FALSE),"")))</f>
        <v/>
      </c>
      <c r="F47" t="str">
        <f ca="1">IFERROR(INDEX(USUARIOS,MATCH($H47,[1]!Tabla1[NOMBRE Y APELLIDOS DEL PARTICIPANTE],0),MATCH($F$2,[1]!Tabla1[#Headers],0)),"")</f>
        <v/>
      </c>
      <c r="G47" t="str">
        <f ca="1">IFERROR(INDEX(USUARIOS,MATCH($H47,[1]!Tabla1[NOMBRE Y APELLIDOS DEL PARTICIPANTE],0),MATCH($G$2,[1]!Tabla1[#Headers],0)),"")</f>
        <v/>
      </c>
      <c r="M47" t="e">
        <f>+VLOOKUP(L47,'[1]NO BORRAR'!$D$32:$E$44,2,FALSE)</f>
        <v>#N/A</v>
      </c>
      <c r="N47" t="s">
        <v>20</v>
      </c>
      <c r="O47" t="str">
        <f ca="1">IFERROR(INDEX(USUARIOS,MATCH($H47,[1]!Tabla1[NOMBRE Y APELLIDOS DEL PARTICIPANTE],0),MATCH($O$2,[1]!Tabla1[#Headers],0)),"")</f>
        <v/>
      </c>
      <c r="P47" t="str">
        <f ca="1">IFERROR(INDEX(USUARIOS,MATCH($H47,[1]!Tabla1[NOMBRE Y APELLIDOS DEL PARTICIPANTE],0),MATCH($P$2,[1]!Tabla1[#Headers],0)),"")</f>
        <v/>
      </c>
      <c r="Q47" t="str">
        <f ca="1">IFERROR(INDEX(USUARIOS,MATCH($H47,[1]!Tabla1[NOMBRE Y APELLIDOS DEL PARTICIPANTE],0),MATCH($Q$2,[1]!Tabla1[#Headers],0)),"")</f>
        <v/>
      </c>
      <c r="R47" t="str">
        <f ca="1">IFERROR(INDEX(USUARIOS,MATCH($H47,[1]!Tabla1[NOMBRE Y APELLIDOS DEL PARTICIPANTE],0),MATCH($R$2,[1]!Tabla1[#Headers],0)),"")</f>
        <v/>
      </c>
      <c r="S47" t="str">
        <f ca="1">IFERROR(INDEX(USUARIOS,MATCH($H47,[1]!Tabla1[NOMBRE Y APELLIDOS DEL PARTICIPANTE],0),MATCH($S$2,[1]!Tabla1[#Headers],0)),"")</f>
        <v/>
      </c>
    </row>
    <row r="48" spans="5:19" ht="25.9" customHeight="1" x14ac:dyDescent="0.25">
      <c r="E48" t="str">
        <f>IF(A48="TARJETA PREPAGO",(IFERROR(VLOOKUP($C48&amp;" - "&amp;$D48,'[1]Catálogo ayudas'!$A$1:$C$84,3,FALSE),"")),(IFERROR(VLOOKUP($C48&amp;" - "&amp;$D48,'[1]Catálogo ayudas'!$A$1:$C$84,2,FALSE),"")))</f>
        <v/>
      </c>
      <c r="F48" t="str">
        <f ca="1">IFERROR(INDEX(USUARIOS,MATCH($H48,[1]!Tabla1[NOMBRE Y APELLIDOS DEL PARTICIPANTE],0),MATCH($F$2,[1]!Tabla1[#Headers],0)),"")</f>
        <v/>
      </c>
      <c r="G48" t="str">
        <f ca="1">IFERROR(INDEX(USUARIOS,MATCH($H48,[1]!Tabla1[NOMBRE Y APELLIDOS DEL PARTICIPANTE],0),MATCH($G$2,[1]!Tabla1[#Headers],0)),"")</f>
        <v/>
      </c>
      <c r="M48" t="e">
        <f>+VLOOKUP(L48,'[1]NO BORRAR'!$D$32:$E$44,2,FALSE)</f>
        <v>#N/A</v>
      </c>
      <c r="N48" t="s">
        <v>20</v>
      </c>
      <c r="O48" t="str">
        <f ca="1">IFERROR(INDEX(USUARIOS,MATCH($H48,[1]!Tabla1[NOMBRE Y APELLIDOS DEL PARTICIPANTE],0),MATCH($O$2,[1]!Tabla1[#Headers],0)),"")</f>
        <v/>
      </c>
      <c r="P48" t="str">
        <f ca="1">IFERROR(INDEX(USUARIOS,MATCH($H48,[1]!Tabla1[NOMBRE Y APELLIDOS DEL PARTICIPANTE],0),MATCH($P$2,[1]!Tabla1[#Headers],0)),"")</f>
        <v/>
      </c>
      <c r="Q48" t="str">
        <f ca="1">IFERROR(INDEX(USUARIOS,MATCH($H48,[1]!Tabla1[NOMBRE Y APELLIDOS DEL PARTICIPANTE],0),MATCH($Q$2,[1]!Tabla1[#Headers],0)),"")</f>
        <v/>
      </c>
      <c r="R48" t="str">
        <f ca="1">IFERROR(INDEX(USUARIOS,MATCH($H48,[1]!Tabla1[NOMBRE Y APELLIDOS DEL PARTICIPANTE],0),MATCH($R$2,[1]!Tabla1[#Headers],0)),"")</f>
        <v/>
      </c>
      <c r="S48" t="str">
        <f ca="1">IFERROR(INDEX(USUARIOS,MATCH($H48,[1]!Tabla1[NOMBRE Y APELLIDOS DEL PARTICIPANTE],0),MATCH($S$2,[1]!Tabla1[#Headers],0)),"")</f>
        <v/>
      </c>
    </row>
    <row r="49" spans="5:19" ht="25.9" customHeight="1" x14ac:dyDescent="0.25">
      <c r="E49" t="str">
        <f>IF(A49="TARJETA PREPAGO",(IFERROR(VLOOKUP($C49&amp;" - "&amp;$D49,'[1]Catálogo ayudas'!$A$1:$C$84,3,FALSE),"")),(IFERROR(VLOOKUP($C49&amp;" - "&amp;$D49,'[1]Catálogo ayudas'!$A$1:$C$84,2,FALSE),"")))</f>
        <v/>
      </c>
      <c r="F49" t="str">
        <f ca="1">IFERROR(INDEX(USUARIOS,MATCH($H49,[1]!Tabla1[NOMBRE Y APELLIDOS DEL PARTICIPANTE],0),MATCH($F$2,[1]!Tabla1[#Headers],0)),"")</f>
        <v/>
      </c>
      <c r="G49" t="str">
        <f ca="1">IFERROR(INDEX(USUARIOS,MATCH($H49,[1]!Tabla1[NOMBRE Y APELLIDOS DEL PARTICIPANTE],0),MATCH($G$2,[1]!Tabla1[#Headers],0)),"")</f>
        <v/>
      </c>
      <c r="M49" t="e">
        <f>+VLOOKUP(L49,'[1]NO BORRAR'!$D$32:$E$44,2,FALSE)</f>
        <v>#N/A</v>
      </c>
      <c r="N49" t="s">
        <v>20</v>
      </c>
      <c r="O49" t="str">
        <f ca="1">IFERROR(INDEX(USUARIOS,MATCH($H49,[1]!Tabla1[NOMBRE Y APELLIDOS DEL PARTICIPANTE],0),MATCH($O$2,[1]!Tabla1[#Headers],0)),"")</f>
        <v/>
      </c>
      <c r="P49" t="str">
        <f ca="1">IFERROR(INDEX(USUARIOS,MATCH($H49,[1]!Tabla1[NOMBRE Y APELLIDOS DEL PARTICIPANTE],0),MATCH($P$2,[1]!Tabla1[#Headers],0)),"")</f>
        <v/>
      </c>
      <c r="Q49" t="str">
        <f ca="1">IFERROR(INDEX(USUARIOS,MATCH($H49,[1]!Tabla1[NOMBRE Y APELLIDOS DEL PARTICIPANTE],0),MATCH($Q$2,[1]!Tabla1[#Headers],0)),"")</f>
        <v/>
      </c>
      <c r="R49" t="str">
        <f ca="1">IFERROR(INDEX(USUARIOS,MATCH($H49,[1]!Tabla1[NOMBRE Y APELLIDOS DEL PARTICIPANTE],0),MATCH($R$2,[1]!Tabla1[#Headers],0)),"")</f>
        <v/>
      </c>
      <c r="S49" t="str">
        <f ca="1">IFERROR(INDEX(USUARIOS,MATCH($H49,[1]!Tabla1[NOMBRE Y APELLIDOS DEL PARTICIPANTE],0),MATCH($S$2,[1]!Tabla1[#Headers],0)),"")</f>
        <v/>
      </c>
    </row>
    <row r="50" spans="5:19" ht="25.9" customHeight="1" x14ac:dyDescent="0.25">
      <c r="E50" t="str">
        <f>IF(A50="TARJETA PREPAGO",(IFERROR(VLOOKUP($C50&amp;" - "&amp;$D50,'[1]Catálogo ayudas'!$A$1:$C$84,3,FALSE),"")),(IFERROR(VLOOKUP($C50&amp;" - "&amp;$D50,'[1]Catálogo ayudas'!$A$1:$C$84,2,FALSE),"")))</f>
        <v/>
      </c>
      <c r="F50" t="str">
        <f ca="1">IFERROR(INDEX(USUARIOS,MATCH($H50,[1]!Tabla1[NOMBRE Y APELLIDOS DEL PARTICIPANTE],0),MATCH($F$2,[1]!Tabla1[#Headers],0)),"")</f>
        <v/>
      </c>
      <c r="G50" t="str">
        <f ca="1">IFERROR(INDEX(USUARIOS,MATCH($H50,[1]!Tabla1[NOMBRE Y APELLIDOS DEL PARTICIPANTE],0),MATCH($G$2,[1]!Tabla1[#Headers],0)),"")</f>
        <v/>
      </c>
      <c r="M50" t="e">
        <f>+VLOOKUP(L50,'[1]NO BORRAR'!$D$32:$E$44,2,FALSE)</f>
        <v>#N/A</v>
      </c>
      <c r="N50" t="s">
        <v>20</v>
      </c>
      <c r="O50" t="str">
        <f ca="1">IFERROR(INDEX(USUARIOS,MATCH($H50,[1]!Tabla1[NOMBRE Y APELLIDOS DEL PARTICIPANTE],0),MATCH($O$2,[1]!Tabla1[#Headers],0)),"")</f>
        <v/>
      </c>
      <c r="P50" t="str">
        <f ca="1">IFERROR(INDEX(USUARIOS,MATCH($H50,[1]!Tabla1[NOMBRE Y APELLIDOS DEL PARTICIPANTE],0),MATCH($P$2,[1]!Tabla1[#Headers],0)),"")</f>
        <v/>
      </c>
      <c r="Q50" t="str">
        <f ca="1">IFERROR(INDEX(USUARIOS,MATCH($H50,[1]!Tabla1[NOMBRE Y APELLIDOS DEL PARTICIPANTE],0),MATCH($Q$2,[1]!Tabla1[#Headers],0)),"")</f>
        <v/>
      </c>
      <c r="R50" t="str">
        <f ca="1">IFERROR(INDEX(USUARIOS,MATCH($H50,[1]!Tabla1[NOMBRE Y APELLIDOS DEL PARTICIPANTE],0),MATCH($R$2,[1]!Tabla1[#Headers],0)),"")</f>
        <v/>
      </c>
      <c r="S50" t="str">
        <f ca="1">IFERROR(INDEX(USUARIOS,MATCH($H50,[1]!Tabla1[NOMBRE Y APELLIDOS DEL PARTICIPANTE],0),MATCH($S$2,[1]!Tabla1[#Headers],0)),"")</f>
        <v/>
      </c>
    </row>
    <row r="51" spans="5:19" ht="25.9" customHeight="1" x14ac:dyDescent="0.25">
      <c r="E51" t="str">
        <f>IF(A51="TARJETA PREPAGO",(IFERROR(VLOOKUP($C51&amp;" - "&amp;$D51,'[1]Catálogo ayudas'!$A$1:$C$84,3,FALSE),"")),(IFERROR(VLOOKUP($C51&amp;" - "&amp;$D51,'[1]Catálogo ayudas'!$A$1:$C$84,2,FALSE),"")))</f>
        <v/>
      </c>
      <c r="F51" t="str">
        <f ca="1">IFERROR(INDEX(USUARIOS,MATCH($H51,[1]!Tabla1[NOMBRE Y APELLIDOS DEL PARTICIPANTE],0),MATCH($F$2,[1]!Tabla1[#Headers],0)),"")</f>
        <v/>
      </c>
      <c r="G51" t="str">
        <f ca="1">IFERROR(INDEX(USUARIOS,MATCH($H51,[1]!Tabla1[NOMBRE Y APELLIDOS DEL PARTICIPANTE],0),MATCH($G$2,[1]!Tabla1[#Headers],0)),"")</f>
        <v/>
      </c>
      <c r="M51" t="e">
        <f>+VLOOKUP(L51,'[1]NO BORRAR'!$D$32:$E$44,2,FALSE)</f>
        <v>#N/A</v>
      </c>
      <c r="N51" t="s">
        <v>20</v>
      </c>
      <c r="O51" t="str">
        <f ca="1">IFERROR(INDEX(USUARIOS,MATCH($H51,[1]!Tabla1[NOMBRE Y APELLIDOS DEL PARTICIPANTE],0),MATCH($O$2,[1]!Tabla1[#Headers],0)),"")</f>
        <v/>
      </c>
      <c r="P51" t="str">
        <f ca="1">IFERROR(INDEX(USUARIOS,MATCH($H51,[1]!Tabla1[NOMBRE Y APELLIDOS DEL PARTICIPANTE],0),MATCH($P$2,[1]!Tabla1[#Headers],0)),"")</f>
        <v/>
      </c>
      <c r="Q51" t="str">
        <f ca="1">IFERROR(INDEX(USUARIOS,MATCH($H51,[1]!Tabla1[NOMBRE Y APELLIDOS DEL PARTICIPANTE],0),MATCH($Q$2,[1]!Tabla1[#Headers],0)),"")</f>
        <v/>
      </c>
      <c r="R51" t="str">
        <f ca="1">IFERROR(INDEX(USUARIOS,MATCH($H51,[1]!Tabla1[NOMBRE Y APELLIDOS DEL PARTICIPANTE],0),MATCH($R$2,[1]!Tabla1[#Headers],0)),"")</f>
        <v/>
      </c>
      <c r="S51" t="str">
        <f ca="1">IFERROR(INDEX(USUARIOS,MATCH($H51,[1]!Tabla1[NOMBRE Y APELLIDOS DEL PARTICIPANTE],0),MATCH($S$2,[1]!Tabla1[#Headers],0)),"")</f>
        <v/>
      </c>
    </row>
    <row r="52" spans="5:19" ht="25.9" customHeight="1" x14ac:dyDescent="0.25">
      <c r="E52" t="str">
        <f>IF(A52="TARJETA PREPAGO",(IFERROR(VLOOKUP($C52&amp;" - "&amp;$D52,'[1]Catálogo ayudas'!$A$1:$C$84,3,FALSE),"")),(IFERROR(VLOOKUP($C52&amp;" - "&amp;$D52,'[1]Catálogo ayudas'!$A$1:$C$84,2,FALSE),"")))</f>
        <v/>
      </c>
      <c r="F52" t="str">
        <f ca="1">IFERROR(INDEX(USUARIOS,MATCH($H52,[1]!Tabla1[NOMBRE Y APELLIDOS DEL PARTICIPANTE],0),MATCH($F$2,[1]!Tabla1[#Headers],0)),"")</f>
        <v/>
      </c>
      <c r="G52" t="str">
        <f ca="1">IFERROR(INDEX(USUARIOS,MATCH($H52,[1]!Tabla1[NOMBRE Y APELLIDOS DEL PARTICIPANTE],0),MATCH($G$2,[1]!Tabla1[#Headers],0)),"")</f>
        <v/>
      </c>
      <c r="M52" t="e">
        <f>+VLOOKUP(L52,'[1]NO BORRAR'!$D$32:$E$44,2,FALSE)</f>
        <v>#N/A</v>
      </c>
      <c r="N52" t="s">
        <v>20</v>
      </c>
      <c r="O52" t="str">
        <f ca="1">IFERROR(INDEX(USUARIOS,MATCH($H52,[1]!Tabla1[NOMBRE Y APELLIDOS DEL PARTICIPANTE],0),MATCH($O$2,[1]!Tabla1[#Headers],0)),"")</f>
        <v/>
      </c>
      <c r="P52" t="str">
        <f ca="1">IFERROR(INDEX(USUARIOS,MATCH($H52,[1]!Tabla1[NOMBRE Y APELLIDOS DEL PARTICIPANTE],0),MATCH($P$2,[1]!Tabla1[#Headers],0)),"")</f>
        <v/>
      </c>
      <c r="Q52" t="str">
        <f ca="1">IFERROR(INDEX(USUARIOS,MATCH($H52,[1]!Tabla1[NOMBRE Y APELLIDOS DEL PARTICIPANTE],0),MATCH($Q$2,[1]!Tabla1[#Headers],0)),"")</f>
        <v/>
      </c>
      <c r="R52" t="str">
        <f ca="1">IFERROR(INDEX(USUARIOS,MATCH($H52,[1]!Tabla1[NOMBRE Y APELLIDOS DEL PARTICIPANTE],0),MATCH($R$2,[1]!Tabla1[#Headers],0)),"")</f>
        <v/>
      </c>
      <c r="S52" t="str">
        <f ca="1">IFERROR(INDEX(USUARIOS,MATCH($H52,[1]!Tabla1[NOMBRE Y APELLIDOS DEL PARTICIPANTE],0),MATCH($S$2,[1]!Tabla1[#Headers],0)),"")</f>
        <v/>
      </c>
    </row>
    <row r="53" spans="5:19" ht="25.9" customHeight="1" x14ac:dyDescent="0.25">
      <c r="E53" t="str">
        <f>IF(A53="TARJETA PREPAGO",(IFERROR(VLOOKUP($C53&amp;" - "&amp;$D53,'[1]Catálogo ayudas'!$A$1:$C$84,3,FALSE),"")),(IFERROR(VLOOKUP($C53&amp;" - "&amp;$D53,'[1]Catálogo ayudas'!$A$1:$C$84,2,FALSE),"")))</f>
        <v/>
      </c>
      <c r="F53" t="str">
        <f ca="1">IFERROR(INDEX(USUARIOS,MATCH($H53,[1]!Tabla1[NOMBRE Y APELLIDOS DEL PARTICIPANTE],0),MATCH($F$2,[1]!Tabla1[#Headers],0)),"")</f>
        <v/>
      </c>
      <c r="G53" t="str">
        <f ca="1">IFERROR(INDEX(USUARIOS,MATCH($H53,[1]!Tabla1[NOMBRE Y APELLIDOS DEL PARTICIPANTE],0),MATCH($G$2,[1]!Tabla1[#Headers],0)),"")</f>
        <v/>
      </c>
      <c r="M53" t="e">
        <f>+VLOOKUP(L53,'[1]NO BORRAR'!$D$32:$E$44,2,FALSE)</f>
        <v>#N/A</v>
      </c>
      <c r="N53" t="s">
        <v>20</v>
      </c>
      <c r="O53" t="str">
        <f ca="1">IFERROR(INDEX(USUARIOS,MATCH($H53,[1]!Tabla1[NOMBRE Y APELLIDOS DEL PARTICIPANTE],0),MATCH($O$2,[1]!Tabla1[#Headers],0)),"")</f>
        <v/>
      </c>
      <c r="P53" t="str">
        <f ca="1">IFERROR(INDEX(USUARIOS,MATCH($H53,[1]!Tabla1[NOMBRE Y APELLIDOS DEL PARTICIPANTE],0),MATCH($P$2,[1]!Tabla1[#Headers],0)),"")</f>
        <v/>
      </c>
      <c r="Q53" t="str">
        <f ca="1">IFERROR(INDEX(USUARIOS,MATCH($H53,[1]!Tabla1[NOMBRE Y APELLIDOS DEL PARTICIPANTE],0),MATCH($Q$2,[1]!Tabla1[#Headers],0)),"")</f>
        <v/>
      </c>
      <c r="R53" t="str">
        <f ca="1">IFERROR(INDEX(USUARIOS,MATCH($H53,[1]!Tabla1[NOMBRE Y APELLIDOS DEL PARTICIPANTE],0),MATCH($R$2,[1]!Tabla1[#Headers],0)),"")</f>
        <v/>
      </c>
      <c r="S53" t="str">
        <f ca="1">IFERROR(INDEX(USUARIOS,MATCH($H53,[1]!Tabla1[NOMBRE Y APELLIDOS DEL PARTICIPANTE],0),MATCH($S$2,[1]!Tabla1[#Headers],0)),"")</f>
        <v/>
      </c>
    </row>
    <row r="54" spans="5:19" ht="25.9" customHeight="1" x14ac:dyDescent="0.25">
      <c r="E54" t="str">
        <f>IF(A54="TARJETA PREPAGO",(IFERROR(VLOOKUP($C54&amp;" - "&amp;$D54,'[1]Catálogo ayudas'!$A$1:$C$84,3,FALSE),"")),(IFERROR(VLOOKUP($C54&amp;" - "&amp;$D54,'[1]Catálogo ayudas'!$A$1:$C$84,2,FALSE),"")))</f>
        <v/>
      </c>
      <c r="F54" t="str">
        <f ca="1">IFERROR(INDEX(USUARIOS,MATCH($H54,[1]!Tabla1[NOMBRE Y APELLIDOS DEL PARTICIPANTE],0),MATCH($F$2,[1]!Tabla1[#Headers],0)),"")</f>
        <v/>
      </c>
      <c r="G54" t="str">
        <f ca="1">IFERROR(INDEX(USUARIOS,MATCH($H54,[1]!Tabla1[NOMBRE Y APELLIDOS DEL PARTICIPANTE],0),MATCH($G$2,[1]!Tabla1[#Headers],0)),"")</f>
        <v/>
      </c>
      <c r="M54" t="e">
        <f>+VLOOKUP(L54,'[1]NO BORRAR'!$D$32:$E$44,2,FALSE)</f>
        <v>#N/A</v>
      </c>
      <c r="N54" t="s">
        <v>20</v>
      </c>
      <c r="O54" t="str">
        <f ca="1">IFERROR(INDEX(USUARIOS,MATCH($H54,[1]!Tabla1[NOMBRE Y APELLIDOS DEL PARTICIPANTE],0),MATCH($O$2,[1]!Tabla1[#Headers],0)),"")</f>
        <v/>
      </c>
      <c r="P54" t="str">
        <f ca="1">IFERROR(INDEX(USUARIOS,MATCH($H54,[1]!Tabla1[NOMBRE Y APELLIDOS DEL PARTICIPANTE],0),MATCH($P$2,[1]!Tabla1[#Headers],0)),"")</f>
        <v/>
      </c>
      <c r="Q54" t="str">
        <f ca="1">IFERROR(INDEX(USUARIOS,MATCH($H54,[1]!Tabla1[NOMBRE Y APELLIDOS DEL PARTICIPANTE],0),MATCH($Q$2,[1]!Tabla1[#Headers],0)),"")</f>
        <v/>
      </c>
      <c r="R54" t="str">
        <f ca="1">IFERROR(INDEX(USUARIOS,MATCH($H54,[1]!Tabla1[NOMBRE Y APELLIDOS DEL PARTICIPANTE],0),MATCH($R$2,[1]!Tabla1[#Headers],0)),"")</f>
        <v/>
      </c>
      <c r="S54" t="str">
        <f ca="1">IFERROR(INDEX(USUARIOS,MATCH($H54,[1]!Tabla1[NOMBRE Y APELLIDOS DEL PARTICIPANTE],0),MATCH($S$2,[1]!Tabla1[#Headers],0)),"")</f>
        <v/>
      </c>
    </row>
    <row r="55" spans="5:19" ht="25.9" customHeight="1" x14ac:dyDescent="0.25">
      <c r="E55" t="str">
        <f>IF(A55="TARJETA PREPAGO",(IFERROR(VLOOKUP($C55&amp;" - "&amp;$D55,'[1]Catálogo ayudas'!$A$1:$C$84,3,FALSE),"")),(IFERROR(VLOOKUP($C55&amp;" - "&amp;$D55,'[1]Catálogo ayudas'!$A$1:$C$84,2,FALSE),"")))</f>
        <v/>
      </c>
      <c r="F55" t="str">
        <f ca="1">IFERROR(INDEX(USUARIOS,MATCH($H55,[1]!Tabla1[NOMBRE Y APELLIDOS DEL PARTICIPANTE],0),MATCH($F$2,[1]!Tabla1[#Headers],0)),"")</f>
        <v/>
      </c>
      <c r="G55" t="str">
        <f ca="1">IFERROR(INDEX(USUARIOS,MATCH($H55,[1]!Tabla1[NOMBRE Y APELLIDOS DEL PARTICIPANTE],0),MATCH($G$2,[1]!Tabla1[#Headers],0)),"")</f>
        <v/>
      </c>
      <c r="M55" t="e">
        <f>+VLOOKUP(L55,'[1]NO BORRAR'!$D$32:$E$44,2,FALSE)</f>
        <v>#N/A</v>
      </c>
      <c r="N55" t="s">
        <v>20</v>
      </c>
      <c r="O55" t="str">
        <f ca="1">IFERROR(INDEX(USUARIOS,MATCH($H55,[1]!Tabla1[NOMBRE Y APELLIDOS DEL PARTICIPANTE],0),MATCH($O$2,[1]!Tabla1[#Headers],0)),"")</f>
        <v/>
      </c>
      <c r="P55" t="str">
        <f ca="1">IFERROR(INDEX(USUARIOS,MATCH($H55,[1]!Tabla1[NOMBRE Y APELLIDOS DEL PARTICIPANTE],0),MATCH($P$2,[1]!Tabla1[#Headers],0)),"")</f>
        <v/>
      </c>
      <c r="Q55" t="str">
        <f ca="1">IFERROR(INDEX(USUARIOS,MATCH($H55,[1]!Tabla1[NOMBRE Y APELLIDOS DEL PARTICIPANTE],0),MATCH($Q$2,[1]!Tabla1[#Headers],0)),"")</f>
        <v/>
      </c>
      <c r="R55" t="str">
        <f ca="1">IFERROR(INDEX(USUARIOS,MATCH($H55,[1]!Tabla1[NOMBRE Y APELLIDOS DEL PARTICIPANTE],0),MATCH($R$2,[1]!Tabla1[#Headers],0)),"")</f>
        <v/>
      </c>
      <c r="S55" t="str">
        <f ca="1">IFERROR(INDEX(USUARIOS,MATCH($H55,[1]!Tabla1[NOMBRE Y APELLIDOS DEL PARTICIPANTE],0),MATCH($S$2,[1]!Tabla1[#Headers],0)),"")</f>
        <v/>
      </c>
    </row>
    <row r="56" spans="5:19" ht="25.9" customHeight="1" x14ac:dyDescent="0.25">
      <c r="E56" t="str">
        <f>IF(A56="TARJETA PREPAGO",(IFERROR(VLOOKUP($C56&amp;" - "&amp;$D56,'[1]Catálogo ayudas'!$A$1:$C$84,3,FALSE),"")),(IFERROR(VLOOKUP($C56&amp;" - "&amp;$D56,'[1]Catálogo ayudas'!$A$1:$C$84,2,FALSE),"")))</f>
        <v/>
      </c>
      <c r="F56" t="str">
        <f ca="1">IFERROR(INDEX(USUARIOS,MATCH($H56,[1]!Tabla1[NOMBRE Y APELLIDOS DEL PARTICIPANTE],0),MATCH($F$2,[1]!Tabla1[#Headers],0)),"")</f>
        <v/>
      </c>
      <c r="G56" t="str">
        <f ca="1">IFERROR(INDEX(USUARIOS,MATCH($H56,[1]!Tabla1[NOMBRE Y APELLIDOS DEL PARTICIPANTE],0),MATCH($G$2,[1]!Tabla1[#Headers],0)),"")</f>
        <v/>
      </c>
      <c r="M56" t="e">
        <f>+VLOOKUP(L56,'[1]NO BORRAR'!$D$32:$E$44,2,FALSE)</f>
        <v>#N/A</v>
      </c>
      <c r="N56" t="s">
        <v>20</v>
      </c>
      <c r="O56" t="str">
        <f ca="1">IFERROR(INDEX(USUARIOS,MATCH($H56,[1]!Tabla1[NOMBRE Y APELLIDOS DEL PARTICIPANTE],0),MATCH($O$2,[1]!Tabla1[#Headers],0)),"")</f>
        <v/>
      </c>
      <c r="P56" t="str">
        <f ca="1">IFERROR(INDEX(USUARIOS,MATCH($H56,[1]!Tabla1[NOMBRE Y APELLIDOS DEL PARTICIPANTE],0),MATCH($P$2,[1]!Tabla1[#Headers],0)),"")</f>
        <v/>
      </c>
      <c r="Q56" t="str">
        <f ca="1">IFERROR(INDEX(USUARIOS,MATCH($H56,[1]!Tabla1[NOMBRE Y APELLIDOS DEL PARTICIPANTE],0),MATCH($Q$2,[1]!Tabla1[#Headers],0)),"")</f>
        <v/>
      </c>
      <c r="R56" t="str">
        <f ca="1">IFERROR(INDEX(USUARIOS,MATCH($H56,[1]!Tabla1[NOMBRE Y APELLIDOS DEL PARTICIPANTE],0),MATCH($R$2,[1]!Tabla1[#Headers],0)),"")</f>
        <v/>
      </c>
      <c r="S56" t="str">
        <f ca="1">IFERROR(INDEX(USUARIOS,MATCH($H56,[1]!Tabla1[NOMBRE Y APELLIDOS DEL PARTICIPANTE],0),MATCH($S$2,[1]!Tabla1[#Headers],0)),"")</f>
        <v/>
      </c>
    </row>
    <row r="57" spans="5:19" ht="25.9" customHeight="1" x14ac:dyDescent="0.25">
      <c r="E57" t="str">
        <f>IF(A57="TARJETA PREPAGO",(IFERROR(VLOOKUP($C57&amp;" - "&amp;$D57,'[1]Catálogo ayudas'!$A$1:$C$84,3,FALSE),"")),(IFERROR(VLOOKUP($C57&amp;" - "&amp;$D57,'[1]Catálogo ayudas'!$A$1:$C$84,2,FALSE),"")))</f>
        <v/>
      </c>
      <c r="F57" t="str">
        <f ca="1">IFERROR(INDEX(USUARIOS,MATCH($H57,[1]!Tabla1[NOMBRE Y APELLIDOS DEL PARTICIPANTE],0),MATCH($F$2,[1]!Tabla1[#Headers],0)),"")</f>
        <v/>
      </c>
      <c r="G57" t="str">
        <f ca="1">IFERROR(INDEX(USUARIOS,MATCH($H57,[1]!Tabla1[NOMBRE Y APELLIDOS DEL PARTICIPANTE],0),MATCH($G$2,[1]!Tabla1[#Headers],0)),"")</f>
        <v/>
      </c>
      <c r="M57" t="e">
        <f>+VLOOKUP(L57,'[1]NO BORRAR'!$D$32:$E$44,2,FALSE)</f>
        <v>#N/A</v>
      </c>
      <c r="N57" t="s">
        <v>20</v>
      </c>
      <c r="O57" t="str">
        <f ca="1">IFERROR(INDEX(USUARIOS,MATCH($H57,[1]!Tabla1[NOMBRE Y APELLIDOS DEL PARTICIPANTE],0),MATCH($O$2,[1]!Tabla1[#Headers],0)),"")</f>
        <v/>
      </c>
      <c r="P57" t="str">
        <f ca="1">IFERROR(INDEX(USUARIOS,MATCH($H57,[1]!Tabla1[NOMBRE Y APELLIDOS DEL PARTICIPANTE],0),MATCH($P$2,[1]!Tabla1[#Headers],0)),"")</f>
        <v/>
      </c>
      <c r="Q57" t="str">
        <f ca="1">IFERROR(INDEX(USUARIOS,MATCH($H57,[1]!Tabla1[NOMBRE Y APELLIDOS DEL PARTICIPANTE],0),MATCH($Q$2,[1]!Tabla1[#Headers],0)),"")</f>
        <v/>
      </c>
      <c r="R57" t="str">
        <f ca="1">IFERROR(INDEX(USUARIOS,MATCH($H57,[1]!Tabla1[NOMBRE Y APELLIDOS DEL PARTICIPANTE],0),MATCH($R$2,[1]!Tabla1[#Headers],0)),"")</f>
        <v/>
      </c>
      <c r="S57" t="str">
        <f ca="1">IFERROR(INDEX(USUARIOS,MATCH($H57,[1]!Tabla1[NOMBRE Y APELLIDOS DEL PARTICIPANTE],0),MATCH($S$2,[1]!Tabla1[#Headers],0)),"")</f>
        <v/>
      </c>
    </row>
    <row r="58" spans="5:19" ht="25.9" customHeight="1" x14ac:dyDescent="0.25">
      <c r="E58" t="str">
        <f>IF(A58="TARJETA PREPAGO",(IFERROR(VLOOKUP($C58&amp;" - "&amp;$D58,'[1]Catálogo ayudas'!$A$1:$C$84,3,FALSE),"")),(IFERROR(VLOOKUP($C58&amp;" - "&amp;$D58,'[1]Catálogo ayudas'!$A$1:$C$84,2,FALSE),"")))</f>
        <v/>
      </c>
      <c r="F58" t="str">
        <f ca="1">IFERROR(INDEX(USUARIOS,MATCH($H58,[1]!Tabla1[NOMBRE Y APELLIDOS DEL PARTICIPANTE],0),MATCH($F$2,[1]!Tabla1[#Headers],0)),"")</f>
        <v/>
      </c>
      <c r="G58" t="str">
        <f ca="1">IFERROR(INDEX(USUARIOS,MATCH($H58,[1]!Tabla1[NOMBRE Y APELLIDOS DEL PARTICIPANTE],0),MATCH($G$2,[1]!Tabla1[#Headers],0)),"")</f>
        <v/>
      </c>
      <c r="M58" t="e">
        <f>+VLOOKUP(L58,'[1]NO BORRAR'!$D$32:$E$44,2,FALSE)</f>
        <v>#N/A</v>
      </c>
      <c r="N58" t="s">
        <v>20</v>
      </c>
      <c r="O58" t="str">
        <f ca="1">IFERROR(INDEX(USUARIOS,MATCH($H58,[1]!Tabla1[NOMBRE Y APELLIDOS DEL PARTICIPANTE],0),MATCH($O$2,[1]!Tabla1[#Headers],0)),"")</f>
        <v/>
      </c>
      <c r="P58" t="str">
        <f ca="1">IFERROR(INDEX(USUARIOS,MATCH($H58,[1]!Tabla1[NOMBRE Y APELLIDOS DEL PARTICIPANTE],0),MATCH($P$2,[1]!Tabla1[#Headers],0)),"")</f>
        <v/>
      </c>
      <c r="Q58" t="str">
        <f ca="1">IFERROR(INDEX(USUARIOS,MATCH($H58,[1]!Tabla1[NOMBRE Y APELLIDOS DEL PARTICIPANTE],0),MATCH($Q$2,[1]!Tabla1[#Headers],0)),"")</f>
        <v/>
      </c>
      <c r="R58" t="str">
        <f ca="1">IFERROR(INDEX(USUARIOS,MATCH($H58,[1]!Tabla1[NOMBRE Y APELLIDOS DEL PARTICIPANTE],0),MATCH($R$2,[1]!Tabla1[#Headers],0)),"")</f>
        <v/>
      </c>
      <c r="S58" t="str">
        <f ca="1">IFERROR(INDEX(USUARIOS,MATCH($H58,[1]!Tabla1[NOMBRE Y APELLIDOS DEL PARTICIPANTE],0),MATCH($S$2,[1]!Tabla1[#Headers],0)),"")</f>
        <v/>
      </c>
    </row>
    <row r="59" spans="5:19" ht="25.9" customHeight="1" x14ac:dyDescent="0.25">
      <c r="E59" t="str">
        <f>IF(A59="TARJETA PREPAGO",(IFERROR(VLOOKUP($C59&amp;" - "&amp;$D59,'[1]Catálogo ayudas'!$A$1:$C$84,3,FALSE),"")),(IFERROR(VLOOKUP($C59&amp;" - "&amp;$D59,'[1]Catálogo ayudas'!$A$1:$C$84,2,FALSE),"")))</f>
        <v/>
      </c>
      <c r="F59" t="str">
        <f ca="1">IFERROR(INDEX(USUARIOS,MATCH($H59,[1]!Tabla1[NOMBRE Y APELLIDOS DEL PARTICIPANTE],0),MATCH($F$2,[1]!Tabla1[#Headers],0)),"")</f>
        <v/>
      </c>
      <c r="G59" t="str">
        <f ca="1">IFERROR(INDEX(USUARIOS,MATCH($H59,[1]!Tabla1[NOMBRE Y APELLIDOS DEL PARTICIPANTE],0),MATCH($G$2,[1]!Tabla1[#Headers],0)),"")</f>
        <v/>
      </c>
      <c r="M59" t="e">
        <f>+VLOOKUP(L59,'[1]NO BORRAR'!$D$32:$E$44,2,FALSE)</f>
        <v>#N/A</v>
      </c>
      <c r="N59" t="s">
        <v>20</v>
      </c>
      <c r="O59" t="str">
        <f ca="1">IFERROR(INDEX(USUARIOS,MATCH($H59,[1]!Tabla1[NOMBRE Y APELLIDOS DEL PARTICIPANTE],0),MATCH($O$2,[1]!Tabla1[#Headers],0)),"")</f>
        <v/>
      </c>
      <c r="P59" t="str">
        <f ca="1">IFERROR(INDEX(USUARIOS,MATCH($H59,[1]!Tabla1[NOMBRE Y APELLIDOS DEL PARTICIPANTE],0),MATCH($P$2,[1]!Tabla1[#Headers],0)),"")</f>
        <v/>
      </c>
      <c r="Q59" t="str">
        <f ca="1">IFERROR(INDEX(USUARIOS,MATCH($H59,[1]!Tabla1[NOMBRE Y APELLIDOS DEL PARTICIPANTE],0),MATCH($Q$2,[1]!Tabla1[#Headers],0)),"")</f>
        <v/>
      </c>
      <c r="R59" t="str">
        <f ca="1">IFERROR(INDEX(USUARIOS,MATCH($H59,[1]!Tabla1[NOMBRE Y APELLIDOS DEL PARTICIPANTE],0),MATCH($R$2,[1]!Tabla1[#Headers],0)),"")</f>
        <v/>
      </c>
      <c r="S59" t="str">
        <f ca="1">IFERROR(INDEX(USUARIOS,MATCH($H59,[1]!Tabla1[NOMBRE Y APELLIDOS DEL PARTICIPANTE],0),MATCH($S$2,[1]!Tabla1[#Headers],0)),"")</f>
        <v/>
      </c>
    </row>
    <row r="60" spans="5:19" ht="25.9" customHeight="1" x14ac:dyDescent="0.25">
      <c r="E60" t="str">
        <f>IF(A60="TARJETA PREPAGO",(IFERROR(VLOOKUP($C60&amp;" - "&amp;$D60,'[1]Catálogo ayudas'!$A$1:$C$84,3,FALSE),"")),(IFERROR(VLOOKUP($C60&amp;" - "&amp;$D60,'[1]Catálogo ayudas'!$A$1:$C$84,2,FALSE),"")))</f>
        <v/>
      </c>
      <c r="F60" t="str">
        <f ca="1">IFERROR(INDEX(USUARIOS,MATCH($H60,[1]!Tabla1[NOMBRE Y APELLIDOS DEL PARTICIPANTE],0),MATCH($F$2,[1]!Tabla1[#Headers],0)),"")</f>
        <v/>
      </c>
      <c r="G60" t="str">
        <f ca="1">IFERROR(INDEX(USUARIOS,MATCH($H60,[1]!Tabla1[NOMBRE Y APELLIDOS DEL PARTICIPANTE],0),MATCH($G$2,[1]!Tabla1[#Headers],0)),"")</f>
        <v/>
      </c>
      <c r="M60" t="e">
        <f>+VLOOKUP(L60,'[1]NO BORRAR'!$D$32:$E$44,2,FALSE)</f>
        <v>#N/A</v>
      </c>
      <c r="N60" t="s">
        <v>20</v>
      </c>
      <c r="O60" t="str">
        <f ca="1">IFERROR(INDEX(USUARIOS,MATCH($H60,[1]!Tabla1[NOMBRE Y APELLIDOS DEL PARTICIPANTE],0),MATCH($O$2,[1]!Tabla1[#Headers],0)),"")</f>
        <v/>
      </c>
      <c r="P60" t="str">
        <f ca="1">IFERROR(INDEX(USUARIOS,MATCH($H60,[1]!Tabla1[NOMBRE Y APELLIDOS DEL PARTICIPANTE],0),MATCH($P$2,[1]!Tabla1[#Headers],0)),"")</f>
        <v/>
      </c>
      <c r="Q60" t="str">
        <f ca="1">IFERROR(INDEX(USUARIOS,MATCH($H60,[1]!Tabla1[NOMBRE Y APELLIDOS DEL PARTICIPANTE],0),MATCH($Q$2,[1]!Tabla1[#Headers],0)),"")</f>
        <v/>
      </c>
      <c r="R60" t="str">
        <f ca="1">IFERROR(INDEX(USUARIOS,MATCH($H60,[1]!Tabla1[NOMBRE Y APELLIDOS DEL PARTICIPANTE],0),MATCH($R$2,[1]!Tabla1[#Headers],0)),"")</f>
        <v/>
      </c>
      <c r="S60" t="str">
        <f ca="1">IFERROR(INDEX(USUARIOS,MATCH($H60,[1]!Tabla1[NOMBRE Y APELLIDOS DEL PARTICIPANTE],0),MATCH($S$2,[1]!Tabla1[#Headers],0)),"")</f>
        <v/>
      </c>
    </row>
    <row r="61" spans="5:19" ht="25.9" customHeight="1" x14ac:dyDescent="0.25">
      <c r="E61" t="str">
        <f>IF(A61="TARJETA PREPAGO",(IFERROR(VLOOKUP($C61&amp;" - "&amp;$D61,'[1]Catálogo ayudas'!$A$1:$C$84,3,FALSE),"")),(IFERROR(VLOOKUP($C61&amp;" - "&amp;$D61,'[1]Catálogo ayudas'!$A$1:$C$84,2,FALSE),"")))</f>
        <v/>
      </c>
      <c r="F61" t="str">
        <f ca="1">IFERROR(INDEX(USUARIOS,MATCH($H61,[1]!Tabla1[NOMBRE Y APELLIDOS DEL PARTICIPANTE],0),MATCH($F$2,[1]!Tabla1[#Headers],0)),"")</f>
        <v/>
      </c>
      <c r="G61" t="str">
        <f ca="1">IFERROR(INDEX(USUARIOS,MATCH($H61,[1]!Tabla1[NOMBRE Y APELLIDOS DEL PARTICIPANTE],0),MATCH($G$2,[1]!Tabla1[#Headers],0)),"")</f>
        <v/>
      </c>
      <c r="M61" t="e">
        <f>+VLOOKUP(L61,'[1]NO BORRAR'!$D$32:$E$44,2,FALSE)</f>
        <v>#N/A</v>
      </c>
      <c r="N61" t="s">
        <v>20</v>
      </c>
      <c r="O61" t="str">
        <f ca="1">IFERROR(INDEX(USUARIOS,MATCH($H61,[1]!Tabla1[NOMBRE Y APELLIDOS DEL PARTICIPANTE],0),MATCH($O$2,[1]!Tabla1[#Headers],0)),"")</f>
        <v/>
      </c>
      <c r="P61" t="str">
        <f ca="1">IFERROR(INDEX(USUARIOS,MATCH($H61,[1]!Tabla1[NOMBRE Y APELLIDOS DEL PARTICIPANTE],0),MATCH($P$2,[1]!Tabla1[#Headers],0)),"")</f>
        <v/>
      </c>
      <c r="Q61" t="str">
        <f ca="1">IFERROR(INDEX(USUARIOS,MATCH($H61,[1]!Tabla1[NOMBRE Y APELLIDOS DEL PARTICIPANTE],0),MATCH($Q$2,[1]!Tabla1[#Headers],0)),"")</f>
        <v/>
      </c>
      <c r="R61" t="str">
        <f ca="1">IFERROR(INDEX(USUARIOS,MATCH($H61,[1]!Tabla1[NOMBRE Y APELLIDOS DEL PARTICIPANTE],0),MATCH($R$2,[1]!Tabla1[#Headers],0)),"")</f>
        <v/>
      </c>
      <c r="S61" t="str">
        <f ca="1">IFERROR(INDEX(USUARIOS,MATCH($H61,[1]!Tabla1[NOMBRE Y APELLIDOS DEL PARTICIPANTE],0),MATCH($S$2,[1]!Tabla1[#Headers],0)),"")</f>
        <v/>
      </c>
    </row>
    <row r="62" spans="5:19" ht="25.9" customHeight="1" x14ac:dyDescent="0.25">
      <c r="E62" t="str">
        <f>IF(A62="TARJETA PREPAGO",(IFERROR(VLOOKUP($C62&amp;" - "&amp;$D62,'[1]Catálogo ayudas'!$A$1:$C$84,3,FALSE),"")),(IFERROR(VLOOKUP($C62&amp;" - "&amp;$D62,'[1]Catálogo ayudas'!$A$1:$C$84,2,FALSE),"")))</f>
        <v/>
      </c>
      <c r="F62" t="str">
        <f ca="1">IFERROR(INDEX(USUARIOS,MATCH($H62,[1]!Tabla1[NOMBRE Y APELLIDOS DEL PARTICIPANTE],0),MATCH($F$2,[1]!Tabla1[#Headers],0)),"")</f>
        <v/>
      </c>
      <c r="G62" t="str">
        <f ca="1">IFERROR(INDEX(USUARIOS,MATCH($H62,[1]!Tabla1[NOMBRE Y APELLIDOS DEL PARTICIPANTE],0),MATCH($G$2,[1]!Tabla1[#Headers],0)),"")</f>
        <v/>
      </c>
      <c r="M62" t="e">
        <f>+VLOOKUP(L62,'[1]NO BORRAR'!$D$32:$E$44,2,FALSE)</f>
        <v>#N/A</v>
      </c>
      <c r="N62" t="s">
        <v>20</v>
      </c>
      <c r="O62" t="str">
        <f ca="1">IFERROR(INDEX(USUARIOS,MATCH($H62,[1]!Tabla1[NOMBRE Y APELLIDOS DEL PARTICIPANTE],0),MATCH($O$2,[1]!Tabla1[#Headers],0)),"")</f>
        <v/>
      </c>
      <c r="P62" t="str">
        <f ca="1">IFERROR(INDEX(USUARIOS,MATCH($H62,[1]!Tabla1[NOMBRE Y APELLIDOS DEL PARTICIPANTE],0),MATCH($P$2,[1]!Tabla1[#Headers],0)),"")</f>
        <v/>
      </c>
      <c r="Q62" t="str">
        <f ca="1">IFERROR(INDEX(USUARIOS,MATCH($H62,[1]!Tabla1[NOMBRE Y APELLIDOS DEL PARTICIPANTE],0),MATCH($Q$2,[1]!Tabla1[#Headers],0)),"")</f>
        <v/>
      </c>
      <c r="R62" t="str">
        <f ca="1">IFERROR(INDEX(USUARIOS,MATCH($H62,[1]!Tabla1[NOMBRE Y APELLIDOS DEL PARTICIPANTE],0),MATCH($R$2,[1]!Tabla1[#Headers],0)),"")</f>
        <v/>
      </c>
      <c r="S62" t="str">
        <f ca="1">IFERROR(INDEX(USUARIOS,MATCH($H62,[1]!Tabla1[NOMBRE Y APELLIDOS DEL PARTICIPANTE],0),MATCH($S$2,[1]!Tabla1[#Headers],0)),"")</f>
        <v/>
      </c>
    </row>
    <row r="63" spans="5:19" ht="25.9" customHeight="1" x14ac:dyDescent="0.25">
      <c r="E63" t="str">
        <f>IF(A63="TARJETA PREPAGO",(IFERROR(VLOOKUP($C63&amp;" - "&amp;$D63,'[1]Catálogo ayudas'!$A$1:$C$84,3,FALSE),"")),(IFERROR(VLOOKUP($C63&amp;" - "&amp;$D63,'[1]Catálogo ayudas'!$A$1:$C$84,2,FALSE),"")))</f>
        <v/>
      </c>
      <c r="F63" t="str">
        <f ca="1">IFERROR(INDEX(USUARIOS,MATCH($H63,[1]!Tabla1[NOMBRE Y APELLIDOS DEL PARTICIPANTE],0),MATCH($F$2,[1]!Tabla1[#Headers],0)),"")</f>
        <v/>
      </c>
      <c r="G63" t="str">
        <f ca="1">IFERROR(INDEX(USUARIOS,MATCH($H63,[1]!Tabla1[NOMBRE Y APELLIDOS DEL PARTICIPANTE],0),MATCH($G$2,[1]!Tabla1[#Headers],0)),"")</f>
        <v/>
      </c>
      <c r="M63" t="e">
        <f>+VLOOKUP(L63,'[1]NO BORRAR'!$D$32:$E$44,2,FALSE)</f>
        <v>#N/A</v>
      </c>
      <c r="N63" t="s">
        <v>20</v>
      </c>
      <c r="O63" t="str">
        <f ca="1">IFERROR(INDEX(USUARIOS,MATCH($H63,[1]!Tabla1[NOMBRE Y APELLIDOS DEL PARTICIPANTE],0),MATCH($O$2,[1]!Tabla1[#Headers],0)),"")</f>
        <v/>
      </c>
      <c r="P63" t="str">
        <f ca="1">IFERROR(INDEX(USUARIOS,MATCH($H63,[1]!Tabla1[NOMBRE Y APELLIDOS DEL PARTICIPANTE],0),MATCH($P$2,[1]!Tabla1[#Headers],0)),"")</f>
        <v/>
      </c>
      <c r="Q63" t="str">
        <f ca="1">IFERROR(INDEX(USUARIOS,MATCH($H63,[1]!Tabla1[NOMBRE Y APELLIDOS DEL PARTICIPANTE],0),MATCH($Q$2,[1]!Tabla1[#Headers],0)),"")</f>
        <v/>
      </c>
      <c r="R63" t="str">
        <f ca="1">IFERROR(INDEX(USUARIOS,MATCH($H63,[1]!Tabla1[NOMBRE Y APELLIDOS DEL PARTICIPANTE],0),MATCH($R$2,[1]!Tabla1[#Headers],0)),"")</f>
        <v/>
      </c>
      <c r="S63" t="str">
        <f ca="1">IFERROR(INDEX(USUARIOS,MATCH($H63,[1]!Tabla1[NOMBRE Y APELLIDOS DEL PARTICIPANTE],0),MATCH($S$2,[1]!Tabla1[#Headers],0)),"")</f>
        <v/>
      </c>
    </row>
    <row r="64" spans="5:19" ht="25.9" customHeight="1" x14ac:dyDescent="0.25">
      <c r="E64" t="str">
        <f>IF(A64="TARJETA PREPAGO",(IFERROR(VLOOKUP($C64&amp;" - "&amp;$D64,'[1]Catálogo ayudas'!$A$1:$C$84,3,FALSE),"")),(IFERROR(VLOOKUP($C64&amp;" - "&amp;$D64,'[1]Catálogo ayudas'!$A$1:$C$84,2,FALSE),"")))</f>
        <v/>
      </c>
      <c r="F64" t="str">
        <f ca="1">IFERROR(INDEX(USUARIOS,MATCH($H64,[1]!Tabla1[NOMBRE Y APELLIDOS DEL PARTICIPANTE],0),MATCH($F$2,[1]!Tabla1[#Headers],0)),"")</f>
        <v/>
      </c>
      <c r="G64" t="str">
        <f ca="1">IFERROR(INDEX(USUARIOS,MATCH($H64,[1]!Tabla1[NOMBRE Y APELLIDOS DEL PARTICIPANTE],0),MATCH($G$2,[1]!Tabla1[#Headers],0)),"")</f>
        <v/>
      </c>
      <c r="M64" t="e">
        <f>+VLOOKUP(L64,'[1]NO BORRAR'!$D$32:$E$44,2,FALSE)</f>
        <v>#N/A</v>
      </c>
      <c r="N64" t="s">
        <v>20</v>
      </c>
      <c r="O64" t="str">
        <f ca="1">IFERROR(INDEX(USUARIOS,MATCH($H64,[1]!Tabla1[NOMBRE Y APELLIDOS DEL PARTICIPANTE],0),MATCH($O$2,[1]!Tabla1[#Headers],0)),"")</f>
        <v/>
      </c>
      <c r="P64" t="str">
        <f ca="1">IFERROR(INDEX(USUARIOS,MATCH($H64,[1]!Tabla1[NOMBRE Y APELLIDOS DEL PARTICIPANTE],0),MATCH($P$2,[1]!Tabla1[#Headers],0)),"")</f>
        <v/>
      </c>
      <c r="Q64" t="str">
        <f ca="1">IFERROR(INDEX(USUARIOS,MATCH($H64,[1]!Tabla1[NOMBRE Y APELLIDOS DEL PARTICIPANTE],0),MATCH($Q$2,[1]!Tabla1[#Headers],0)),"")</f>
        <v/>
      </c>
      <c r="R64" t="str">
        <f ca="1">IFERROR(INDEX(USUARIOS,MATCH($H64,[1]!Tabla1[NOMBRE Y APELLIDOS DEL PARTICIPANTE],0),MATCH($R$2,[1]!Tabla1[#Headers],0)),"")</f>
        <v/>
      </c>
      <c r="S64" t="str">
        <f ca="1">IFERROR(INDEX(USUARIOS,MATCH($H64,[1]!Tabla1[NOMBRE Y APELLIDOS DEL PARTICIPANTE],0),MATCH($S$2,[1]!Tabla1[#Headers],0)),"")</f>
        <v/>
      </c>
    </row>
    <row r="65" spans="5:19" ht="25.9" customHeight="1" x14ac:dyDescent="0.25">
      <c r="E65" t="str">
        <f>IF(A65="TARJETA PREPAGO",(IFERROR(VLOOKUP($C65&amp;" - "&amp;$D65,'[1]Catálogo ayudas'!$A$1:$C$84,3,FALSE),"")),(IFERROR(VLOOKUP($C65&amp;" - "&amp;$D65,'[1]Catálogo ayudas'!$A$1:$C$84,2,FALSE),"")))</f>
        <v/>
      </c>
      <c r="F65" t="str">
        <f ca="1">IFERROR(INDEX(USUARIOS,MATCH($H65,[1]!Tabla1[NOMBRE Y APELLIDOS DEL PARTICIPANTE],0),MATCH($F$2,[1]!Tabla1[#Headers],0)),"")</f>
        <v/>
      </c>
      <c r="G65" t="str">
        <f ca="1">IFERROR(INDEX(USUARIOS,MATCH($H65,[1]!Tabla1[NOMBRE Y APELLIDOS DEL PARTICIPANTE],0),MATCH($G$2,[1]!Tabla1[#Headers],0)),"")</f>
        <v/>
      </c>
      <c r="M65" t="e">
        <f>+VLOOKUP(L65,'[1]NO BORRAR'!$D$32:$E$44,2,FALSE)</f>
        <v>#N/A</v>
      </c>
      <c r="N65" t="s">
        <v>20</v>
      </c>
      <c r="O65" t="str">
        <f ca="1">IFERROR(INDEX(USUARIOS,MATCH($H65,[1]!Tabla1[NOMBRE Y APELLIDOS DEL PARTICIPANTE],0),MATCH($O$2,[1]!Tabla1[#Headers],0)),"")</f>
        <v/>
      </c>
      <c r="P65" t="str">
        <f ca="1">IFERROR(INDEX(USUARIOS,MATCH($H65,[1]!Tabla1[NOMBRE Y APELLIDOS DEL PARTICIPANTE],0),MATCH($P$2,[1]!Tabla1[#Headers],0)),"")</f>
        <v/>
      </c>
      <c r="Q65" t="str">
        <f ca="1">IFERROR(INDEX(USUARIOS,MATCH($H65,[1]!Tabla1[NOMBRE Y APELLIDOS DEL PARTICIPANTE],0),MATCH($Q$2,[1]!Tabla1[#Headers],0)),"")</f>
        <v/>
      </c>
      <c r="R65" t="str">
        <f ca="1">IFERROR(INDEX(USUARIOS,MATCH($H65,[1]!Tabla1[NOMBRE Y APELLIDOS DEL PARTICIPANTE],0),MATCH($R$2,[1]!Tabla1[#Headers],0)),"")</f>
        <v/>
      </c>
      <c r="S65" t="str">
        <f ca="1">IFERROR(INDEX(USUARIOS,MATCH($H65,[1]!Tabla1[NOMBRE Y APELLIDOS DEL PARTICIPANTE],0),MATCH($S$2,[1]!Tabla1[#Headers],0)),"")</f>
        <v/>
      </c>
    </row>
    <row r="66" spans="5:19" x14ac:dyDescent="0.25">
      <c r="E66" t="str">
        <f>IF(A66="TARJETA PREPAGO",(IFERROR(VLOOKUP($C66&amp;" - "&amp;$D66,'[1]Catálogo ayudas'!$A$1:$C$84,3,FALSE),"")),(IFERROR(VLOOKUP($C66&amp;" - "&amp;$D66,'[1]Catálogo ayudas'!$A$1:$C$84,2,FALSE),"")))</f>
        <v/>
      </c>
      <c r="F66" t="str">
        <f ca="1">IFERROR(INDEX(USUARIOS,MATCH($H66,[1]!Tabla1[NOMBRE Y APELLIDOS DEL PARTICIPANTE],0),MATCH($F$2,[1]!Tabla1[#Headers],0)),"")</f>
        <v/>
      </c>
      <c r="G66" t="str">
        <f ca="1">IFERROR(INDEX(USUARIOS,MATCH($H66,[1]!Tabla1[NOMBRE Y APELLIDOS DEL PARTICIPANTE],0),MATCH($G$2,[1]!Tabla1[#Headers],0)),"")</f>
        <v/>
      </c>
      <c r="M66" t="e">
        <f>+VLOOKUP(L66,'[1]NO BORRAR'!$D$32:$E$44,2,FALSE)</f>
        <v>#N/A</v>
      </c>
      <c r="N66" t="s">
        <v>20</v>
      </c>
      <c r="O66" t="str">
        <f ca="1">IFERROR(INDEX(USUARIOS,MATCH($H66,[1]!Tabla1[NOMBRE Y APELLIDOS DEL PARTICIPANTE],0),MATCH($O$2,[1]!Tabla1[#Headers],0)),"")</f>
        <v/>
      </c>
      <c r="P66" t="str">
        <f ca="1">IFERROR(INDEX(USUARIOS,MATCH($H66,[1]!Tabla1[NOMBRE Y APELLIDOS DEL PARTICIPANTE],0),MATCH($P$2,[1]!Tabla1[#Headers],0)),"")</f>
        <v/>
      </c>
      <c r="Q66" t="str">
        <f ca="1">IFERROR(INDEX(USUARIOS,MATCH($H66,[1]!Tabla1[NOMBRE Y APELLIDOS DEL PARTICIPANTE],0),MATCH($Q$2,[1]!Tabla1[#Headers],0)),"")</f>
        <v/>
      </c>
      <c r="R66" t="str">
        <f ca="1">IFERROR(INDEX(USUARIOS,MATCH($H66,[1]!Tabla1[NOMBRE Y APELLIDOS DEL PARTICIPANTE],0),MATCH($R$2,[1]!Tabla1[#Headers],0)),"")</f>
        <v/>
      </c>
      <c r="S66" t="str">
        <f ca="1">IFERROR(INDEX(USUARIOS,MATCH($H66,[1]!Tabla1[NOMBRE Y APELLIDOS DEL PARTICIPANTE],0),MATCH($S$2,[1]!Tabla1[#Headers],0)),"")</f>
        <v/>
      </c>
    </row>
    <row r="67" spans="5:19" x14ac:dyDescent="0.25">
      <c r="E67" t="str">
        <f>IF(A67="TARJETA PREPAGO",(IFERROR(VLOOKUP($C67&amp;" - "&amp;$D67,'[1]Catálogo ayudas'!$A$1:$C$84,3,FALSE),"")),(IFERROR(VLOOKUP($C67&amp;" - "&amp;$D67,'[1]Catálogo ayudas'!$A$1:$C$84,2,FALSE),"")))</f>
        <v/>
      </c>
      <c r="F67" t="str">
        <f ca="1">IFERROR(INDEX(USUARIOS,MATCH($H67,[1]!Tabla1[NOMBRE Y APELLIDOS DEL PARTICIPANTE],0),MATCH($F$2,[1]!Tabla1[#Headers],0)),"")</f>
        <v/>
      </c>
      <c r="G67" t="str">
        <f ca="1">IFERROR(INDEX(USUARIOS,MATCH($H67,[1]!Tabla1[NOMBRE Y APELLIDOS DEL PARTICIPANTE],0),MATCH($G$2,[1]!Tabla1[#Headers],0)),"")</f>
        <v/>
      </c>
      <c r="M67" t="e">
        <f>+VLOOKUP(L67,'[1]NO BORRAR'!$D$32:$E$44,2,FALSE)</f>
        <v>#N/A</v>
      </c>
      <c r="N67" t="s">
        <v>20</v>
      </c>
      <c r="O67" t="str">
        <f ca="1">IFERROR(INDEX(USUARIOS,MATCH($H67,[1]!Tabla1[NOMBRE Y APELLIDOS DEL PARTICIPANTE],0),MATCH($O$2,[1]!Tabla1[#Headers],0)),"")</f>
        <v/>
      </c>
      <c r="P67" t="str">
        <f ca="1">IFERROR(INDEX(USUARIOS,MATCH($H67,[1]!Tabla1[NOMBRE Y APELLIDOS DEL PARTICIPANTE],0),MATCH($P$2,[1]!Tabla1[#Headers],0)),"")</f>
        <v/>
      </c>
      <c r="Q67" t="str">
        <f ca="1">IFERROR(INDEX(USUARIOS,MATCH($H67,[1]!Tabla1[NOMBRE Y APELLIDOS DEL PARTICIPANTE],0),MATCH($Q$2,[1]!Tabla1[#Headers],0)),"")</f>
        <v/>
      </c>
      <c r="R67" t="str">
        <f ca="1">IFERROR(INDEX(USUARIOS,MATCH($H67,[1]!Tabla1[NOMBRE Y APELLIDOS DEL PARTICIPANTE],0),MATCH($R$2,[1]!Tabla1[#Headers],0)),"")</f>
        <v/>
      </c>
      <c r="S67" t="str">
        <f ca="1">IFERROR(INDEX(USUARIOS,MATCH($H67,[1]!Tabla1[NOMBRE Y APELLIDOS DEL PARTICIPANTE],0),MATCH($S$2,[1]!Tabla1[#Headers],0)),"")</f>
        <v/>
      </c>
    </row>
    <row r="68" spans="5:19" x14ac:dyDescent="0.25">
      <c r="E68" t="str">
        <f>IF(A68="TARJETA PREPAGO",(IFERROR(VLOOKUP($C68&amp;" - "&amp;$D68,'[1]Catálogo ayudas'!$A$1:$C$84,3,FALSE),"")),(IFERROR(VLOOKUP($C68&amp;" - "&amp;$D68,'[1]Catálogo ayudas'!$A$1:$C$84,2,FALSE),"")))</f>
        <v/>
      </c>
      <c r="F68" t="str">
        <f ca="1">IFERROR(INDEX(USUARIOS,MATCH($H68,[1]!Tabla1[NOMBRE Y APELLIDOS DEL PARTICIPANTE],0),MATCH($F$2,[1]!Tabla1[#Headers],0)),"")</f>
        <v/>
      </c>
      <c r="G68" t="str">
        <f ca="1">IFERROR(INDEX(USUARIOS,MATCH($H68,[1]!Tabla1[NOMBRE Y APELLIDOS DEL PARTICIPANTE],0),MATCH($G$2,[1]!Tabla1[#Headers],0)),"")</f>
        <v/>
      </c>
      <c r="M68" t="e">
        <f>+VLOOKUP(L68,'[1]NO BORRAR'!$D$32:$E$44,2,FALSE)</f>
        <v>#N/A</v>
      </c>
      <c r="N68" t="s">
        <v>20</v>
      </c>
      <c r="O68" t="str">
        <f ca="1">IFERROR(INDEX(USUARIOS,MATCH($H68,[1]!Tabla1[NOMBRE Y APELLIDOS DEL PARTICIPANTE],0),MATCH($O$2,[1]!Tabla1[#Headers],0)),"")</f>
        <v/>
      </c>
      <c r="P68" t="str">
        <f ca="1">IFERROR(INDEX(USUARIOS,MATCH($H68,[1]!Tabla1[NOMBRE Y APELLIDOS DEL PARTICIPANTE],0),MATCH($P$2,[1]!Tabla1[#Headers],0)),"")</f>
        <v/>
      </c>
      <c r="Q68" t="str">
        <f ca="1">IFERROR(INDEX(USUARIOS,MATCH($H68,[1]!Tabla1[NOMBRE Y APELLIDOS DEL PARTICIPANTE],0),MATCH($Q$2,[1]!Tabla1[#Headers],0)),"")</f>
        <v/>
      </c>
      <c r="R68" t="str">
        <f ca="1">IFERROR(INDEX(USUARIOS,MATCH($H68,[1]!Tabla1[NOMBRE Y APELLIDOS DEL PARTICIPANTE],0),MATCH($R$2,[1]!Tabla1[#Headers],0)),"")</f>
        <v/>
      </c>
      <c r="S68" t="str">
        <f ca="1">IFERROR(INDEX(USUARIOS,MATCH($H68,[1]!Tabla1[NOMBRE Y APELLIDOS DEL PARTICIPANTE],0),MATCH($S$2,[1]!Tabla1[#Headers],0)),"")</f>
        <v/>
      </c>
    </row>
    <row r="69" spans="5:19" x14ac:dyDescent="0.25">
      <c r="E69" t="str">
        <f>IF(A69="TARJETA PREPAGO",(IFERROR(VLOOKUP($C69&amp;" - "&amp;$D69,'[1]Catálogo ayudas'!$A$1:$C$84,3,FALSE),"")),(IFERROR(VLOOKUP($C69&amp;" - "&amp;$D69,'[1]Catálogo ayudas'!$A$1:$C$84,2,FALSE),"")))</f>
        <v/>
      </c>
      <c r="F69" t="str">
        <f ca="1">IFERROR(INDEX(USUARIOS,MATCH($H69,[1]!Tabla1[NOMBRE Y APELLIDOS DEL PARTICIPANTE],0),MATCH($F$2,[1]!Tabla1[#Headers],0)),"")</f>
        <v/>
      </c>
      <c r="G69" t="str">
        <f ca="1">IFERROR(INDEX(USUARIOS,MATCH($H69,[1]!Tabla1[NOMBRE Y APELLIDOS DEL PARTICIPANTE],0),MATCH($G$2,[1]!Tabla1[#Headers],0)),"")</f>
        <v/>
      </c>
      <c r="M69" t="e">
        <f>+VLOOKUP(L69,'[1]NO BORRAR'!$D$32:$E$44,2,FALSE)</f>
        <v>#N/A</v>
      </c>
      <c r="N69" t="s">
        <v>20</v>
      </c>
      <c r="O69" t="str">
        <f ca="1">IFERROR(INDEX(USUARIOS,MATCH($H69,[1]!Tabla1[NOMBRE Y APELLIDOS DEL PARTICIPANTE],0),MATCH($O$2,[1]!Tabla1[#Headers],0)),"")</f>
        <v/>
      </c>
      <c r="P69" t="str">
        <f ca="1">IFERROR(INDEX(USUARIOS,MATCH($H69,[1]!Tabla1[NOMBRE Y APELLIDOS DEL PARTICIPANTE],0),MATCH($P$2,[1]!Tabla1[#Headers],0)),"")</f>
        <v/>
      </c>
      <c r="Q69" t="str">
        <f ca="1">IFERROR(INDEX(USUARIOS,MATCH($H69,[1]!Tabla1[NOMBRE Y APELLIDOS DEL PARTICIPANTE],0),MATCH($Q$2,[1]!Tabla1[#Headers],0)),"")</f>
        <v/>
      </c>
      <c r="R69" t="str">
        <f ca="1">IFERROR(INDEX(USUARIOS,MATCH($H69,[1]!Tabla1[NOMBRE Y APELLIDOS DEL PARTICIPANTE],0),MATCH($R$2,[1]!Tabla1[#Headers],0)),"")</f>
        <v/>
      </c>
      <c r="S69" t="str">
        <f ca="1">IFERROR(INDEX(USUARIOS,MATCH($H69,[1]!Tabla1[NOMBRE Y APELLIDOS DEL PARTICIPANTE],0),MATCH($S$2,[1]!Tabla1[#Headers],0)),"")</f>
        <v/>
      </c>
    </row>
    <row r="70" spans="5:19" x14ac:dyDescent="0.25">
      <c r="E70" t="str">
        <f>IF(A70="TARJETA PREPAGO",(IFERROR(VLOOKUP($C70&amp;" - "&amp;$D70,'[1]Catálogo ayudas'!$A$1:$C$84,3,FALSE),"")),(IFERROR(VLOOKUP($C70&amp;" - "&amp;$D70,'[1]Catálogo ayudas'!$A$1:$C$84,2,FALSE),"")))</f>
        <v/>
      </c>
      <c r="F70" t="str">
        <f ca="1">IFERROR(INDEX(USUARIOS,MATCH($H70,[1]!Tabla1[NOMBRE Y APELLIDOS DEL PARTICIPANTE],0),MATCH($F$2,[1]!Tabla1[#Headers],0)),"")</f>
        <v/>
      </c>
      <c r="G70" t="str">
        <f ca="1">IFERROR(INDEX(USUARIOS,MATCH($H70,[1]!Tabla1[NOMBRE Y APELLIDOS DEL PARTICIPANTE],0),MATCH($G$2,[1]!Tabla1[#Headers],0)),"")</f>
        <v/>
      </c>
      <c r="M70" t="e">
        <f>+VLOOKUP(L70,'[1]NO BORRAR'!$D$32:$E$44,2,FALSE)</f>
        <v>#N/A</v>
      </c>
      <c r="N70" t="s">
        <v>20</v>
      </c>
      <c r="O70" t="str">
        <f ca="1">IFERROR(INDEX(USUARIOS,MATCH($H70,[1]!Tabla1[NOMBRE Y APELLIDOS DEL PARTICIPANTE],0),MATCH($O$2,[1]!Tabla1[#Headers],0)),"")</f>
        <v/>
      </c>
      <c r="P70" t="str">
        <f ca="1">IFERROR(INDEX(USUARIOS,MATCH($H70,[1]!Tabla1[NOMBRE Y APELLIDOS DEL PARTICIPANTE],0),MATCH($P$2,[1]!Tabla1[#Headers],0)),"")</f>
        <v/>
      </c>
      <c r="Q70" t="str">
        <f ca="1">IFERROR(INDEX(USUARIOS,MATCH($H70,[1]!Tabla1[NOMBRE Y APELLIDOS DEL PARTICIPANTE],0),MATCH($Q$2,[1]!Tabla1[#Headers],0)),"")</f>
        <v/>
      </c>
      <c r="R70" t="str">
        <f ca="1">IFERROR(INDEX(USUARIOS,MATCH($H70,[1]!Tabla1[NOMBRE Y APELLIDOS DEL PARTICIPANTE],0),MATCH($R$2,[1]!Tabla1[#Headers],0)),"")</f>
        <v/>
      </c>
      <c r="S70" t="str">
        <f ca="1">IFERROR(INDEX(USUARIOS,MATCH($H70,[1]!Tabla1[NOMBRE Y APELLIDOS DEL PARTICIPANTE],0),MATCH($S$2,[1]!Tabla1[#Headers],0)),"")</f>
        <v/>
      </c>
    </row>
    <row r="71" spans="5:19" x14ac:dyDescent="0.25">
      <c r="E71" t="str">
        <f>IF(A71="TARJETA PREPAGO",(IFERROR(VLOOKUP($C71&amp;" - "&amp;$D71,'[1]Catálogo ayudas'!$A$1:$C$84,3,FALSE),"")),(IFERROR(VLOOKUP($C71&amp;" - "&amp;$D71,'[1]Catálogo ayudas'!$A$1:$C$84,2,FALSE),"")))</f>
        <v/>
      </c>
      <c r="F71" t="str">
        <f ca="1">IFERROR(INDEX(USUARIOS,MATCH($H71,[1]!Tabla1[NOMBRE Y APELLIDOS DEL PARTICIPANTE],0),MATCH($F$2,[1]!Tabla1[#Headers],0)),"")</f>
        <v/>
      </c>
      <c r="G71" t="str">
        <f ca="1">IFERROR(INDEX(USUARIOS,MATCH($H71,[1]!Tabla1[NOMBRE Y APELLIDOS DEL PARTICIPANTE],0),MATCH($G$2,[1]!Tabla1[#Headers],0)),"")</f>
        <v/>
      </c>
      <c r="M71" t="e">
        <f>+VLOOKUP(L71,'[1]NO BORRAR'!$D$32:$E$44,2,FALSE)</f>
        <v>#N/A</v>
      </c>
      <c r="N71" t="s">
        <v>20</v>
      </c>
      <c r="O71" t="str">
        <f ca="1">IFERROR(INDEX(USUARIOS,MATCH($H71,[1]!Tabla1[NOMBRE Y APELLIDOS DEL PARTICIPANTE],0),MATCH($O$2,[1]!Tabla1[#Headers],0)),"")</f>
        <v/>
      </c>
      <c r="P71" t="str">
        <f ca="1">IFERROR(INDEX(USUARIOS,MATCH($H71,[1]!Tabla1[NOMBRE Y APELLIDOS DEL PARTICIPANTE],0),MATCH($P$2,[1]!Tabla1[#Headers],0)),"")</f>
        <v/>
      </c>
      <c r="Q71" t="str">
        <f ca="1">IFERROR(INDEX(USUARIOS,MATCH($H71,[1]!Tabla1[NOMBRE Y APELLIDOS DEL PARTICIPANTE],0),MATCH($Q$2,[1]!Tabla1[#Headers],0)),"")</f>
        <v/>
      </c>
      <c r="R71" t="str">
        <f ca="1">IFERROR(INDEX(USUARIOS,MATCH($H71,[1]!Tabla1[NOMBRE Y APELLIDOS DEL PARTICIPANTE],0),MATCH($R$2,[1]!Tabla1[#Headers],0)),"")</f>
        <v/>
      </c>
      <c r="S71" t="str">
        <f ca="1">IFERROR(INDEX(USUARIOS,MATCH($H71,[1]!Tabla1[NOMBRE Y APELLIDOS DEL PARTICIPANTE],0),MATCH($S$2,[1]!Tabla1[#Headers],0)),"")</f>
        <v/>
      </c>
    </row>
    <row r="72" spans="5:19" x14ac:dyDescent="0.25">
      <c r="E72" t="str">
        <f>IF(A72="TARJETA PREPAGO",(IFERROR(VLOOKUP($C72&amp;" - "&amp;$D72,'[1]Catálogo ayudas'!$A$1:$C$84,3,FALSE),"")),(IFERROR(VLOOKUP($C72&amp;" - "&amp;$D72,'[1]Catálogo ayudas'!$A$1:$C$84,2,FALSE),"")))</f>
        <v/>
      </c>
      <c r="F72" t="str">
        <f ca="1">IFERROR(INDEX(USUARIOS,MATCH($H72,[1]!Tabla1[NOMBRE Y APELLIDOS DEL PARTICIPANTE],0),MATCH($F$2,[1]!Tabla1[#Headers],0)),"")</f>
        <v/>
      </c>
      <c r="G72" t="str">
        <f ca="1">IFERROR(INDEX(USUARIOS,MATCH($H72,[1]!Tabla1[NOMBRE Y APELLIDOS DEL PARTICIPANTE],0),MATCH($G$2,[1]!Tabla1[#Headers],0)),"")</f>
        <v/>
      </c>
      <c r="M72" t="e">
        <f>+VLOOKUP(L72,'[1]NO BORRAR'!$D$32:$E$44,2,FALSE)</f>
        <v>#N/A</v>
      </c>
      <c r="N72" t="s">
        <v>20</v>
      </c>
      <c r="O72" t="str">
        <f ca="1">IFERROR(INDEX(USUARIOS,MATCH($H72,[1]!Tabla1[NOMBRE Y APELLIDOS DEL PARTICIPANTE],0),MATCH($O$2,[1]!Tabla1[#Headers],0)),"")</f>
        <v/>
      </c>
      <c r="P72" t="str">
        <f ca="1">IFERROR(INDEX(USUARIOS,MATCH($H72,[1]!Tabla1[NOMBRE Y APELLIDOS DEL PARTICIPANTE],0),MATCH($P$2,[1]!Tabla1[#Headers],0)),"")</f>
        <v/>
      </c>
      <c r="Q72" t="str">
        <f ca="1">IFERROR(INDEX(USUARIOS,MATCH($H72,[1]!Tabla1[NOMBRE Y APELLIDOS DEL PARTICIPANTE],0),MATCH($Q$2,[1]!Tabla1[#Headers],0)),"")</f>
        <v/>
      </c>
      <c r="R72" t="str">
        <f ca="1">IFERROR(INDEX(USUARIOS,MATCH($H72,[1]!Tabla1[NOMBRE Y APELLIDOS DEL PARTICIPANTE],0),MATCH($R$2,[1]!Tabla1[#Headers],0)),"")</f>
        <v/>
      </c>
      <c r="S72" t="str">
        <f ca="1">IFERROR(INDEX(USUARIOS,MATCH($H72,[1]!Tabla1[NOMBRE Y APELLIDOS DEL PARTICIPANTE],0),MATCH($S$2,[1]!Tabla1[#Headers],0)),"")</f>
        <v/>
      </c>
    </row>
    <row r="73" spans="5:19" x14ac:dyDescent="0.25">
      <c r="E73" t="str">
        <f>IF(A73="TARJETA PREPAGO",(IFERROR(VLOOKUP($C73&amp;" - "&amp;$D73,'[1]Catálogo ayudas'!$A$1:$C$84,3,FALSE),"")),(IFERROR(VLOOKUP($C73&amp;" - "&amp;$D73,'[1]Catálogo ayudas'!$A$1:$C$84,2,FALSE),"")))</f>
        <v/>
      </c>
      <c r="F73" t="str">
        <f ca="1">IFERROR(INDEX(USUARIOS,MATCH($H73,[1]!Tabla1[NOMBRE Y APELLIDOS DEL PARTICIPANTE],0),MATCH($F$2,[1]!Tabla1[#Headers],0)),"")</f>
        <v/>
      </c>
      <c r="G73" t="str">
        <f ca="1">IFERROR(INDEX(USUARIOS,MATCH($H73,[1]!Tabla1[NOMBRE Y APELLIDOS DEL PARTICIPANTE],0),MATCH($G$2,[1]!Tabla1[#Headers],0)),"")</f>
        <v/>
      </c>
      <c r="M73" t="e">
        <f>+VLOOKUP(L73,'[1]NO BORRAR'!$D$32:$E$44,2,FALSE)</f>
        <v>#N/A</v>
      </c>
      <c r="N73" t="s">
        <v>20</v>
      </c>
      <c r="O73" t="str">
        <f ca="1">IFERROR(INDEX(USUARIOS,MATCH($H73,[1]!Tabla1[NOMBRE Y APELLIDOS DEL PARTICIPANTE],0),MATCH($O$2,[1]!Tabla1[#Headers],0)),"")</f>
        <v/>
      </c>
      <c r="P73" t="str">
        <f ca="1">IFERROR(INDEX(USUARIOS,MATCH($H73,[1]!Tabla1[NOMBRE Y APELLIDOS DEL PARTICIPANTE],0),MATCH($P$2,[1]!Tabla1[#Headers],0)),"")</f>
        <v/>
      </c>
      <c r="Q73" t="str">
        <f ca="1">IFERROR(INDEX(USUARIOS,MATCH($H73,[1]!Tabla1[NOMBRE Y APELLIDOS DEL PARTICIPANTE],0),MATCH($Q$2,[1]!Tabla1[#Headers],0)),"")</f>
        <v/>
      </c>
      <c r="R73" t="str">
        <f ca="1">IFERROR(INDEX(USUARIOS,MATCH($H73,[1]!Tabla1[NOMBRE Y APELLIDOS DEL PARTICIPANTE],0),MATCH($R$2,[1]!Tabla1[#Headers],0)),"")</f>
        <v/>
      </c>
      <c r="S73" t="str">
        <f ca="1">IFERROR(INDEX(USUARIOS,MATCH($H73,[1]!Tabla1[NOMBRE Y APELLIDOS DEL PARTICIPANTE],0),MATCH($S$2,[1]!Tabla1[#Headers],0)),"")</f>
        <v/>
      </c>
    </row>
    <row r="74" spans="5:19" x14ac:dyDescent="0.25">
      <c r="E74" t="str">
        <f>IF(A74="TARJETA PREPAGO",(IFERROR(VLOOKUP($C74&amp;" - "&amp;$D74,'[1]Catálogo ayudas'!$A$1:$C$84,3,FALSE),"")),(IFERROR(VLOOKUP($C74&amp;" - "&amp;$D74,'[1]Catálogo ayudas'!$A$1:$C$84,2,FALSE),"")))</f>
        <v/>
      </c>
      <c r="F74" t="str">
        <f ca="1">IFERROR(INDEX(USUARIOS,MATCH($H74,[1]!Tabla1[NOMBRE Y APELLIDOS DEL PARTICIPANTE],0),MATCH($F$2,[1]!Tabla1[#Headers],0)),"")</f>
        <v/>
      </c>
      <c r="G74" t="str">
        <f ca="1">IFERROR(INDEX(USUARIOS,MATCH($H74,[1]!Tabla1[NOMBRE Y APELLIDOS DEL PARTICIPANTE],0),MATCH($G$2,[1]!Tabla1[#Headers],0)),"")</f>
        <v/>
      </c>
      <c r="M74" t="e">
        <f>+VLOOKUP(L74,'[1]NO BORRAR'!$D$32:$E$44,2,FALSE)</f>
        <v>#N/A</v>
      </c>
      <c r="N74" t="s">
        <v>20</v>
      </c>
      <c r="O74" t="str">
        <f ca="1">IFERROR(INDEX(USUARIOS,MATCH($H74,[1]!Tabla1[NOMBRE Y APELLIDOS DEL PARTICIPANTE],0),MATCH($O$2,[1]!Tabla1[#Headers],0)),"")</f>
        <v/>
      </c>
      <c r="P74" t="str">
        <f ca="1">IFERROR(INDEX(USUARIOS,MATCH($H74,[1]!Tabla1[NOMBRE Y APELLIDOS DEL PARTICIPANTE],0),MATCH($P$2,[1]!Tabla1[#Headers],0)),"")</f>
        <v/>
      </c>
      <c r="Q74" t="str">
        <f ca="1">IFERROR(INDEX(USUARIOS,MATCH($H74,[1]!Tabla1[NOMBRE Y APELLIDOS DEL PARTICIPANTE],0),MATCH($Q$2,[1]!Tabla1[#Headers],0)),"")</f>
        <v/>
      </c>
      <c r="R74" t="str">
        <f ca="1">IFERROR(INDEX(USUARIOS,MATCH($H74,[1]!Tabla1[NOMBRE Y APELLIDOS DEL PARTICIPANTE],0),MATCH($R$2,[1]!Tabla1[#Headers],0)),"")</f>
        <v/>
      </c>
      <c r="S74" t="str">
        <f ca="1">IFERROR(INDEX(USUARIOS,MATCH($H74,[1]!Tabla1[NOMBRE Y APELLIDOS DEL PARTICIPANTE],0),MATCH($S$2,[1]!Tabla1[#Headers],0)),"")</f>
        <v/>
      </c>
    </row>
    <row r="75" spans="5:19" x14ac:dyDescent="0.25">
      <c r="E75" t="str">
        <f>IF(A75="TARJETA PREPAGO",(IFERROR(VLOOKUP($C75&amp;" - "&amp;$D75,'[1]Catálogo ayudas'!$A$1:$C$84,3,FALSE),"")),(IFERROR(VLOOKUP($C75&amp;" - "&amp;$D75,'[1]Catálogo ayudas'!$A$1:$C$84,2,FALSE),"")))</f>
        <v/>
      </c>
      <c r="F75" t="str">
        <f ca="1">IFERROR(INDEX(USUARIOS,MATCH($H75,[1]!Tabla1[NOMBRE Y APELLIDOS DEL PARTICIPANTE],0),MATCH($F$2,[1]!Tabla1[#Headers],0)),"")</f>
        <v/>
      </c>
      <c r="G75" t="str">
        <f ca="1">IFERROR(INDEX(USUARIOS,MATCH($H75,[1]!Tabla1[NOMBRE Y APELLIDOS DEL PARTICIPANTE],0),MATCH($G$2,[1]!Tabla1[#Headers],0)),"")</f>
        <v/>
      </c>
      <c r="M75" t="e">
        <f>+VLOOKUP(L75,'[1]NO BORRAR'!$D$32:$E$44,2,FALSE)</f>
        <v>#N/A</v>
      </c>
      <c r="N75" t="s">
        <v>20</v>
      </c>
      <c r="O75" t="str">
        <f ca="1">IFERROR(INDEX(USUARIOS,MATCH($H75,[1]!Tabla1[NOMBRE Y APELLIDOS DEL PARTICIPANTE],0),MATCH($O$2,[1]!Tabla1[#Headers],0)),"")</f>
        <v/>
      </c>
      <c r="P75" t="str">
        <f ca="1">IFERROR(INDEX(USUARIOS,MATCH($H75,[1]!Tabla1[NOMBRE Y APELLIDOS DEL PARTICIPANTE],0),MATCH($P$2,[1]!Tabla1[#Headers],0)),"")</f>
        <v/>
      </c>
      <c r="Q75" t="str">
        <f ca="1">IFERROR(INDEX(USUARIOS,MATCH($H75,[1]!Tabla1[NOMBRE Y APELLIDOS DEL PARTICIPANTE],0),MATCH($Q$2,[1]!Tabla1[#Headers],0)),"")</f>
        <v/>
      </c>
      <c r="R75" t="str">
        <f ca="1">IFERROR(INDEX(USUARIOS,MATCH($H75,[1]!Tabla1[NOMBRE Y APELLIDOS DEL PARTICIPANTE],0),MATCH($R$2,[1]!Tabla1[#Headers],0)),"")</f>
        <v/>
      </c>
      <c r="S75" t="str">
        <f ca="1">IFERROR(INDEX(USUARIOS,MATCH($H75,[1]!Tabla1[NOMBRE Y APELLIDOS DEL PARTICIPANTE],0),MATCH($S$2,[1]!Tabla1[#Headers],0)),"")</f>
        <v/>
      </c>
    </row>
    <row r="76" spans="5:19" x14ac:dyDescent="0.25">
      <c r="E76" t="str">
        <f>IF(A76="TARJETA PREPAGO",(IFERROR(VLOOKUP($C76&amp;" - "&amp;$D76,'[1]Catálogo ayudas'!$A$1:$C$84,3,FALSE),"")),(IFERROR(VLOOKUP($C76&amp;" - "&amp;$D76,'[1]Catálogo ayudas'!$A$1:$C$84,2,FALSE),"")))</f>
        <v/>
      </c>
      <c r="F76" t="str">
        <f ca="1">IFERROR(INDEX(USUARIOS,MATCH($H76,[1]!Tabla1[NOMBRE Y APELLIDOS DEL PARTICIPANTE],0),MATCH($F$2,[1]!Tabla1[#Headers],0)),"")</f>
        <v/>
      </c>
      <c r="G76" t="str">
        <f ca="1">IFERROR(INDEX(USUARIOS,MATCH($H76,[1]!Tabla1[NOMBRE Y APELLIDOS DEL PARTICIPANTE],0),MATCH($G$2,[1]!Tabla1[#Headers],0)),"")</f>
        <v/>
      </c>
      <c r="M76" t="e">
        <f>+VLOOKUP(L76,'[1]NO BORRAR'!$D$32:$E$44,2,FALSE)</f>
        <v>#N/A</v>
      </c>
      <c r="N76" t="s">
        <v>20</v>
      </c>
      <c r="O76" t="str">
        <f ca="1">IFERROR(INDEX(USUARIOS,MATCH($H76,[1]!Tabla1[NOMBRE Y APELLIDOS DEL PARTICIPANTE],0),MATCH($O$2,[1]!Tabla1[#Headers],0)),"")</f>
        <v/>
      </c>
      <c r="P76" t="str">
        <f ca="1">IFERROR(INDEX(USUARIOS,MATCH($H76,[1]!Tabla1[NOMBRE Y APELLIDOS DEL PARTICIPANTE],0),MATCH($P$2,[1]!Tabla1[#Headers],0)),"")</f>
        <v/>
      </c>
      <c r="Q76" t="str">
        <f ca="1">IFERROR(INDEX(USUARIOS,MATCH($H76,[1]!Tabla1[NOMBRE Y APELLIDOS DEL PARTICIPANTE],0),MATCH($Q$2,[1]!Tabla1[#Headers],0)),"")</f>
        <v/>
      </c>
      <c r="R76" t="str">
        <f ca="1">IFERROR(INDEX(USUARIOS,MATCH($H76,[1]!Tabla1[NOMBRE Y APELLIDOS DEL PARTICIPANTE],0),MATCH($R$2,[1]!Tabla1[#Headers],0)),"")</f>
        <v/>
      </c>
      <c r="S76" t="str">
        <f ca="1">IFERROR(INDEX(USUARIOS,MATCH($H76,[1]!Tabla1[NOMBRE Y APELLIDOS DEL PARTICIPANTE],0),MATCH($S$2,[1]!Tabla1[#Headers],0)),"")</f>
        <v/>
      </c>
    </row>
    <row r="77" spans="5:19" x14ac:dyDescent="0.25">
      <c r="E77" t="str">
        <f>IF(A77="TARJETA PREPAGO",(IFERROR(VLOOKUP($C77&amp;" - "&amp;$D77,'[1]Catálogo ayudas'!$A$1:$C$84,3,FALSE),"")),(IFERROR(VLOOKUP($C77&amp;" - "&amp;$D77,'[1]Catálogo ayudas'!$A$1:$C$84,2,FALSE),"")))</f>
        <v/>
      </c>
      <c r="F77" t="str">
        <f ca="1">IFERROR(INDEX(USUARIOS,MATCH($H77,[1]!Tabla1[NOMBRE Y APELLIDOS DEL PARTICIPANTE],0),MATCH($F$2,[1]!Tabla1[#Headers],0)),"")</f>
        <v/>
      </c>
      <c r="G77" t="str">
        <f ca="1">IFERROR(INDEX(USUARIOS,MATCH($H77,[1]!Tabla1[NOMBRE Y APELLIDOS DEL PARTICIPANTE],0),MATCH($G$2,[1]!Tabla1[#Headers],0)),"")</f>
        <v/>
      </c>
      <c r="M77" t="e">
        <f>+VLOOKUP(L77,'[1]NO BORRAR'!$D$32:$E$44,2,FALSE)</f>
        <v>#N/A</v>
      </c>
      <c r="N77" t="s">
        <v>20</v>
      </c>
      <c r="O77" t="str">
        <f ca="1">IFERROR(INDEX(USUARIOS,MATCH($H77,[1]!Tabla1[NOMBRE Y APELLIDOS DEL PARTICIPANTE],0),MATCH($O$2,[1]!Tabla1[#Headers],0)),"")</f>
        <v/>
      </c>
      <c r="P77" t="str">
        <f ca="1">IFERROR(INDEX(USUARIOS,MATCH($H77,[1]!Tabla1[NOMBRE Y APELLIDOS DEL PARTICIPANTE],0),MATCH($P$2,[1]!Tabla1[#Headers],0)),"")</f>
        <v/>
      </c>
      <c r="Q77" t="str">
        <f ca="1">IFERROR(INDEX(USUARIOS,MATCH($H77,[1]!Tabla1[NOMBRE Y APELLIDOS DEL PARTICIPANTE],0),MATCH($Q$2,[1]!Tabla1[#Headers],0)),"")</f>
        <v/>
      </c>
      <c r="R77" t="str">
        <f ca="1">IFERROR(INDEX(USUARIOS,MATCH($H77,[1]!Tabla1[NOMBRE Y APELLIDOS DEL PARTICIPANTE],0),MATCH($R$2,[1]!Tabla1[#Headers],0)),"")</f>
        <v/>
      </c>
      <c r="S77" t="str">
        <f ca="1">IFERROR(INDEX(USUARIOS,MATCH($H77,[1]!Tabla1[NOMBRE Y APELLIDOS DEL PARTICIPANTE],0),MATCH($S$2,[1]!Tabla1[#Headers],0)),"")</f>
        <v/>
      </c>
    </row>
    <row r="78" spans="5:19" x14ac:dyDescent="0.25">
      <c r="E78" t="str">
        <f>IF(A78="TARJETA PREPAGO",(IFERROR(VLOOKUP($C78&amp;" - "&amp;$D78,'[1]Catálogo ayudas'!$A$1:$C$84,3,FALSE),"")),(IFERROR(VLOOKUP($C78&amp;" - "&amp;$D78,'[1]Catálogo ayudas'!$A$1:$C$84,2,FALSE),"")))</f>
        <v/>
      </c>
      <c r="F78" t="str">
        <f ca="1">IFERROR(INDEX(USUARIOS,MATCH($H78,[1]!Tabla1[NOMBRE Y APELLIDOS DEL PARTICIPANTE],0),MATCH($F$2,[1]!Tabla1[#Headers],0)),"")</f>
        <v/>
      </c>
      <c r="G78" t="str">
        <f ca="1">IFERROR(INDEX(USUARIOS,MATCH($H78,[1]!Tabla1[NOMBRE Y APELLIDOS DEL PARTICIPANTE],0),MATCH($G$2,[1]!Tabla1[#Headers],0)),"")</f>
        <v/>
      </c>
      <c r="M78" t="e">
        <f>+VLOOKUP(L78,'[1]NO BORRAR'!$D$32:$E$44,2,FALSE)</f>
        <v>#N/A</v>
      </c>
      <c r="N78" t="s">
        <v>20</v>
      </c>
      <c r="O78" t="str">
        <f ca="1">IFERROR(INDEX(USUARIOS,MATCH($H78,[1]!Tabla1[NOMBRE Y APELLIDOS DEL PARTICIPANTE],0),MATCH($O$2,[1]!Tabla1[#Headers],0)),"")</f>
        <v/>
      </c>
      <c r="P78" t="str">
        <f ca="1">IFERROR(INDEX(USUARIOS,MATCH($H78,[1]!Tabla1[NOMBRE Y APELLIDOS DEL PARTICIPANTE],0),MATCH($P$2,[1]!Tabla1[#Headers],0)),"")</f>
        <v/>
      </c>
      <c r="Q78" t="str">
        <f ca="1">IFERROR(INDEX(USUARIOS,MATCH($H78,[1]!Tabla1[NOMBRE Y APELLIDOS DEL PARTICIPANTE],0),MATCH($Q$2,[1]!Tabla1[#Headers],0)),"")</f>
        <v/>
      </c>
      <c r="R78" t="str">
        <f ca="1">IFERROR(INDEX(USUARIOS,MATCH($H78,[1]!Tabla1[NOMBRE Y APELLIDOS DEL PARTICIPANTE],0),MATCH($R$2,[1]!Tabla1[#Headers],0)),"")</f>
        <v/>
      </c>
      <c r="S78" t="str">
        <f ca="1">IFERROR(INDEX(USUARIOS,MATCH($H78,[1]!Tabla1[NOMBRE Y APELLIDOS DEL PARTICIPANTE],0),MATCH($S$2,[1]!Tabla1[#Headers],0)),"")</f>
        <v/>
      </c>
    </row>
    <row r="79" spans="5:19" x14ac:dyDescent="0.25">
      <c r="E79" t="str">
        <f>IF(A79="TARJETA PREPAGO",(IFERROR(VLOOKUP($C79&amp;" - "&amp;$D79,'[1]Catálogo ayudas'!$A$1:$C$84,3,FALSE),"")),(IFERROR(VLOOKUP($C79&amp;" - "&amp;$D79,'[1]Catálogo ayudas'!$A$1:$C$84,2,FALSE),"")))</f>
        <v/>
      </c>
      <c r="F79" t="str">
        <f ca="1">IFERROR(INDEX(USUARIOS,MATCH($H79,[1]!Tabla1[NOMBRE Y APELLIDOS DEL PARTICIPANTE],0),MATCH($F$2,[1]!Tabla1[#Headers],0)),"")</f>
        <v/>
      </c>
      <c r="G79" t="str">
        <f ca="1">IFERROR(INDEX(USUARIOS,MATCH($H79,[1]!Tabla1[NOMBRE Y APELLIDOS DEL PARTICIPANTE],0),MATCH($G$2,[1]!Tabla1[#Headers],0)),"")</f>
        <v/>
      </c>
      <c r="M79" t="e">
        <f>+VLOOKUP(L79,'[1]NO BORRAR'!$D$32:$E$44,2,FALSE)</f>
        <v>#N/A</v>
      </c>
      <c r="N79" t="s">
        <v>20</v>
      </c>
      <c r="O79" t="str">
        <f ca="1">IFERROR(INDEX(USUARIOS,MATCH($H79,[1]!Tabla1[NOMBRE Y APELLIDOS DEL PARTICIPANTE],0),MATCH($O$2,[1]!Tabla1[#Headers],0)),"")</f>
        <v/>
      </c>
      <c r="P79" t="str">
        <f ca="1">IFERROR(INDEX(USUARIOS,MATCH($H79,[1]!Tabla1[NOMBRE Y APELLIDOS DEL PARTICIPANTE],0),MATCH($P$2,[1]!Tabla1[#Headers],0)),"")</f>
        <v/>
      </c>
      <c r="Q79" t="str">
        <f ca="1">IFERROR(INDEX(USUARIOS,MATCH($H79,[1]!Tabla1[NOMBRE Y APELLIDOS DEL PARTICIPANTE],0),MATCH($Q$2,[1]!Tabla1[#Headers],0)),"")</f>
        <v/>
      </c>
      <c r="R79" t="str">
        <f ca="1">IFERROR(INDEX(USUARIOS,MATCH($H79,[1]!Tabla1[NOMBRE Y APELLIDOS DEL PARTICIPANTE],0),MATCH($R$2,[1]!Tabla1[#Headers],0)),"")</f>
        <v/>
      </c>
      <c r="S79" t="str">
        <f ca="1">IFERROR(INDEX(USUARIOS,MATCH($H79,[1]!Tabla1[NOMBRE Y APELLIDOS DEL PARTICIPANTE],0),MATCH($S$2,[1]!Tabla1[#Headers],0)),"")</f>
        <v/>
      </c>
    </row>
    <row r="80" spans="5:19" x14ac:dyDescent="0.25">
      <c r="E80" t="str">
        <f>IF(A80="TARJETA PREPAGO",(IFERROR(VLOOKUP($C80&amp;" - "&amp;$D80,'[1]Catálogo ayudas'!$A$1:$C$84,3,FALSE),"")),(IFERROR(VLOOKUP($C80&amp;" - "&amp;$D80,'[1]Catálogo ayudas'!$A$1:$C$84,2,FALSE),"")))</f>
        <v/>
      </c>
      <c r="F80" t="str">
        <f ca="1">IFERROR(INDEX(USUARIOS,MATCH($H80,[1]!Tabla1[NOMBRE Y APELLIDOS DEL PARTICIPANTE],0),MATCH($F$2,[1]!Tabla1[#Headers],0)),"")</f>
        <v/>
      </c>
      <c r="G80" t="str">
        <f ca="1">IFERROR(INDEX(USUARIOS,MATCH($H80,[1]!Tabla1[NOMBRE Y APELLIDOS DEL PARTICIPANTE],0),MATCH($G$2,[1]!Tabla1[#Headers],0)),"")</f>
        <v/>
      </c>
      <c r="M80" t="e">
        <f>+VLOOKUP(L80,'[1]NO BORRAR'!$D$32:$E$44,2,FALSE)</f>
        <v>#N/A</v>
      </c>
      <c r="N80" t="s">
        <v>20</v>
      </c>
      <c r="O80" t="str">
        <f ca="1">IFERROR(INDEX(USUARIOS,MATCH($H80,[1]!Tabla1[NOMBRE Y APELLIDOS DEL PARTICIPANTE],0),MATCH($O$2,[1]!Tabla1[#Headers],0)),"")</f>
        <v/>
      </c>
      <c r="P80" t="str">
        <f ca="1">IFERROR(INDEX(USUARIOS,MATCH($H80,[1]!Tabla1[NOMBRE Y APELLIDOS DEL PARTICIPANTE],0),MATCH($P$2,[1]!Tabla1[#Headers],0)),"")</f>
        <v/>
      </c>
      <c r="Q80" t="str">
        <f ca="1">IFERROR(INDEX(USUARIOS,MATCH($H80,[1]!Tabla1[NOMBRE Y APELLIDOS DEL PARTICIPANTE],0),MATCH($Q$2,[1]!Tabla1[#Headers],0)),"")</f>
        <v/>
      </c>
      <c r="R80" t="str">
        <f ca="1">IFERROR(INDEX(USUARIOS,MATCH($H80,[1]!Tabla1[NOMBRE Y APELLIDOS DEL PARTICIPANTE],0),MATCH($R$2,[1]!Tabla1[#Headers],0)),"")</f>
        <v/>
      </c>
      <c r="S80" t="str">
        <f ca="1">IFERROR(INDEX(USUARIOS,MATCH($H80,[1]!Tabla1[NOMBRE Y APELLIDOS DEL PARTICIPANTE],0),MATCH($S$2,[1]!Tabla1[#Headers],0)),"")</f>
        <v/>
      </c>
    </row>
    <row r="81" spans="5:19" x14ac:dyDescent="0.25">
      <c r="E81" t="str">
        <f>IF(A81="TARJETA PREPAGO",(IFERROR(VLOOKUP($C81&amp;" - "&amp;$D81,'[1]Catálogo ayudas'!$A$1:$C$84,3,FALSE),"")),(IFERROR(VLOOKUP($C81&amp;" - "&amp;$D81,'[1]Catálogo ayudas'!$A$1:$C$84,2,FALSE),"")))</f>
        <v/>
      </c>
      <c r="F81" t="str">
        <f ca="1">IFERROR(INDEX(USUARIOS,MATCH($H81,[1]!Tabla1[NOMBRE Y APELLIDOS DEL PARTICIPANTE],0),MATCH($F$2,[1]!Tabla1[#Headers],0)),"")</f>
        <v/>
      </c>
      <c r="G81" t="str">
        <f ca="1">IFERROR(INDEX(USUARIOS,MATCH($H81,[1]!Tabla1[NOMBRE Y APELLIDOS DEL PARTICIPANTE],0),MATCH($G$2,[1]!Tabla1[#Headers],0)),"")</f>
        <v/>
      </c>
      <c r="M81" t="e">
        <f>+VLOOKUP(L81,'[1]NO BORRAR'!$D$32:$E$44,2,FALSE)</f>
        <v>#N/A</v>
      </c>
      <c r="N81" t="s">
        <v>20</v>
      </c>
      <c r="O81" t="str">
        <f ca="1">IFERROR(INDEX(USUARIOS,MATCH($H81,[1]!Tabla1[NOMBRE Y APELLIDOS DEL PARTICIPANTE],0),MATCH($O$2,[1]!Tabla1[#Headers],0)),"")</f>
        <v/>
      </c>
      <c r="P81" t="str">
        <f ca="1">IFERROR(INDEX(USUARIOS,MATCH($H81,[1]!Tabla1[NOMBRE Y APELLIDOS DEL PARTICIPANTE],0),MATCH($P$2,[1]!Tabla1[#Headers],0)),"")</f>
        <v/>
      </c>
      <c r="Q81" t="str">
        <f ca="1">IFERROR(INDEX(USUARIOS,MATCH($H81,[1]!Tabla1[NOMBRE Y APELLIDOS DEL PARTICIPANTE],0),MATCH($Q$2,[1]!Tabla1[#Headers],0)),"")</f>
        <v/>
      </c>
      <c r="R81" t="str">
        <f ca="1">IFERROR(INDEX(USUARIOS,MATCH($H81,[1]!Tabla1[NOMBRE Y APELLIDOS DEL PARTICIPANTE],0),MATCH($R$2,[1]!Tabla1[#Headers],0)),"")</f>
        <v/>
      </c>
      <c r="S81" t="str">
        <f ca="1">IFERROR(INDEX(USUARIOS,MATCH($H81,[1]!Tabla1[NOMBRE Y APELLIDOS DEL PARTICIPANTE],0),MATCH($S$2,[1]!Tabla1[#Headers],0)),"")</f>
        <v/>
      </c>
    </row>
    <row r="82" spans="5:19" x14ac:dyDescent="0.25">
      <c r="E82" t="str">
        <f>IF(A82="TARJETA PREPAGO",(IFERROR(VLOOKUP($C82&amp;" - "&amp;$D82,'[1]Catálogo ayudas'!$A$1:$C$84,3,FALSE),"")),(IFERROR(VLOOKUP($C82&amp;" - "&amp;$D82,'[1]Catálogo ayudas'!$A$1:$C$84,2,FALSE),"")))</f>
        <v/>
      </c>
      <c r="F82" t="str">
        <f ca="1">IFERROR(INDEX(USUARIOS,MATCH($H82,[1]!Tabla1[NOMBRE Y APELLIDOS DEL PARTICIPANTE],0),MATCH($F$2,[1]!Tabla1[#Headers],0)),"")</f>
        <v/>
      </c>
      <c r="G82" t="str">
        <f ca="1">IFERROR(INDEX(USUARIOS,MATCH($H82,[1]!Tabla1[NOMBRE Y APELLIDOS DEL PARTICIPANTE],0),MATCH($G$2,[1]!Tabla1[#Headers],0)),"")</f>
        <v/>
      </c>
      <c r="M82" t="e">
        <f>+VLOOKUP(L82,'[1]NO BORRAR'!$D$32:$E$44,2,FALSE)</f>
        <v>#N/A</v>
      </c>
      <c r="N82" t="s">
        <v>20</v>
      </c>
      <c r="O82" t="str">
        <f ca="1">IFERROR(INDEX(USUARIOS,MATCH($H82,[1]!Tabla1[NOMBRE Y APELLIDOS DEL PARTICIPANTE],0),MATCH($O$2,[1]!Tabla1[#Headers],0)),"")</f>
        <v/>
      </c>
      <c r="P82" t="str">
        <f ca="1">IFERROR(INDEX(USUARIOS,MATCH($H82,[1]!Tabla1[NOMBRE Y APELLIDOS DEL PARTICIPANTE],0),MATCH($P$2,[1]!Tabla1[#Headers],0)),"")</f>
        <v/>
      </c>
      <c r="Q82" t="str">
        <f ca="1">IFERROR(INDEX(USUARIOS,MATCH($H82,[1]!Tabla1[NOMBRE Y APELLIDOS DEL PARTICIPANTE],0),MATCH($Q$2,[1]!Tabla1[#Headers],0)),"")</f>
        <v/>
      </c>
      <c r="R82" t="str">
        <f ca="1">IFERROR(INDEX(USUARIOS,MATCH($H82,[1]!Tabla1[NOMBRE Y APELLIDOS DEL PARTICIPANTE],0),MATCH($R$2,[1]!Tabla1[#Headers],0)),"")</f>
        <v/>
      </c>
      <c r="S82" t="str">
        <f ca="1">IFERROR(INDEX(USUARIOS,MATCH($H82,[1]!Tabla1[NOMBRE Y APELLIDOS DEL PARTICIPANTE],0),MATCH($S$2,[1]!Tabla1[#Headers],0)),"")</f>
        <v/>
      </c>
    </row>
    <row r="83" spans="5:19" x14ac:dyDescent="0.25">
      <c r="E83" t="str">
        <f>IF(A83="TARJETA PREPAGO",(IFERROR(VLOOKUP($C83&amp;" - "&amp;$D83,'[1]Catálogo ayudas'!$A$1:$C$84,3,FALSE),"")),(IFERROR(VLOOKUP($C83&amp;" - "&amp;$D83,'[1]Catálogo ayudas'!$A$1:$C$84,2,FALSE),"")))</f>
        <v/>
      </c>
      <c r="F83" t="str">
        <f ca="1">IFERROR(INDEX(USUARIOS,MATCH($H83,[1]!Tabla1[NOMBRE Y APELLIDOS DEL PARTICIPANTE],0),MATCH($F$2,[1]!Tabla1[#Headers],0)),"")</f>
        <v/>
      </c>
      <c r="G83" t="str">
        <f ca="1">IFERROR(INDEX(USUARIOS,MATCH($H83,[1]!Tabla1[NOMBRE Y APELLIDOS DEL PARTICIPANTE],0),MATCH($G$2,[1]!Tabla1[#Headers],0)),"")</f>
        <v/>
      </c>
      <c r="M83" t="e">
        <f>+VLOOKUP(L83,'[1]NO BORRAR'!$D$32:$E$44,2,FALSE)</f>
        <v>#N/A</v>
      </c>
      <c r="N83" t="s">
        <v>20</v>
      </c>
      <c r="O83" t="str">
        <f ca="1">IFERROR(INDEX(USUARIOS,MATCH($H83,[1]!Tabla1[NOMBRE Y APELLIDOS DEL PARTICIPANTE],0),MATCH($O$2,[1]!Tabla1[#Headers],0)),"")</f>
        <v/>
      </c>
      <c r="P83" t="str">
        <f ca="1">IFERROR(INDEX(USUARIOS,MATCH($H83,[1]!Tabla1[NOMBRE Y APELLIDOS DEL PARTICIPANTE],0),MATCH($P$2,[1]!Tabla1[#Headers],0)),"")</f>
        <v/>
      </c>
      <c r="Q83" t="str">
        <f ca="1">IFERROR(INDEX(USUARIOS,MATCH($H83,[1]!Tabla1[NOMBRE Y APELLIDOS DEL PARTICIPANTE],0),MATCH($Q$2,[1]!Tabla1[#Headers],0)),"")</f>
        <v/>
      </c>
      <c r="R83" t="str">
        <f ca="1">IFERROR(INDEX(USUARIOS,MATCH($H83,[1]!Tabla1[NOMBRE Y APELLIDOS DEL PARTICIPANTE],0),MATCH($R$2,[1]!Tabla1[#Headers],0)),"")</f>
        <v/>
      </c>
      <c r="S83" t="str">
        <f ca="1">IFERROR(INDEX(USUARIOS,MATCH($H83,[1]!Tabla1[NOMBRE Y APELLIDOS DEL PARTICIPANTE],0),MATCH($S$2,[1]!Tabla1[#Headers],0)),"")</f>
        <v/>
      </c>
    </row>
    <row r="84" spans="5:19" x14ac:dyDescent="0.25">
      <c r="E84" t="str">
        <f>IF(A84="TARJETA PREPAGO",(IFERROR(VLOOKUP($C84&amp;" - "&amp;$D84,'[1]Catálogo ayudas'!$A$1:$C$84,3,FALSE),"")),(IFERROR(VLOOKUP($C84&amp;" - "&amp;$D84,'[1]Catálogo ayudas'!$A$1:$C$84,2,FALSE),"")))</f>
        <v/>
      </c>
      <c r="F84" t="str">
        <f ca="1">IFERROR(INDEX(USUARIOS,MATCH($H84,[1]!Tabla1[NOMBRE Y APELLIDOS DEL PARTICIPANTE],0),MATCH($F$2,[1]!Tabla1[#Headers],0)),"")</f>
        <v/>
      </c>
      <c r="G84" t="str">
        <f ca="1">IFERROR(INDEX(USUARIOS,MATCH($H84,[1]!Tabla1[NOMBRE Y APELLIDOS DEL PARTICIPANTE],0),MATCH($G$2,[1]!Tabla1[#Headers],0)),"")</f>
        <v/>
      </c>
      <c r="M84" t="e">
        <f>+VLOOKUP(L84,'[1]NO BORRAR'!$D$32:$E$44,2,FALSE)</f>
        <v>#N/A</v>
      </c>
      <c r="N84" t="s">
        <v>20</v>
      </c>
      <c r="O84" t="str">
        <f ca="1">IFERROR(INDEX(USUARIOS,MATCH($H84,[1]!Tabla1[NOMBRE Y APELLIDOS DEL PARTICIPANTE],0),MATCH($O$2,[1]!Tabla1[#Headers],0)),"")</f>
        <v/>
      </c>
      <c r="P84" t="str">
        <f ca="1">IFERROR(INDEX(USUARIOS,MATCH($H84,[1]!Tabla1[NOMBRE Y APELLIDOS DEL PARTICIPANTE],0),MATCH($P$2,[1]!Tabla1[#Headers],0)),"")</f>
        <v/>
      </c>
      <c r="Q84" t="str">
        <f ca="1">IFERROR(INDEX(USUARIOS,MATCH($H84,[1]!Tabla1[NOMBRE Y APELLIDOS DEL PARTICIPANTE],0),MATCH($Q$2,[1]!Tabla1[#Headers],0)),"")</f>
        <v/>
      </c>
      <c r="R84" t="str">
        <f ca="1">IFERROR(INDEX(USUARIOS,MATCH($H84,[1]!Tabla1[NOMBRE Y APELLIDOS DEL PARTICIPANTE],0),MATCH($R$2,[1]!Tabla1[#Headers],0)),"")</f>
        <v/>
      </c>
      <c r="S84" t="str">
        <f ca="1">IFERROR(INDEX(USUARIOS,MATCH($H84,[1]!Tabla1[NOMBRE Y APELLIDOS DEL PARTICIPANTE],0),MATCH($S$2,[1]!Tabla1[#Headers],0)),"")</f>
        <v/>
      </c>
    </row>
    <row r="85" spans="5:19" x14ac:dyDescent="0.25">
      <c r="E85" t="str">
        <f>IF(A85="TARJETA PREPAGO",(IFERROR(VLOOKUP($C85&amp;" - "&amp;$D85,'[1]Catálogo ayudas'!$A$1:$C$84,3,FALSE),"")),(IFERROR(VLOOKUP($C85&amp;" - "&amp;$D85,'[1]Catálogo ayudas'!$A$1:$C$84,2,FALSE),"")))</f>
        <v/>
      </c>
      <c r="F85" t="str">
        <f ca="1">IFERROR(INDEX(USUARIOS,MATCH($H85,[1]!Tabla1[NOMBRE Y APELLIDOS DEL PARTICIPANTE],0),MATCH($F$2,[1]!Tabla1[#Headers],0)),"")</f>
        <v/>
      </c>
      <c r="G85" t="str">
        <f ca="1">IFERROR(INDEX(USUARIOS,MATCH($H85,[1]!Tabla1[NOMBRE Y APELLIDOS DEL PARTICIPANTE],0),MATCH($G$2,[1]!Tabla1[#Headers],0)),"")</f>
        <v/>
      </c>
      <c r="M85" t="e">
        <f>+VLOOKUP(L85,'[1]NO BORRAR'!$D$32:$E$44,2,FALSE)</f>
        <v>#N/A</v>
      </c>
      <c r="N85" t="s">
        <v>20</v>
      </c>
      <c r="O85" t="str">
        <f ca="1">IFERROR(INDEX(USUARIOS,MATCH($H85,[1]!Tabla1[NOMBRE Y APELLIDOS DEL PARTICIPANTE],0),MATCH($O$2,[1]!Tabla1[#Headers],0)),"")</f>
        <v/>
      </c>
      <c r="P85" t="str">
        <f ca="1">IFERROR(INDEX(USUARIOS,MATCH($H85,[1]!Tabla1[NOMBRE Y APELLIDOS DEL PARTICIPANTE],0),MATCH($P$2,[1]!Tabla1[#Headers],0)),"")</f>
        <v/>
      </c>
      <c r="Q85" t="str">
        <f ca="1">IFERROR(INDEX(USUARIOS,MATCH($H85,[1]!Tabla1[NOMBRE Y APELLIDOS DEL PARTICIPANTE],0),MATCH($Q$2,[1]!Tabla1[#Headers],0)),"")</f>
        <v/>
      </c>
      <c r="R85" t="str">
        <f ca="1">IFERROR(INDEX(USUARIOS,MATCH($H85,[1]!Tabla1[NOMBRE Y APELLIDOS DEL PARTICIPANTE],0),MATCH($R$2,[1]!Tabla1[#Headers],0)),"")</f>
        <v/>
      </c>
      <c r="S85" t="str">
        <f ca="1">IFERROR(INDEX(USUARIOS,MATCH($H85,[1]!Tabla1[NOMBRE Y APELLIDOS DEL PARTICIPANTE],0),MATCH($S$2,[1]!Tabla1[#Headers],0)),"")</f>
        <v/>
      </c>
    </row>
    <row r="86" spans="5:19" x14ac:dyDescent="0.25">
      <c r="E86" t="str">
        <f>IF(A86="TARJETA PREPAGO",(IFERROR(VLOOKUP($C86&amp;" - "&amp;$D86,'[1]Catálogo ayudas'!$A$1:$C$84,3,FALSE),"")),(IFERROR(VLOOKUP($C86&amp;" - "&amp;$D86,'[1]Catálogo ayudas'!$A$1:$C$84,2,FALSE),"")))</f>
        <v/>
      </c>
      <c r="F86" t="str">
        <f ca="1">IFERROR(INDEX(USUARIOS,MATCH($H86,[1]!Tabla1[NOMBRE Y APELLIDOS DEL PARTICIPANTE],0),MATCH($F$2,[1]!Tabla1[#Headers],0)),"")</f>
        <v/>
      </c>
      <c r="G86" t="str">
        <f ca="1">IFERROR(INDEX(USUARIOS,MATCH($H86,[1]!Tabla1[NOMBRE Y APELLIDOS DEL PARTICIPANTE],0),MATCH($G$2,[1]!Tabla1[#Headers],0)),"")</f>
        <v/>
      </c>
      <c r="M86" t="e">
        <f>+VLOOKUP(L86,'[1]NO BORRAR'!$D$32:$E$44,2,FALSE)</f>
        <v>#N/A</v>
      </c>
      <c r="N86" t="s">
        <v>20</v>
      </c>
      <c r="O86" t="str">
        <f ca="1">IFERROR(INDEX(USUARIOS,MATCH($H86,[1]!Tabla1[NOMBRE Y APELLIDOS DEL PARTICIPANTE],0),MATCH($O$2,[1]!Tabla1[#Headers],0)),"")</f>
        <v/>
      </c>
      <c r="P86" t="str">
        <f ca="1">IFERROR(INDEX(USUARIOS,MATCH($H86,[1]!Tabla1[NOMBRE Y APELLIDOS DEL PARTICIPANTE],0),MATCH($P$2,[1]!Tabla1[#Headers],0)),"")</f>
        <v/>
      </c>
      <c r="Q86" t="str">
        <f ca="1">IFERROR(INDEX(USUARIOS,MATCH($H86,[1]!Tabla1[NOMBRE Y APELLIDOS DEL PARTICIPANTE],0),MATCH($Q$2,[1]!Tabla1[#Headers],0)),"")</f>
        <v/>
      </c>
      <c r="R86" t="str">
        <f ca="1">IFERROR(INDEX(USUARIOS,MATCH($H86,[1]!Tabla1[NOMBRE Y APELLIDOS DEL PARTICIPANTE],0),MATCH($R$2,[1]!Tabla1[#Headers],0)),"")</f>
        <v/>
      </c>
      <c r="S86" t="str">
        <f ca="1">IFERROR(INDEX(USUARIOS,MATCH($H86,[1]!Tabla1[NOMBRE Y APELLIDOS DEL PARTICIPANTE],0),MATCH($S$2,[1]!Tabla1[#Headers],0)),"")</f>
        <v/>
      </c>
    </row>
    <row r="87" spans="5:19" x14ac:dyDescent="0.25">
      <c r="E87" t="str">
        <f>IF(A87="TARJETA PREPAGO",(IFERROR(VLOOKUP($C87&amp;" - "&amp;$D87,'[1]Catálogo ayudas'!$A$1:$C$84,3,FALSE),"")),(IFERROR(VLOOKUP($C87&amp;" - "&amp;$D87,'[1]Catálogo ayudas'!$A$1:$C$84,2,FALSE),"")))</f>
        <v/>
      </c>
      <c r="F87" t="str">
        <f ca="1">IFERROR(INDEX(USUARIOS,MATCH($H87,[1]!Tabla1[NOMBRE Y APELLIDOS DEL PARTICIPANTE],0),MATCH($F$2,[1]!Tabla1[#Headers],0)),"")</f>
        <v/>
      </c>
      <c r="G87" t="str">
        <f ca="1">IFERROR(INDEX(USUARIOS,MATCH($H87,[1]!Tabla1[NOMBRE Y APELLIDOS DEL PARTICIPANTE],0),MATCH($G$2,[1]!Tabla1[#Headers],0)),"")</f>
        <v/>
      </c>
      <c r="M87" t="e">
        <f>+VLOOKUP(L87,'[1]NO BORRAR'!$D$32:$E$44,2,FALSE)</f>
        <v>#N/A</v>
      </c>
      <c r="N87" t="s">
        <v>20</v>
      </c>
      <c r="O87" t="str">
        <f ca="1">IFERROR(INDEX(USUARIOS,MATCH($H87,[1]!Tabla1[NOMBRE Y APELLIDOS DEL PARTICIPANTE],0),MATCH($O$2,[1]!Tabla1[#Headers],0)),"")</f>
        <v/>
      </c>
      <c r="P87" t="str">
        <f ca="1">IFERROR(INDEX(USUARIOS,MATCH($H87,[1]!Tabla1[NOMBRE Y APELLIDOS DEL PARTICIPANTE],0),MATCH($P$2,[1]!Tabla1[#Headers],0)),"")</f>
        <v/>
      </c>
      <c r="Q87" t="str">
        <f ca="1">IFERROR(INDEX(USUARIOS,MATCH($H87,[1]!Tabla1[NOMBRE Y APELLIDOS DEL PARTICIPANTE],0),MATCH($Q$2,[1]!Tabla1[#Headers],0)),"")</f>
        <v/>
      </c>
      <c r="R87" t="str">
        <f ca="1">IFERROR(INDEX(USUARIOS,MATCH($H87,[1]!Tabla1[NOMBRE Y APELLIDOS DEL PARTICIPANTE],0),MATCH($R$2,[1]!Tabla1[#Headers],0)),"")</f>
        <v/>
      </c>
      <c r="S87" t="str">
        <f ca="1">IFERROR(INDEX(USUARIOS,MATCH($H87,[1]!Tabla1[NOMBRE Y APELLIDOS DEL PARTICIPANTE],0),MATCH($S$2,[1]!Tabla1[#Headers],0)),"")</f>
        <v/>
      </c>
    </row>
    <row r="88" spans="5:19" x14ac:dyDescent="0.25">
      <c r="E88" t="str">
        <f>IF(A88="TARJETA PREPAGO",(IFERROR(VLOOKUP($C88&amp;" - "&amp;$D88,'[1]Catálogo ayudas'!$A$1:$C$84,3,FALSE),"")),(IFERROR(VLOOKUP($C88&amp;" - "&amp;$D88,'[1]Catálogo ayudas'!$A$1:$C$84,2,FALSE),"")))</f>
        <v/>
      </c>
      <c r="F88" t="str">
        <f ca="1">IFERROR(INDEX(USUARIOS,MATCH($H88,[1]!Tabla1[NOMBRE Y APELLIDOS DEL PARTICIPANTE],0),MATCH($F$2,[1]!Tabla1[#Headers],0)),"")</f>
        <v/>
      </c>
      <c r="G88" t="str">
        <f ca="1">IFERROR(INDEX(USUARIOS,MATCH($H88,[1]!Tabla1[NOMBRE Y APELLIDOS DEL PARTICIPANTE],0),MATCH($G$2,[1]!Tabla1[#Headers],0)),"")</f>
        <v/>
      </c>
      <c r="M88" t="e">
        <f>+VLOOKUP(L88,'[1]NO BORRAR'!$D$32:$E$44,2,FALSE)</f>
        <v>#N/A</v>
      </c>
      <c r="N88" t="s">
        <v>20</v>
      </c>
      <c r="O88" t="str">
        <f ca="1">IFERROR(INDEX(USUARIOS,MATCH($H88,[1]!Tabla1[NOMBRE Y APELLIDOS DEL PARTICIPANTE],0),MATCH($O$2,[1]!Tabla1[#Headers],0)),"")</f>
        <v/>
      </c>
      <c r="P88" t="str">
        <f ca="1">IFERROR(INDEX(USUARIOS,MATCH($H88,[1]!Tabla1[NOMBRE Y APELLIDOS DEL PARTICIPANTE],0),MATCH($P$2,[1]!Tabla1[#Headers],0)),"")</f>
        <v/>
      </c>
      <c r="Q88" t="str">
        <f ca="1">IFERROR(INDEX(USUARIOS,MATCH($H88,[1]!Tabla1[NOMBRE Y APELLIDOS DEL PARTICIPANTE],0),MATCH($Q$2,[1]!Tabla1[#Headers],0)),"")</f>
        <v/>
      </c>
      <c r="R88" t="str">
        <f ca="1">IFERROR(INDEX(USUARIOS,MATCH($H88,[1]!Tabla1[NOMBRE Y APELLIDOS DEL PARTICIPANTE],0),MATCH($R$2,[1]!Tabla1[#Headers],0)),"")</f>
        <v/>
      </c>
      <c r="S88" t="str">
        <f ca="1">IFERROR(INDEX(USUARIOS,MATCH($H88,[1]!Tabla1[NOMBRE Y APELLIDOS DEL PARTICIPANTE],0),MATCH($S$2,[1]!Tabla1[#Headers],0)),"")</f>
        <v/>
      </c>
    </row>
    <row r="89" spans="5:19" x14ac:dyDescent="0.25">
      <c r="E89" t="str">
        <f>IF(A89="TARJETA PREPAGO",(IFERROR(VLOOKUP($C89&amp;" - "&amp;$D89,'[1]Catálogo ayudas'!$A$1:$C$84,3,FALSE),"")),(IFERROR(VLOOKUP($C89&amp;" - "&amp;$D89,'[1]Catálogo ayudas'!$A$1:$C$84,2,FALSE),"")))</f>
        <v/>
      </c>
      <c r="F89" t="str">
        <f ca="1">IFERROR(INDEX(USUARIOS,MATCH($H89,[1]!Tabla1[NOMBRE Y APELLIDOS DEL PARTICIPANTE],0),MATCH($F$2,[1]!Tabla1[#Headers],0)),"")</f>
        <v/>
      </c>
      <c r="G89" t="str">
        <f ca="1">IFERROR(INDEX(USUARIOS,MATCH($H89,[1]!Tabla1[NOMBRE Y APELLIDOS DEL PARTICIPANTE],0),MATCH($G$2,[1]!Tabla1[#Headers],0)),"")</f>
        <v/>
      </c>
      <c r="M89" t="e">
        <f>+VLOOKUP(L89,'[1]NO BORRAR'!$D$32:$E$44,2,FALSE)</f>
        <v>#N/A</v>
      </c>
      <c r="N89" t="s">
        <v>20</v>
      </c>
      <c r="O89" t="str">
        <f ca="1">IFERROR(INDEX(USUARIOS,MATCH($H89,[1]!Tabla1[NOMBRE Y APELLIDOS DEL PARTICIPANTE],0),MATCH($O$2,[1]!Tabla1[#Headers],0)),"")</f>
        <v/>
      </c>
      <c r="P89" t="str">
        <f ca="1">IFERROR(INDEX(USUARIOS,MATCH($H89,[1]!Tabla1[NOMBRE Y APELLIDOS DEL PARTICIPANTE],0),MATCH($P$2,[1]!Tabla1[#Headers],0)),"")</f>
        <v/>
      </c>
      <c r="Q89" t="str">
        <f ca="1">IFERROR(INDEX(USUARIOS,MATCH($H89,[1]!Tabla1[NOMBRE Y APELLIDOS DEL PARTICIPANTE],0),MATCH($Q$2,[1]!Tabla1[#Headers],0)),"")</f>
        <v/>
      </c>
      <c r="R89" t="str">
        <f ca="1">IFERROR(INDEX(USUARIOS,MATCH($H89,[1]!Tabla1[NOMBRE Y APELLIDOS DEL PARTICIPANTE],0),MATCH($R$2,[1]!Tabla1[#Headers],0)),"")</f>
        <v/>
      </c>
      <c r="S89" t="str">
        <f ca="1">IFERROR(INDEX(USUARIOS,MATCH($H89,[1]!Tabla1[NOMBRE Y APELLIDOS DEL PARTICIPANTE],0),MATCH($S$2,[1]!Tabla1[#Headers],0)),"")</f>
        <v/>
      </c>
    </row>
    <row r="90" spans="5:19" x14ac:dyDescent="0.25">
      <c r="E90" t="str">
        <f>IF(A90="TARJETA PREPAGO",(IFERROR(VLOOKUP($C90&amp;" - "&amp;$D90,'[1]Catálogo ayudas'!$A$1:$C$84,3,FALSE),"")),(IFERROR(VLOOKUP($C90&amp;" - "&amp;$D90,'[1]Catálogo ayudas'!$A$1:$C$84,2,FALSE),"")))</f>
        <v/>
      </c>
      <c r="F90" t="str">
        <f ca="1">IFERROR(INDEX(USUARIOS,MATCH($H90,[1]!Tabla1[NOMBRE Y APELLIDOS DEL PARTICIPANTE],0),MATCH($F$2,[1]!Tabla1[#Headers],0)),"")</f>
        <v/>
      </c>
      <c r="G90" t="str">
        <f ca="1">IFERROR(INDEX(USUARIOS,MATCH($H90,[1]!Tabla1[NOMBRE Y APELLIDOS DEL PARTICIPANTE],0),MATCH($G$2,[1]!Tabla1[#Headers],0)),"")</f>
        <v/>
      </c>
      <c r="M90" t="e">
        <f>+VLOOKUP(L90,'[1]NO BORRAR'!$D$32:$E$44,2,FALSE)</f>
        <v>#N/A</v>
      </c>
      <c r="N90" t="s">
        <v>20</v>
      </c>
      <c r="O90" t="str">
        <f ca="1">IFERROR(INDEX(USUARIOS,MATCH($H90,[1]!Tabla1[NOMBRE Y APELLIDOS DEL PARTICIPANTE],0),MATCH($O$2,[1]!Tabla1[#Headers],0)),"")</f>
        <v/>
      </c>
      <c r="P90" t="str">
        <f ca="1">IFERROR(INDEX(USUARIOS,MATCH($H90,[1]!Tabla1[NOMBRE Y APELLIDOS DEL PARTICIPANTE],0),MATCH($P$2,[1]!Tabla1[#Headers],0)),"")</f>
        <v/>
      </c>
      <c r="Q90" t="str">
        <f ca="1">IFERROR(INDEX(USUARIOS,MATCH($H90,[1]!Tabla1[NOMBRE Y APELLIDOS DEL PARTICIPANTE],0),MATCH($Q$2,[1]!Tabla1[#Headers],0)),"")</f>
        <v/>
      </c>
      <c r="R90" t="str">
        <f ca="1">IFERROR(INDEX(USUARIOS,MATCH($H90,[1]!Tabla1[NOMBRE Y APELLIDOS DEL PARTICIPANTE],0),MATCH($R$2,[1]!Tabla1[#Headers],0)),"")</f>
        <v/>
      </c>
      <c r="S90" t="str">
        <f ca="1">IFERROR(INDEX(USUARIOS,MATCH($H90,[1]!Tabla1[NOMBRE Y APELLIDOS DEL PARTICIPANTE],0),MATCH($S$2,[1]!Tabla1[#Headers],0)),"")</f>
        <v/>
      </c>
    </row>
    <row r="91" spans="5:19" x14ac:dyDescent="0.25">
      <c r="E91" t="str">
        <f>IF(A91="TARJETA PREPAGO",(IFERROR(VLOOKUP($C91&amp;" - "&amp;$D91,'[1]Catálogo ayudas'!$A$1:$C$84,3,FALSE),"")),(IFERROR(VLOOKUP($C91&amp;" - "&amp;$D91,'[1]Catálogo ayudas'!$A$1:$C$84,2,FALSE),"")))</f>
        <v/>
      </c>
      <c r="F91" t="str">
        <f ca="1">IFERROR(INDEX(USUARIOS,MATCH($H91,[1]!Tabla1[NOMBRE Y APELLIDOS DEL PARTICIPANTE],0),MATCH($F$2,[1]!Tabla1[#Headers],0)),"")</f>
        <v/>
      </c>
      <c r="G91" t="str">
        <f ca="1">IFERROR(INDEX(USUARIOS,MATCH($H91,[1]!Tabla1[NOMBRE Y APELLIDOS DEL PARTICIPANTE],0),MATCH($G$2,[1]!Tabla1[#Headers],0)),"")</f>
        <v/>
      </c>
      <c r="M91" t="e">
        <f>+VLOOKUP(L91,'[1]NO BORRAR'!$D$32:$E$44,2,FALSE)</f>
        <v>#N/A</v>
      </c>
      <c r="N91" t="s">
        <v>20</v>
      </c>
      <c r="O91" t="str">
        <f ca="1">IFERROR(INDEX(USUARIOS,MATCH($H91,[1]!Tabla1[NOMBRE Y APELLIDOS DEL PARTICIPANTE],0),MATCH($O$2,[1]!Tabla1[#Headers],0)),"")</f>
        <v/>
      </c>
      <c r="P91" t="str">
        <f ca="1">IFERROR(INDEX(USUARIOS,MATCH($H91,[1]!Tabla1[NOMBRE Y APELLIDOS DEL PARTICIPANTE],0),MATCH($P$2,[1]!Tabla1[#Headers],0)),"")</f>
        <v/>
      </c>
      <c r="Q91" t="str">
        <f ca="1">IFERROR(INDEX(USUARIOS,MATCH($H91,[1]!Tabla1[NOMBRE Y APELLIDOS DEL PARTICIPANTE],0),MATCH($Q$2,[1]!Tabla1[#Headers],0)),"")</f>
        <v/>
      </c>
      <c r="R91" t="str">
        <f ca="1">IFERROR(INDEX(USUARIOS,MATCH($H91,[1]!Tabla1[NOMBRE Y APELLIDOS DEL PARTICIPANTE],0),MATCH($R$2,[1]!Tabla1[#Headers],0)),"")</f>
        <v/>
      </c>
      <c r="S91" t="str">
        <f ca="1">IFERROR(INDEX(USUARIOS,MATCH($H91,[1]!Tabla1[NOMBRE Y APELLIDOS DEL PARTICIPANTE],0),MATCH($S$2,[1]!Tabla1[#Headers],0)),"")</f>
        <v/>
      </c>
    </row>
    <row r="92" spans="5:19" x14ac:dyDescent="0.25">
      <c r="E92" t="str">
        <f>IF(A92="TARJETA PREPAGO",(IFERROR(VLOOKUP($C92&amp;" - "&amp;$D92,'[1]Catálogo ayudas'!$A$1:$C$84,3,FALSE),"")),(IFERROR(VLOOKUP($C92&amp;" - "&amp;$D92,'[1]Catálogo ayudas'!$A$1:$C$84,2,FALSE),"")))</f>
        <v/>
      </c>
      <c r="F92" t="str">
        <f ca="1">IFERROR(INDEX(USUARIOS,MATCH($H92,[1]!Tabla1[NOMBRE Y APELLIDOS DEL PARTICIPANTE],0),MATCH($F$2,[1]!Tabla1[#Headers],0)),"")</f>
        <v/>
      </c>
      <c r="G92" t="str">
        <f ca="1">IFERROR(INDEX(USUARIOS,MATCH($H92,[1]!Tabla1[NOMBRE Y APELLIDOS DEL PARTICIPANTE],0),MATCH($G$2,[1]!Tabla1[#Headers],0)),"")</f>
        <v/>
      </c>
      <c r="M92" t="e">
        <f>+VLOOKUP(L92,'[1]NO BORRAR'!$D$32:$E$44,2,FALSE)</f>
        <v>#N/A</v>
      </c>
      <c r="N92" t="s">
        <v>20</v>
      </c>
      <c r="O92" t="str">
        <f ca="1">IFERROR(INDEX(USUARIOS,MATCH($H92,[1]!Tabla1[NOMBRE Y APELLIDOS DEL PARTICIPANTE],0),MATCH($O$2,[1]!Tabla1[#Headers],0)),"")</f>
        <v/>
      </c>
      <c r="P92" t="str">
        <f ca="1">IFERROR(INDEX(USUARIOS,MATCH($H92,[1]!Tabla1[NOMBRE Y APELLIDOS DEL PARTICIPANTE],0),MATCH($P$2,[1]!Tabla1[#Headers],0)),"")</f>
        <v/>
      </c>
      <c r="Q92" t="str">
        <f ca="1">IFERROR(INDEX(USUARIOS,MATCH($H92,[1]!Tabla1[NOMBRE Y APELLIDOS DEL PARTICIPANTE],0),MATCH($Q$2,[1]!Tabla1[#Headers],0)),"")</f>
        <v/>
      </c>
      <c r="R92" t="str">
        <f ca="1">IFERROR(INDEX(USUARIOS,MATCH($H92,[1]!Tabla1[NOMBRE Y APELLIDOS DEL PARTICIPANTE],0),MATCH($R$2,[1]!Tabla1[#Headers],0)),"")</f>
        <v/>
      </c>
      <c r="S92" t="str">
        <f ca="1">IFERROR(INDEX(USUARIOS,MATCH($H92,[1]!Tabla1[NOMBRE Y APELLIDOS DEL PARTICIPANTE],0),MATCH($S$2,[1]!Tabla1[#Headers],0)),"")</f>
        <v/>
      </c>
    </row>
    <row r="93" spans="5:19" x14ac:dyDescent="0.25">
      <c r="E93" t="str">
        <f>IF(A93="TARJETA PREPAGO",(IFERROR(VLOOKUP($C93&amp;" - "&amp;$D93,'[1]Catálogo ayudas'!$A$1:$C$84,3,FALSE),"")),(IFERROR(VLOOKUP($C93&amp;" - "&amp;$D93,'[1]Catálogo ayudas'!$A$1:$C$84,2,FALSE),"")))</f>
        <v/>
      </c>
      <c r="F93" t="str">
        <f ca="1">IFERROR(INDEX(USUARIOS,MATCH($H93,[1]!Tabla1[NOMBRE Y APELLIDOS DEL PARTICIPANTE],0),MATCH($F$2,[1]!Tabla1[#Headers],0)),"")</f>
        <v/>
      </c>
      <c r="G93" t="str">
        <f ca="1">IFERROR(INDEX(USUARIOS,MATCH($H93,[1]!Tabla1[NOMBRE Y APELLIDOS DEL PARTICIPANTE],0),MATCH($G$2,[1]!Tabla1[#Headers],0)),"")</f>
        <v/>
      </c>
      <c r="M93" t="e">
        <f>+VLOOKUP(L93,'[1]NO BORRAR'!$D$32:$E$44,2,FALSE)</f>
        <v>#N/A</v>
      </c>
      <c r="N93" t="s">
        <v>20</v>
      </c>
      <c r="O93" t="str">
        <f ca="1">IFERROR(INDEX(USUARIOS,MATCH($H93,[1]!Tabla1[NOMBRE Y APELLIDOS DEL PARTICIPANTE],0),MATCH($O$2,[1]!Tabla1[#Headers],0)),"")</f>
        <v/>
      </c>
      <c r="P93" t="str">
        <f ca="1">IFERROR(INDEX(USUARIOS,MATCH($H93,[1]!Tabla1[NOMBRE Y APELLIDOS DEL PARTICIPANTE],0),MATCH($P$2,[1]!Tabla1[#Headers],0)),"")</f>
        <v/>
      </c>
      <c r="Q93" t="str">
        <f ca="1">IFERROR(INDEX(USUARIOS,MATCH($H93,[1]!Tabla1[NOMBRE Y APELLIDOS DEL PARTICIPANTE],0),MATCH($Q$2,[1]!Tabla1[#Headers],0)),"")</f>
        <v/>
      </c>
      <c r="R93" t="str">
        <f ca="1">IFERROR(INDEX(USUARIOS,MATCH($H93,[1]!Tabla1[NOMBRE Y APELLIDOS DEL PARTICIPANTE],0),MATCH($R$2,[1]!Tabla1[#Headers],0)),"")</f>
        <v/>
      </c>
      <c r="S93" t="str">
        <f ca="1">IFERROR(INDEX(USUARIOS,MATCH($H93,[1]!Tabla1[NOMBRE Y APELLIDOS DEL PARTICIPANTE],0),MATCH($S$2,[1]!Tabla1[#Headers],0)),"")</f>
        <v/>
      </c>
    </row>
    <row r="94" spans="5:19" x14ac:dyDescent="0.25">
      <c r="E94" t="str">
        <f>IF(A94="TARJETA PREPAGO",(IFERROR(VLOOKUP($C94&amp;" - "&amp;$D94,'[1]Catálogo ayudas'!$A$1:$C$84,3,FALSE),"")),(IFERROR(VLOOKUP($C94&amp;" - "&amp;$D94,'[1]Catálogo ayudas'!$A$1:$C$84,2,FALSE),"")))</f>
        <v/>
      </c>
      <c r="F94" t="str">
        <f ca="1">IFERROR(INDEX(USUARIOS,MATCH($H94,[1]!Tabla1[NOMBRE Y APELLIDOS DEL PARTICIPANTE],0),MATCH($F$2,[1]!Tabla1[#Headers],0)),"")</f>
        <v/>
      </c>
      <c r="G94" t="str">
        <f ca="1">IFERROR(INDEX(USUARIOS,MATCH($H94,[1]!Tabla1[NOMBRE Y APELLIDOS DEL PARTICIPANTE],0),MATCH($G$2,[1]!Tabla1[#Headers],0)),"")</f>
        <v/>
      </c>
      <c r="M94" t="e">
        <f>+VLOOKUP(L94,'[1]NO BORRAR'!$D$32:$E$44,2,FALSE)</f>
        <v>#N/A</v>
      </c>
      <c r="N94" t="s">
        <v>20</v>
      </c>
      <c r="O94" t="str">
        <f ca="1">IFERROR(INDEX(USUARIOS,MATCH($H94,[1]!Tabla1[NOMBRE Y APELLIDOS DEL PARTICIPANTE],0),MATCH($O$2,[1]!Tabla1[#Headers],0)),"")</f>
        <v/>
      </c>
      <c r="P94" t="str">
        <f ca="1">IFERROR(INDEX(USUARIOS,MATCH($H94,[1]!Tabla1[NOMBRE Y APELLIDOS DEL PARTICIPANTE],0),MATCH($P$2,[1]!Tabla1[#Headers],0)),"")</f>
        <v/>
      </c>
      <c r="Q94" t="str">
        <f ca="1">IFERROR(INDEX(USUARIOS,MATCH($H94,[1]!Tabla1[NOMBRE Y APELLIDOS DEL PARTICIPANTE],0),MATCH($Q$2,[1]!Tabla1[#Headers],0)),"")</f>
        <v/>
      </c>
      <c r="R94" t="str">
        <f ca="1">IFERROR(INDEX(USUARIOS,MATCH($H94,[1]!Tabla1[NOMBRE Y APELLIDOS DEL PARTICIPANTE],0),MATCH($R$2,[1]!Tabla1[#Headers],0)),"")</f>
        <v/>
      </c>
      <c r="S94" t="str">
        <f ca="1">IFERROR(INDEX(USUARIOS,MATCH($H94,[1]!Tabla1[NOMBRE Y APELLIDOS DEL PARTICIPANTE],0),MATCH($S$2,[1]!Tabla1[#Headers],0)),"")</f>
        <v/>
      </c>
    </row>
    <row r="95" spans="5:19" x14ac:dyDescent="0.25">
      <c r="E95" t="str">
        <f>IF(A95="TARJETA PREPAGO",(IFERROR(VLOOKUP($C95&amp;" - "&amp;$D95,'[1]Catálogo ayudas'!$A$1:$C$84,3,FALSE),"")),(IFERROR(VLOOKUP($C95&amp;" - "&amp;$D95,'[1]Catálogo ayudas'!$A$1:$C$84,2,FALSE),"")))</f>
        <v/>
      </c>
      <c r="F95" t="str">
        <f ca="1">IFERROR(INDEX(USUARIOS,MATCH($H95,[1]!Tabla1[NOMBRE Y APELLIDOS DEL PARTICIPANTE],0),MATCH($F$2,[1]!Tabla1[#Headers],0)),"")</f>
        <v/>
      </c>
      <c r="G95" t="str">
        <f ca="1">IFERROR(INDEX(USUARIOS,MATCH($H95,[1]!Tabla1[NOMBRE Y APELLIDOS DEL PARTICIPANTE],0),MATCH($G$2,[1]!Tabla1[#Headers],0)),"")</f>
        <v/>
      </c>
      <c r="M95" t="e">
        <f>+VLOOKUP(L95,'[1]NO BORRAR'!$D$32:$E$44,2,FALSE)</f>
        <v>#N/A</v>
      </c>
      <c r="N95" t="s">
        <v>20</v>
      </c>
      <c r="O95" t="str">
        <f ca="1">IFERROR(INDEX(USUARIOS,MATCH($H95,[1]!Tabla1[NOMBRE Y APELLIDOS DEL PARTICIPANTE],0),MATCH($O$2,[1]!Tabla1[#Headers],0)),"")</f>
        <v/>
      </c>
      <c r="P95" t="str">
        <f ca="1">IFERROR(INDEX(USUARIOS,MATCH($H95,[1]!Tabla1[NOMBRE Y APELLIDOS DEL PARTICIPANTE],0),MATCH($P$2,[1]!Tabla1[#Headers],0)),"")</f>
        <v/>
      </c>
      <c r="Q95" t="str">
        <f ca="1">IFERROR(INDEX(USUARIOS,MATCH($H95,[1]!Tabla1[NOMBRE Y APELLIDOS DEL PARTICIPANTE],0),MATCH($Q$2,[1]!Tabla1[#Headers],0)),"")</f>
        <v/>
      </c>
      <c r="R95" t="str">
        <f ca="1">IFERROR(INDEX(USUARIOS,MATCH($H95,[1]!Tabla1[NOMBRE Y APELLIDOS DEL PARTICIPANTE],0),MATCH($R$2,[1]!Tabla1[#Headers],0)),"")</f>
        <v/>
      </c>
      <c r="S95" t="str">
        <f ca="1">IFERROR(INDEX(USUARIOS,MATCH($H95,[1]!Tabla1[NOMBRE Y APELLIDOS DEL PARTICIPANTE],0),MATCH($S$2,[1]!Tabla1[#Headers],0)),"")</f>
        <v/>
      </c>
    </row>
    <row r="96" spans="5:19" x14ac:dyDescent="0.25">
      <c r="E96" t="str">
        <f>IF(A96="TARJETA PREPAGO",(IFERROR(VLOOKUP($C96&amp;" - "&amp;$D96,'[1]Catálogo ayudas'!$A$1:$C$84,3,FALSE),"")),(IFERROR(VLOOKUP($C96&amp;" - "&amp;$D96,'[1]Catálogo ayudas'!$A$1:$C$84,2,FALSE),"")))</f>
        <v/>
      </c>
      <c r="F96" t="str">
        <f ca="1">IFERROR(INDEX(USUARIOS,MATCH($H96,[1]!Tabla1[NOMBRE Y APELLIDOS DEL PARTICIPANTE],0),MATCH($F$2,[1]!Tabla1[#Headers],0)),"")</f>
        <v/>
      </c>
      <c r="G96" t="str">
        <f ca="1">IFERROR(INDEX(USUARIOS,MATCH($H96,[1]!Tabla1[NOMBRE Y APELLIDOS DEL PARTICIPANTE],0),MATCH($G$2,[1]!Tabla1[#Headers],0)),"")</f>
        <v/>
      </c>
      <c r="M96" t="e">
        <f>+VLOOKUP(L96,'[1]NO BORRAR'!$D$32:$E$44,2,FALSE)</f>
        <v>#N/A</v>
      </c>
      <c r="N96" t="s">
        <v>20</v>
      </c>
      <c r="O96" t="str">
        <f ca="1">IFERROR(INDEX(USUARIOS,MATCH($H96,[1]!Tabla1[NOMBRE Y APELLIDOS DEL PARTICIPANTE],0),MATCH($O$2,[1]!Tabla1[#Headers],0)),"")</f>
        <v/>
      </c>
      <c r="P96" t="str">
        <f ca="1">IFERROR(INDEX(USUARIOS,MATCH($H96,[1]!Tabla1[NOMBRE Y APELLIDOS DEL PARTICIPANTE],0),MATCH($P$2,[1]!Tabla1[#Headers],0)),"")</f>
        <v/>
      </c>
      <c r="Q96" t="str">
        <f ca="1">IFERROR(INDEX(USUARIOS,MATCH($H96,[1]!Tabla1[NOMBRE Y APELLIDOS DEL PARTICIPANTE],0),MATCH($Q$2,[1]!Tabla1[#Headers],0)),"")</f>
        <v/>
      </c>
      <c r="R96" t="str">
        <f ca="1">IFERROR(INDEX(USUARIOS,MATCH($H96,[1]!Tabla1[NOMBRE Y APELLIDOS DEL PARTICIPANTE],0),MATCH($R$2,[1]!Tabla1[#Headers],0)),"")</f>
        <v/>
      </c>
      <c r="S96" t="str">
        <f ca="1">IFERROR(INDEX(USUARIOS,MATCH($H96,[1]!Tabla1[NOMBRE Y APELLIDOS DEL PARTICIPANTE],0),MATCH($S$2,[1]!Tabla1[#Headers],0)),"")</f>
        <v/>
      </c>
    </row>
    <row r="97" spans="5:19" x14ac:dyDescent="0.25">
      <c r="E97" t="str">
        <f>IF(A97="TARJETA PREPAGO",(IFERROR(VLOOKUP($C97&amp;" - "&amp;$D97,'[1]Catálogo ayudas'!$A$1:$C$84,3,FALSE),"")),(IFERROR(VLOOKUP($C97&amp;" - "&amp;$D97,'[1]Catálogo ayudas'!$A$1:$C$84,2,FALSE),"")))</f>
        <v/>
      </c>
      <c r="F97" t="str">
        <f ca="1">IFERROR(INDEX(USUARIOS,MATCH($H97,[1]!Tabla1[NOMBRE Y APELLIDOS DEL PARTICIPANTE],0),MATCH($F$2,[1]!Tabla1[#Headers],0)),"")</f>
        <v/>
      </c>
      <c r="G97" t="str">
        <f ca="1">IFERROR(INDEX(USUARIOS,MATCH($H97,[1]!Tabla1[NOMBRE Y APELLIDOS DEL PARTICIPANTE],0),MATCH($G$2,[1]!Tabla1[#Headers],0)),"")</f>
        <v/>
      </c>
      <c r="M97" t="e">
        <f>+VLOOKUP(L97,'[1]NO BORRAR'!$D$32:$E$44,2,FALSE)</f>
        <v>#N/A</v>
      </c>
      <c r="N97" t="s">
        <v>20</v>
      </c>
      <c r="O97" t="str">
        <f ca="1">IFERROR(INDEX(USUARIOS,MATCH($H97,[1]!Tabla1[NOMBRE Y APELLIDOS DEL PARTICIPANTE],0),MATCH($O$2,[1]!Tabla1[#Headers],0)),"")</f>
        <v/>
      </c>
      <c r="P97" t="str">
        <f ca="1">IFERROR(INDEX(USUARIOS,MATCH($H97,[1]!Tabla1[NOMBRE Y APELLIDOS DEL PARTICIPANTE],0),MATCH($P$2,[1]!Tabla1[#Headers],0)),"")</f>
        <v/>
      </c>
      <c r="Q97" t="str">
        <f ca="1">IFERROR(INDEX(USUARIOS,MATCH($H97,[1]!Tabla1[NOMBRE Y APELLIDOS DEL PARTICIPANTE],0),MATCH($Q$2,[1]!Tabla1[#Headers],0)),"")</f>
        <v/>
      </c>
      <c r="R97" t="str">
        <f ca="1">IFERROR(INDEX(USUARIOS,MATCH($H97,[1]!Tabla1[NOMBRE Y APELLIDOS DEL PARTICIPANTE],0),MATCH($R$2,[1]!Tabla1[#Headers],0)),"")</f>
        <v/>
      </c>
      <c r="S97" t="str">
        <f ca="1">IFERROR(INDEX(USUARIOS,MATCH($H97,[1]!Tabla1[NOMBRE Y APELLIDOS DEL PARTICIPANTE],0),MATCH($S$2,[1]!Tabla1[#Headers],0)),"")</f>
        <v/>
      </c>
    </row>
    <row r="98" spans="5:19" x14ac:dyDescent="0.25">
      <c r="E98" t="str">
        <f>IF(A98="TARJETA PREPAGO",(IFERROR(VLOOKUP($C98&amp;" - "&amp;$D98,'[1]Catálogo ayudas'!$A$1:$C$84,3,FALSE),"")),(IFERROR(VLOOKUP($C98&amp;" - "&amp;$D98,'[1]Catálogo ayudas'!$A$1:$C$84,2,FALSE),"")))</f>
        <v/>
      </c>
      <c r="F98" t="str">
        <f ca="1">IFERROR(INDEX(USUARIOS,MATCH($H98,[1]!Tabla1[NOMBRE Y APELLIDOS DEL PARTICIPANTE],0),MATCH($F$2,[1]!Tabla1[#Headers],0)),"")</f>
        <v/>
      </c>
      <c r="G98" t="str">
        <f ca="1">IFERROR(INDEX(USUARIOS,MATCH($H98,[1]!Tabla1[NOMBRE Y APELLIDOS DEL PARTICIPANTE],0),MATCH($G$2,[1]!Tabla1[#Headers],0)),"")</f>
        <v/>
      </c>
      <c r="M98" t="e">
        <f>+VLOOKUP(L98,'[1]NO BORRAR'!$D$32:$E$44,2,FALSE)</f>
        <v>#N/A</v>
      </c>
      <c r="N98" t="s">
        <v>20</v>
      </c>
      <c r="O98" t="str">
        <f ca="1">IFERROR(INDEX(USUARIOS,MATCH($H98,[1]!Tabla1[NOMBRE Y APELLIDOS DEL PARTICIPANTE],0),MATCH($O$2,[1]!Tabla1[#Headers],0)),"")</f>
        <v/>
      </c>
      <c r="P98" t="str">
        <f ca="1">IFERROR(INDEX(USUARIOS,MATCH($H98,[1]!Tabla1[NOMBRE Y APELLIDOS DEL PARTICIPANTE],0),MATCH($P$2,[1]!Tabla1[#Headers],0)),"")</f>
        <v/>
      </c>
      <c r="Q98" t="str">
        <f ca="1">IFERROR(INDEX(USUARIOS,MATCH($H98,[1]!Tabla1[NOMBRE Y APELLIDOS DEL PARTICIPANTE],0),MATCH($Q$2,[1]!Tabla1[#Headers],0)),"")</f>
        <v/>
      </c>
      <c r="R98" t="str">
        <f ca="1">IFERROR(INDEX(USUARIOS,MATCH($H98,[1]!Tabla1[NOMBRE Y APELLIDOS DEL PARTICIPANTE],0),MATCH($R$2,[1]!Tabla1[#Headers],0)),"")</f>
        <v/>
      </c>
      <c r="S98" t="str">
        <f ca="1">IFERROR(INDEX(USUARIOS,MATCH($H98,[1]!Tabla1[NOMBRE Y APELLIDOS DEL PARTICIPANTE],0),MATCH($S$2,[1]!Tabla1[#Headers],0)),"")</f>
        <v/>
      </c>
    </row>
    <row r="99" spans="5:19" x14ac:dyDescent="0.25">
      <c r="E99" t="str">
        <f>IF(A99="TARJETA PREPAGO",(IFERROR(VLOOKUP($C99&amp;" - "&amp;$D99,'[1]Catálogo ayudas'!$A$1:$C$84,3,FALSE),"")),(IFERROR(VLOOKUP($C99&amp;" - "&amp;$D99,'[1]Catálogo ayudas'!$A$1:$C$84,2,FALSE),"")))</f>
        <v/>
      </c>
      <c r="F99" t="str">
        <f ca="1">IFERROR(INDEX(USUARIOS,MATCH($H99,[1]!Tabla1[NOMBRE Y APELLIDOS DEL PARTICIPANTE],0),MATCH($F$2,[1]!Tabla1[#Headers],0)),"")</f>
        <v/>
      </c>
      <c r="G99" t="str">
        <f ca="1">IFERROR(INDEX(USUARIOS,MATCH($H99,[1]!Tabla1[NOMBRE Y APELLIDOS DEL PARTICIPANTE],0),MATCH($G$2,[1]!Tabla1[#Headers],0)),"")</f>
        <v/>
      </c>
      <c r="M99" t="e">
        <f>+VLOOKUP(L99,'[1]NO BORRAR'!$D$32:$E$44,2,FALSE)</f>
        <v>#N/A</v>
      </c>
      <c r="N99" t="s">
        <v>20</v>
      </c>
      <c r="O99" t="str">
        <f ca="1">IFERROR(INDEX(USUARIOS,MATCH($H99,[1]!Tabla1[NOMBRE Y APELLIDOS DEL PARTICIPANTE],0),MATCH($O$2,[1]!Tabla1[#Headers],0)),"")</f>
        <v/>
      </c>
      <c r="P99" t="str">
        <f ca="1">IFERROR(INDEX(USUARIOS,MATCH($H99,[1]!Tabla1[NOMBRE Y APELLIDOS DEL PARTICIPANTE],0),MATCH($P$2,[1]!Tabla1[#Headers],0)),"")</f>
        <v/>
      </c>
      <c r="Q99" t="str">
        <f ca="1">IFERROR(INDEX(USUARIOS,MATCH($H99,[1]!Tabla1[NOMBRE Y APELLIDOS DEL PARTICIPANTE],0),MATCH($Q$2,[1]!Tabla1[#Headers],0)),"")</f>
        <v/>
      </c>
      <c r="R99" t="str">
        <f ca="1">IFERROR(INDEX(USUARIOS,MATCH($H99,[1]!Tabla1[NOMBRE Y APELLIDOS DEL PARTICIPANTE],0),MATCH($R$2,[1]!Tabla1[#Headers],0)),"")</f>
        <v/>
      </c>
      <c r="S99" t="str">
        <f ca="1">IFERROR(INDEX(USUARIOS,MATCH($H99,[1]!Tabla1[NOMBRE Y APELLIDOS DEL PARTICIPANTE],0),MATCH($S$2,[1]!Tabla1[#Headers],0)),"")</f>
        <v/>
      </c>
    </row>
    <row r="100" spans="5:19" x14ac:dyDescent="0.25">
      <c r="E100" t="str">
        <f>IF(A100="TARJETA PREPAGO",(IFERROR(VLOOKUP($C100&amp;" - "&amp;$D100,'[1]Catálogo ayudas'!$A$1:$C$84,3,FALSE),"")),(IFERROR(VLOOKUP($C100&amp;" - "&amp;$D100,'[1]Catálogo ayudas'!$A$1:$C$84,2,FALSE),"")))</f>
        <v/>
      </c>
      <c r="F100" t="str">
        <f ca="1">IFERROR(INDEX(USUARIOS,MATCH($H100,[1]!Tabla1[NOMBRE Y APELLIDOS DEL PARTICIPANTE],0),MATCH($F$2,[1]!Tabla1[#Headers],0)),"")</f>
        <v/>
      </c>
      <c r="G100" t="str">
        <f ca="1">IFERROR(INDEX(USUARIOS,MATCH($H100,[1]!Tabla1[NOMBRE Y APELLIDOS DEL PARTICIPANTE],0),MATCH($G$2,[1]!Tabla1[#Headers],0)),"")</f>
        <v/>
      </c>
      <c r="M100" t="e">
        <f>+VLOOKUP(L100,'[1]NO BORRAR'!$D$32:$E$44,2,FALSE)</f>
        <v>#N/A</v>
      </c>
      <c r="N100" t="s">
        <v>20</v>
      </c>
      <c r="O100" t="str">
        <f ca="1">IFERROR(INDEX(USUARIOS,MATCH($H100,[1]!Tabla1[NOMBRE Y APELLIDOS DEL PARTICIPANTE],0),MATCH($O$2,[1]!Tabla1[#Headers],0)),"")</f>
        <v/>
      </c>
      <c r="P100" t="str">
        <f ca="1">IFERROR(INDEX(USUARIOS,MATCH($H100,[1]!Tabla1[NOMBRE Y APELLIDOS DEL PARTICIPANTE],0),MATCH($P$2,[1]!Tabla1[#Headers],0)),"")</f>
        <v/>
      </c>
      <c r="Q100" t="str">
        <f ca="1">IFERROR(INDEX(USUARIOS,MATCH($H100,[1]!Tabla1[NOMBRE Y APELLIDOS DEL PARTICIPANTE],0),MATCH($Q$2,[1]!Tabla1[#Headers],0)),"")</f>
        <v/>
      </c>
      <c r="R100" t="str">
        <f ca="1">IFERROR(INDEX(USUARIOS,MATCH($H100,[1]!Tabla1[NOMBRE Y APELLIDOS DEL PARTICIPANTE],0),MATCH($R$2,[1]!Tabla1[#Headers],0)),"")</f>
        <v/>
      </c>
      <c r="S100" t="str">
        <f ca="1">IFERROR(INDEX(USUARIOS,MATCH($H100,[1]!Tabla1[NOMBRE Y APELLIDOS DEL PARTICIPANTE],0),MATCH($S$2,[1]!Tabla1[#Headers],0)),"")</f>
        <v/>
      </c>
    </row>
    <row r="101" spans="5:19" x14ac:dyDescent="0.25">
      <c r="E101" t="str">
        <f>IF(A101="TARJETA PREPAGO",(IFERROR(VLOOKUP($C101&amp;" - "&amp;$D101,'[1]Catálogo ayudas'!$A$1:$C$84,3,FALSE),"")),(IFERROR(VLOOKUP($C101&amp;" - "&amp;$D101,'[1]Catálogo ayudas'!$A$1:$C$84,2,FALSE),"")))</f>
        <v/>
      </c>
      <c r="F101" t="str">
        <f ca="1">IFERROR(INDEX(USUARIOS,MATCH($H101,[1]!Tabla1[NOMBRE Y APELLIDOS DEL PARTICIPANTE],0),MATCH($F$2,[1]!Tabla1[#Headers],0)),"")</f>
        <v/>
      </c>
      <c r="G101" t="str">
        <f ca="1">IFERROR(INDEX(USUARIOS,MATCH($H101,[1]!Tabla1[NOMBRE Y APELLIDOS DEL PARTICIPANTE],0),MATCH($G$2,[1]!Tabla1[#Headers],0)),"")</f>
        <v/>
      </c>
      <c r="M101" t="e">
        <f>+VLOOKUP(L101,'[1]NO BORRAR'!$D$32:$E$44,2,FALSE)</f>
        <v>#N/A</v>
      </c>
      <c r="N101" t="s">
        <v>20</v>
      </c>
      <c r="O101" t="str">
        <f ca="1">IFERROR(INDEX(USUARIOS,MATCH($H101,[1]!Tabla1[NOMBRE Y APELLIDOS DEL PARTICIPANTE],0),MATCH($O$2,[1]!Tabla1[#Headers],0)),"")</f>
        <v/>
      </c>
      <c r="P101" t="str">
        <f ca="1">IFERROR(INDEX(USUARIOS,MATCH($H101,[1]!Tabla1[NOMBRE Y APELLIDOS DEL PARTICIPANTE],0),MATCH($P$2,[1]!Tabla1[#Headers],0)),"")</f>
        <v/>
      </c>
      <c r="Q101" t="str">
        <f ca="1">IFERROR(INDEX(USUARIOS,MATCH($H101,[1]!Tabla1[NOMBRE Y APELLIDOS DEL PARTICIPANTE],0),MATCH($Q$2,[1]!Tabla1[#Headers],0)),"")</f>
        <v/>
      </c>
      <c r="R101" t="str">
        <f ca="1">IFERROR(INDEX(USUARIOS,MATCH($H101,[1]!Tabla1[NOMBRE Y APELLIDOS DEL PARTICIPANTE],0),MATCH($R$2,[1]!Tabla1[#Headers],0)),"")</f>
        <v/>
      </c>
      <c r="S101" t="str">
        <f ca="1">IFERROR(INDEX(USUARIOS,MATCH($H101,[1]!Tabla1[NOMBRE Y APELLIDOS DEL PARTICIPANTE],0),MATCH($S$2,[1]!Tabla1[#Headers],0)),"")</f>
        <v/>
      </c>
    </row>
    <row r="102" spans="5:19" x14ac:dyDescent="0.25">
      <c r="E102" t="str">
        <f>IF(A102="TARJETA PREPAGO",(IFERROR(VLOOKUP($C102&amp;" - "&amp;$D102,'[1]Catálogo ayudas'!$A$1:$C$84,3,FALSE),"")),(IFERROR(VLOOKUP($C102&amp;" - "&amp;$D102,'[1]Catálogo ayudas'!$A$1:$C$84,2,FALSE),"")))</f>
        <v/>
      </c>
      <c r="F102" t="str">
        <f ca="1">IFERROR(INDEX(USUARIOS,MATCH($H102,[1]!Tabla1[NOMBRE Y APELLIDOS DEL PARTICIPANTE],0),MATCH($F$2,[1]!Tabla1[#Headers],0)),"")</f>
        <v/>
      </c>
      <c r="G102" t="str">
        <f ca="1">IFERROR(INDEX(USUARIOS,MATCH($H102,[1]!Tabla1[NOMBRE Y APELLIDOS DEL PARTICIPANTE],0),MATCH($G$2,[1]!Tabla1[#Headers],0)),"")</f>
        <v/>
      </c>
      <c r="M102" t="e">
        <f>+VLOOKUP(L102,'[1]NO BORRAR'!$D$32:$E$44,2,FALSE)</f>
        <v>#N/A</v>
      </c>
      <c r="N102" t="s">
        <v>20</v>
      </c>
      <c r="O102" t="str">
        <f ca="1">IFERROR(INDEX(USUARIOS,MATCH($H102,[1]!Tabla1[NOMBRE Y APELLIDOS DEL PARTICIPANTE],0),MATCH($O$2,[1]!Tabla1[#Headers],0)),"")</f>
        <v/>
      </c>
      <c r="P102" t="str">
        <f ca="1">IFERROR(INDEX(USUARIOS,MATCH($H102,[1]!Tabla1[NOMBRE Y APELLIDOS DEL PARTICIPANTE],0),MATCH($P$2,[1]!Tabla1[#Headers],0)),"")</f>
        <v/>
      </c>
      <c r="Q102" t="str">
        <f ca="1">IFERROR(INDEX(USUARIOS,MATCH($H102,[1]!Tabla1[NOMBRE Y APELLIDOS DEL PARTICIPANTE],0),MATCH($Q$2,[1]!Tabla1[#Headers],0)),"")</f>
        <v/>
      </c>
      <c r="R102" t="str">
        <f ca="1">IFERROR(INDEX(USUARIOS,MATCH($H102,[1]!Tabla1[NOMBRE Y APELLIDOS DEL PARTICIPANTE],0),MATCH($R$2,[1]!Tabla1[#Headers],0)),"")</f>
        <v/>
      </c>
      <c r="S102" t="str">
        <f ca="1">IFERROR(INDEX(USUARIOS,MATCH($H102,[1]!Tabla1[NOMBRE Y APELLIDOS DEL PARTICIPANTE],0),MATCH($S$2,[1]!Tabla1[#Headers],0)),"")</f>
        <v/>
      </c>
    </row>
    <row r="103" spans="5:19" x14ac:dyDescent="0.25">
      <c r="E103" t="str">
        <f>IF(A103="TARJETA PREPAGO",(IFERROR(VLOOKUP($C103&amp;" - "&amp;$D103,'[1]Catálogo ayudas'!$A$1:$C$84,3,FALSE),"")),(IFERROR(VLOOKUP($C103&amp;" - "&amp;$D103,'[1]Catálogo ayudas'!$A$1:$C$84,2,FALSE),"")))</f>
        <v/>
      </c>
      <c r="F103" t="str">
        <f ca="1">IFERROR(INDEX(USUARIOS,MATCH($H103,[1]!Tabla1[NOMBRE Y APELLIDOS DEL PARTICIPANTE],0),MATCH($F$2,[1]!Tabla1[#Headers],0)),"")</f>
        <v/>
      </c>
      <c r="G103" t="str">
        <f ca="1">IFERROR(INDEX(USUARIOS,MATCH($H103,[1]!Tabla1[NOMBRE Y APELLIDOS DEL PARTICIPANTE],0),MATCH($G$2,[1]!Tabla1[#Headers],0)),"")</f>
        <v/>
      </c>
      <c r="M103" t="e">
        <f>+VLOOKUP(L103,'[1]NO BORRAR'!$D$32:$E$44,2,FALSE)</f>
        <v>#N/A</v>
      </c>
      <c r="N103" t="s">
        <v>20</v>
      </c>
      <c r="O103" t="str">
        <f ca="1">IFERROR(INDEX(USUARIOS,MATCH($H103,[1]!Tabla1[NOMBRE Y APELLIDOS DEL PARTICIPANTE],0),MATCH($O$2,[1]!Tabla1[#Headers],0)),"")</f>
        <v/>
      </c>
      <c r="P103" t="str">
        <f ca="1">IFERROR(INDEX(USUARIOS,MATCH($H103,[1]!Tabla1[NOMBRE Y APELLIDOS DEL PARTICIPANTE],0),MATCH($P$2,[1]!Tabla1[#Headers],0)),"")</f>
        <v/>
      </c>
      <c r="Q103" t="str">
        <f ca="1">IFERROR(INDEX(USUARIOS,MATCH($H103,[1]!Tabla1[NOMBRE Y APELLIDOS DEL PARTICIPANTE],0),MATCH($Q$2,[1]!Tabla1[#Headers],0)),"")</f>
        <v/>
      </c>
      <c r="R103" t="str">
        <f ca="1">IFERROR(INDEX(USUARIOS,MATCH($H103,[1]!Tabla1[NOMBRE Y APELLIDOS DEL PARTICIPANTE],0),MATCH($R$2,[1]!Tabla1[#Headers],0)),"")</f>
        <v/>
      </c>
      <c r="S103" t="str">
        <f ca="1">IFERROR(INDEX(USUARIOS,MATCH($H103,[1]!Tabla1[NOMBRE Y APELLIDOS DEL PARTICIPANTE],0),MATCH($S$2,[1]!Tabla1[#Headers],0)),"")</f>
        <v/>
      </c>
    </row>
    <row r="104" spans="5:19" x14ac:dyDescent="0.25">
      <c r="E104" t="str">
        <f>IF(A104="TARJETA PREPAGO",(IFERROR(VLOOKUP($C104&amp;" - "&amp;$D104,'[1]Catálogo ayudas'!$A$1:$C$84,3,FALSE),"")),(IFERROR(VLOOKUP($C104&amp;" - "&amp;$D104,'[1]Catálogo ayudas'!$A$1:$C$84,2,FALSE),"")))</f>
        <v/>
      </c>
      <c r="F104" t="str">
        <f ca="1">IFERROR(INDEX(USUARIOS,MATCH($H104,[1]!Tabla1[NOMBRE Y APELLIDOS DEL PARTICIPANTE],0),MATCH($F$2,[1]!Tabla1[#Headers],0)),"")</f>
        <v/>
      </c>
      <c r="G104" t="str">
        <f ca="1">IFERROR(INDEX(USUARIOS,MATCH($H104,[1]!Tabla1[NOMBRE Y APELLIDOS DEL PARTICIPANTE],0),MATCH($G$2,[1]!Tabla1[#Headers],0)),"")</f>
        <v/>
      </c>
      <c r="M104" t="e">
        <f>+VLOOKUP(L104,'[1]NO BORRAR'!$D$32:$E$44,2,FALSE)</f>
        <v>#N/A</v>
      </c>
      <c r="N104" t="s">
        <v>20</v>
      </c>
      <c r="O104" t="str">
        <f ca="1">IFERROR(INDEX(USUARIOS,MATCH($H104,[1]!Tabla1[NOMBRE Y APELLIDOS DEL PARTICIPANTE],0),MATCH($O$2,[1]!Tabla1[#Headers],0)),"")</f>
        <v/>
      </c>
      <c r="P104" t="str">
        <f ca="1">IFERROR(INDEX(USUARIOS,MATCH($H104,[1]!Tabla1[NOMBRE Y APELLIDOS DEL PARTICIPANTE],0),MATCH($P$2,[1]!Tabla1[#Headers],0)),"")</f>
        <v/>
      </c>
      <c r="Q104" t="str">
        <f ca="1">IFERROR(INDEX(USUARIOS,MATCH($H104,[1]!Tabla1[NOMBRE Y APELLIDOS DEL PARTICIPANTE],0),MATCH($Q$2,[1]!Tabla1[#Headers],0)),"")</f>
        <v/>
      </c>
      <c r="R104" t="str">
        <f ca="1">IFERROR(INDEX(USUARIOS,MATCH($H104,[1]!Tabla1[NOMBRE Y APELLIDOS DEL PARTICIPANTE],0),MATCH($R$2,[1]!Tabla1[#Headers],0)),"")</f>
        <v/>
      </c>
      <c r="S104" t="str">
        <f ca="1">IFERROR(INDEX(USUARIOS,MATCH($H104,[1]!Tabla1[NOMBRE Y APELLIDOS DEL PARTICIPANTE],0),MATCH($S$2,[1]!Tabla1[#Headers],0)),"")</f>
        <v/>
      </c>
    </row>
    <row r="105" spans="5:19" x14ac:dyDescent="0.25">
      <c r="E105" t="str">
        <f>IF(A105="TARJETA PREPAGO",(IFERROR(VLOOKUP($C105&amp;" - "&amp;$D105,'[1]Catálogo ayudas'!$A$1:$C$84,3,FALSE),"")),(IFERROR(VLOOKUP($C105&amp;" - "&amp;$D105,'[1]Catálogo ayudas'!$A$1:$C$84,2,FALSE),"")))</f>
        <v/>
      </c>
      <c r="F105" t="str">
        <f ca="1">IFERROR(INDEX(USUARIOS,MATCH($H105,[1]!Tabla1[NOMBRE Y APELLIDOS DEL PARTICIPANTE],0),MATCH($F$2,[1]!Tabla1[#Headers],0)),"")</f>
        <v/>
      </c>
      <c r="G105" t="str">
        <f ca="1">IFERROR(INDEX(USUARIOS,MATCH($H105,[1]!Tabla1[NOMBRE Y APELLIDOS DEL PARTICIPANTE],0),MATCH($G$2,[1]!Tabla1[#Headers],0)),"")</f>
        <v/>
      </c>
      <c r="M105" t="e">
        <f>+VLOOKUP(L105,'[1]NO BORRAR'!$D$32:$E$44,2,FALSE)</f>
        <v>#N/A</v>
      </c>
      <c r="N105" t="s">
        <v>20</v>
      </c>
      <c r="O105" t="str">
        <f ca="1">IFERROR(INDEX(USUARIOS,MATCH($H105,[1]!Tabla1[NOMBRE Y APELLIDOS DEL PARTICIPANTE],0),MATCH($O$2,[1]!Tabla1[#Headers],0)),"")</f>
        <v/>
      </c>
      <c r="P105" t="str">
        <f ca="1">IFERROR(INDEX(USUARIOS,MATCH($H105,[1]!Tabla1[NOMBRE Y APELLIDOS DEL PARTICIPANTE],0),MATCH($P$2,[1]!Tabla1[#Headers],0)),"")</f>
        <v/>
      </c>
      <c r="Q105" t="str">
        <f ca="1">IFERROR(INDEX(USUARIOS,MATCH($H105,[1]!Tabla1[NOMBRE Y APELLIDOS DEL PARTICIPANTE],0),MATCH($Q$2,[1]!Tabla1[#Headers],0)),"")</f>
        <v/>
      </c>
      <c r="R105" t="str">
        <f ca="1">IFERROR(INDEX(USUARIOS,MATCH($H105,[1]!Tabla1[NOMBRE Y APELLIDOS DEL PARTICIPANTE],0),MATCH($R$2,[1]!Tabla1[#Headers],0)),"")</f>
        <v/>
      </c>
      <c r="S105" t="str">
        <f ca="1">IFERROR(INDEX(USUARIOS,MATCH($H105,[1]!Tabla1[NOMBRE Y APELLIDOS DEL PARTICIPANTE],0),MATCH($S$2,[1]!Tabla1[#Headers],0)),"")</f>
        <v/>
      </c>
    </row>
    <row r="106" spans="5:19" x14ac:dyDescent="0.25">
      <c r="E106" t="str">
        <f>IF(A106="TARJETA PREPAGO",(IFERROR(VLOOKUP($C106&amp;" - "&amp;$D106,'[1]Catálogo ayudas'!$A$1:$C$84,3,FALSE),"")),(IFERROR(VLOOKUP($C106&amp;" - "&amp;$D106,'[1]Catálogo ayudas'!$A$1:$C$84,2,FALSE),"")))</f>
        <v/>
      </c>
      <c r="F106" t="str">
        <f ca="1">IFERROR(INDEX(USUARIOS,MATCH($H106,[1]!Tabla1[NOMBRE Y APELLIDOS DEL PARTICIPANTE],0),MATCH($F$2,[1]!Tabla1[#Headers],0)),"")</f>
        <v/>
      </c>
      <c r="G106" t="str">
        <f ca="1">IFERROR(INDEX(USUARIOS,MATCH($H106,[1]!Tabla1[NOMBRE Y APELLIDOS DEL PARTICIPANTE],0),MATCH($G$2,[1]!Tabla1[#Headers],0)),"")</f>
        <v/>
      </c>
      <c r="M106" t="e">
        <f>+VLOOKUP(L106,'[1]NO BORRAR'!$D$32:$E$44,2,FALSE)</f>
        <v>#N/A</v>
      </c>
      <c r="N106" t="s">
        <v>20</v>
      </c>
      <c r="O106" t="str">
        <f ca="1">IFERROR(INDEX(USUARIOS,MATCH($H106,[1]!Tabla1[NOMBRE Y APELLIDOS DEL PARTICIPANTE],0),MATCH($O$2,[1]!Tabla1[#Headers],0)),"")</f>
        <v/>
      </c>
      <c r="P106" t="str">
        <f ca="1">IFERROR(INDEX(USUARIOS,MATCH($H106,[1]!Tabla1[NOMBRE Y APELLIDOS DEL PARTICIPANTE],0),MATCH($P$2,[1]!Tabla1[#Headers],0)),"")</f>
        <v/>
      </c>
      <c r="Q106" t="str">
        <f ca="1">IFERROR(INDEX(USUARIOS,MATCH($H106,[1]!Tabla1[NOMBRE Y APELLIDOS DEL PARTICIPANTE],0),MATCH($Q$2,[1]!Tabla1[#Headers],0)),"")</f>
        <v/>
      </c>
      <c r="R106" t="str">
        <f ca="1">IFERROR(INDEX(USUARIOS,MATCH($H106,[1]!Tabla1[NOMBRE Y APELLIDOS DEL PARTICIPANTE],0),MATCH($R$2,[1]!Tabla1[#Headers],0)),"")</f>
        <v/>
      </c>
      <c r="S106" t="str">
        <f ca="1">IFERROR(INDEX(USUARIOS,MATCH($H106,[1]!Tabla1[NOMBRE Y APELLIDOS DEL PARTICIPANTE],0),MATCH($S$2,[1]!Tabla1[#Headers],0)),"")</f>
        <v/>
      </c>
    </row>
    <row r="107" spans="5:19" x14ac:dyDescent="0.25">
      <c r="E107" t="str">
        <f>IF(A107="TARJETA PREPAGO",(IFERROR(VLOOKUP($C107&amp;" - "&amp;$D107,'[1]Catálogo ayudas'!$A$1:$C$84,3,FALSE),"")),(IFERROR(VLOOKUP($C107&amp;" - "&amp;$D107,'[1]Catálogo ayudas'!$A$1:$C$84,2,FALSE),"")))</f>
        <v/>
      </c>
      <c r="F107" t="str">
        <f ca="1">IFERROR(INDEX(USUARIOS,MATCH($H107,[1]!Tabla1[NOMBRE Y APELLIDOS DEL PARTICIPANTE],0),MATCH($F$2,[1]!Tabla1[#Headers],0)),"")</f>
        <v/>
      </c>
      <c r="G107" t="str">
        <f ca="1">IFERROR(INDEX(USUARIOS,MATCH($H107,[1]!Tabla1[NOMBRE Y APELLIDOS DEL PARTICIPANTE],0),MATCH($G$2,[1]!Tabla1[#Headers],0)),"")</f>
        <v/>
      </c>
      <c r="M107" t="e">
        <f>+VLOOKUP(L107,'[1]NO BORRAR'!$D$32:$E$44,2,FALSE)</f>
        <v>#N/A</v>
      </c>
      <c r="N107" t="s">
        <v>20</v>
      </c>
      <c r="O107" t="str">
        <f ca="1">IFERROR(INDEX(USUARIOS,MATCH($H107,[1]!Tabla1[NOMBRE Y APELLIDOS DEL PARTICIPANTE],0),MATCH($O$2,[1]!Tabla1[#Headers],0)),"")</f>
        <v/>
      </c>
      <c r="P107" t="str">
        <f ca="1">IFERROR(INDEX(USUARIOS,MATCH($H107,[1]!Tabla1[NOMBRE Y APELLIDOS DEL PARTICIPANTE],0),MATCH($P$2,[1]!Tabla1[#Headers],0)),"")</f>
        <v/>
      </c>
      <c r="Q107" t="str">
        <f ca="1">IFERROR(INDEX(USUARIOS,MATCH($H107,[1]!Tabla1[NOMBRE Y APELLIDOS DEL PARTICIPANTE],0),MATCH($Q$2,[1]!Tabla1[#Headers],0)),"")</f>
        <v/>
      </c>
      <c r="R107" t="str">
        <f ca="1">IFERROR(INDEX(USUARIOS,MATCH($H107,[1]!Tabla1[NOMBRE Y APELLIDOS DEL PARTICIPANTE],0),MATCH($R$2,[1]!Tabla1[#Headers],0)),"")</f>
        <v/>
      </c>
      <c r="S107" t="str">
        <f ca="1">IFERROR(INDEX(USUARIOS,MATCH($H107,[1]!Tabla1[NOMBRE Y APELLIDOS DEL PARTICIPANTE],0),MATCH($S$2,[1]!Tabla1[#Headers],0)),"")</f>
        <v/>
      </c>
    </row>
    <row r="108" spans="5:19" x14ac:dyDescent="0.25">
      <c r="E108" t="str">
        <f>IF(A108="TARJETA PREPAGO",(IFERROR(VLOOKUP($C108&amp;" - "&amp;$D108,'[1]Catálogo ayudas'!$A$1:$C$84,3,FALSE),"")),(IFERROR(VLOOKUP($C108&amp;" - "&amp;$D108,'[1]Catálogo ayudas'!$A$1:$C$84,2,FALSE),"")))</f>
        <v/>
      </c>
      <c r="F108" t="str">
        <f ca="1">IFERROR(INDEX(USUARIOS,MATCH($H108,[1]!Tabla1[NOMBRE Y APELLIDOS DEL PARTICIPANTE],0),MATCH($F$2,[1]!Tabla1[#Headers],0)),"")</f>
        <v/>
      </c>
      <c r="G108" t="str">
        <f ca="1">IFERROR(INDEX(USUARIOS,MATCH($H108,[1]!Tabla1[NOMBRE Y APELLIDOS DEL PARTICIPANTE],0),MATCH($G$2,[1]!Tabla1[#Headers],0)),"")</f>
        <v/>
      </c>
      <c r="M108" t="e">
        <f>+VLOOKUP(L108,'[1]NO BORRAR'!$D$32:$E$44,2,FALSE)</f>
        <v>#N/A</v>
      </c>
      <c r="N108" t="s">
        <v>20</v>
      </c>
      <c r="O108" t="str">
        <f ca="1">IFERROR(INDEX(USUARIOS,MATCH($H108,[1]!Tabla1[NOMBRE Y APELLIDOS DEL PARTICIPANTE],0),MATCH($O$2,[1]!Tabla1[#Headers],0)),"")</f>
        <v/>
      </c>
      <c r="P108" t="str">
        <f ca="1">IFERROR(INDEX(USUARIOS,MATCH($H108,[1]!Tabla1[NOMBRE Y APELLIDOS DEL PARTICIPANTE],0),MATCH($P$2,[1]!Tabla1[#Headers],0)),"")</f>
        <v/>
      </c>
      <c r="Q108" t="str">
        <f ca="1">IFERROR(INDEX(USUARIOS,MATCH($H108,[1]!Tabla1[NOMBRE Y APELLIDOS DEL PARTICIPANTE],0),MATCH($Q$2,[1]!Tabla1[#Headers],0)),"")</f>
        <v/>
      </c>
      <c r="R108" t="str">
        <f ca="1">IFERROR(INDEX(USUARIOS,MATCH($H108,[1]!Tabla1[NOMBRE Y APELLIDOS DEL PARTICIPANTE],0),MATCH($R$2,[1]!Tabla1[#Headers],0)),"")</f>
        <v/>
      </c>
      <c r="S108" t="str">
        <f ca="1">IFERROR(INDEX(USUARIOS,MATCH($H108,[1]!Tabla1[NOMBRE Y APELLIDOS DEL PARTICIPANTE],0),MATCH($S$2,[1]!Tabla1[#Headers],0)),"")</f>
        <v/>
      </c>
    </row>
    <row r="109" spans="5:19" x14ac:dyDescent="0.25">
      <c r="E109" t="str">
        <f>IF(A109="TARJETA PREPAGO",(IFERROR(VLOOKUP($C109&amp;" - "&amp;$D109,'[1]Catálogo ayudas'!$A$1:$C$84,3,FALSE),"")),(IFERROR(VLOOKUP($C109&amp;" - "&amp;$D109,'[1]Catálogo ayudas'!$A$1:$C$84,2,FALSE),"")))</f>
        <v/>
      </c>
      <c r="F109" t="str">
        <f ca="1">IFERROR(INDEX(USUARIOS,MATCH($H109,[1]!Tabla1[NOMBRE Y APELLIDOS DEL PARTICIPANTE],0),MATCH($F$2,[1]!Tabla1[#Headers],0)),"")</f>
        <v/>
      </c>
      <c r="G109" t="str">
        <f ca="1">IFERROR(INDEX(USUARIOS,MATCH($H109,[1]!Tabla1[NOMBRE Y APELLIDOS DEL PARTICIPANTE],0),MATCH($G$2,[1]!Tabla1[#Headers],0)),"")</f>
        <v/>
      </c>
      <c r="M109" t="e">
        <f>+VLOOKUP(L109,'[1]NO BORRAR'!$D$32:$E$44,2,FALSE)</f>
        <v>#N/A</v>
      </c>
      <c r="N109" t="s">
        <v>20</v>
      </c>
      <c r="O109" t="str">
        <f ca="1">IFERROR(INDEX(USUARIOS,MATCH($H109,[1]!Tabla1[NOMBRE Y APELLIDOS DEL PARTICIPANTE],0),MATCH($O$2,[1]!Tabla1[#Headers],0)),"")</f>
        <v/>
      </c>
      <c r="P109" t="str">
        <f ca="1">IFERROR(INDEX(USUARIOS,MATCH($H109,[1]!Tabla1[NOMBRE Y APELLIDOS DEL PARTICIPANTE],0),MATCH($P$2,[1]!Tabla1[#Headers],0)),"")</f>
        <v/>
      </c>
      <c r="Q109" t="str">
        <f ca="1">IFERROR(INDEX(USUARIOS,MATCH($H109,[1]!Tabla1[NOMBRE Y APELLIDOS DEL PARTICIPANTE],0),MATCH($Q$2,[1]!Tabla1[#Headers],0)),"")</f>
        <v/>
      </c>
      <c r="R109" t="str">
        <f ca="1">IFERROR(INDEX(USUARIOS,MATCH($H109,[1]!Tabla1[NOMBRE Y APELLIDOS DEL PARTICIPANTE],0),MATCH($R$2,[1]!Tabla1[#Headers],0)),"")</f>
        <v/>
      </c>
      <c r="S109" t="str">
        <f ca="1">IFERROR(INDEX(USUARIOS,MATCH($H109,[1]!Tabla1[NOMBRE Y APELLIDOS DEL PARTICIPANTE],0),MATCH($S$2,[1]!Tabla1[#Headers],0)),"")</f>
        <v/>
      </c>
    </row>
    <row r="110" spans="5:19" x14ac:dyDescent="0.25">
      <c r="E110" t="str">
        <f>IF(A110="TARJETA PREPAGO",(IFERROR(VLOOKUP($C110&amp;" - "&amp;$D110,'[1]Catálogo ayudas'!$A$1:$C$84,3,FALSE),"")),(IFERROR(VLOOKUP($C110&amp;" - "&amp;$D110,'[1]Catálogo ayudas'!$A$1:$C$84,2,FALSE),"")))</f>
        <v/>
      </c>
      <c r="F110" t="str">
        <f ca="1">IFERROR(INDEX(USUARIOS,MATCH($H110,[1]!Tabla1[NOMBRE Y APELLIDOS DEL PARTICIPANTE],0),MATCH($F$2,[1]!Tabla1[#Headers],0)),"")</f>
        <v/>
      </c>
      <c r="G110" t="str">
        <f ca="1">IFERROR(INDEX(USUARIOS,MATCH($H110,[1]!Tabla1[NOMBRE Y APELLIDOS DEL PARTICIPANTE],0),MATCH($G$2,[1]!Tabla1[#Headers],0)),"")</f>
        <v/>
      </c>
      <c r="M110" t="e">
        <f>+VLOOKUP(L110,'[1]NO BORRAR'!$D$32:$E$44,2,FALSE)</f>
        <v>#N/A</v>
      </c>
      <c r="N110" t="s">
        <v>20</v>
      </c>
      <c r="O110" t="str">
        <f ca="1">IFERROR(INDEX(USUARIOS,MATCH($H110,[1]!Tabla1[NOMBRE Y APELLIDOS DEL PARTICIPANTE],0),MATCH($O$2,[1]!Tabla1[#Headers],0)),"")</f>
        <v/>
      </c>
      <c r="P110" t="str">
        <f ca="1">IFERROR(INDEX(USUARIOS,MATCH($H110,[1]!Tabla1[NOMBRE Y APELLIDOS DEL PARTICIPANTE],0),MATCH($P$2,[1]!Tabla1[#Headers],0)),"")</f>
        <v/>
      </c>
      <c r="Q110" t="str">
        <f ca="1">IFERROR(INDEX(USUARIOS,MATCH($H110,[1]!Tabla1[NOMBRE Y APELLIDOS DEL PARTICIPANTE],0),MATCH($Q$2,[1]!Tabla1[#Headers],0)),"")</f>
        <v/>
      </c>
      <c r="R110" t="str">
        <f ca="1">IFERROR(INDEX(USUARIOS,MATCH($H110,[1]!Tabla1[NOMBRE Y APELLIDOS DEL PARTICIPANTE],0),MATCH($R$2,[1]!Tabla1[#Headers],0)),"")</f>
        <v/>
      </c>
      <c r="S110" t="str">
        <f ca="1">IFERROR(INDEX(USUARIOS,MATCH($H110,[1]!Tabla1[NOMBRE Y APELLIDOS DEL PARTICIPANTE],0),MATCH($S$2,[1]!Tabla1[#Headers],0)),"")</f>
        <v/>
      </c>
    </row>
    <row r="111" spans="5:19" x14ac:dyDescent="0.25">
      <c r="E111" t="str">
        <f>IF(A111="TARJETA PREPAGO",(IFERROR(VLOOKUP($C111&amp;" - "&amp;$D111,'[1]Catálogo ayudas'!$A$1:$C$84,3,FALSE),"")),(IFERROR(VLOOKUP($C111&amp;" - "&amp;$D111,'[1]Catálogo ayudas'!$A$1:$C$84,2,FALSE),"")))</f>
        <v/>
      </c>
      <c r="F111" t="str">
        <f ca="1">IFERROR(INDEX(USUARIOS,MATCH($H111,[1]!Tabla1[NOMBRE Y APELLIDOS DEL PARTICIPANTE],0),MATCH($F$2,[1]!Tabla1[#Headers],0)),"")</f>
        <v/>
      </c>
      <c r="G111" t="str">
        <f ca="1">IFERROR(INDEX(USUARIOS,MATCH($H111,[1]!Tabla1[NOMBRE Y APELLIDOS DEL PARTICIPANTE],0),MATCH($G$2,[1]!Tabla1[#Headers],0)),"")</f>
        <v/>
      </c>
      <c r="M111" t="e">
        <f>+VLOOKUP(L111,'[1]NO BORRAR'!$D$32:$E$44,2,FALSE)</f>
        <v>#N/A</v>
      </c>
      <c r="N111" t="s">
        <v>20</v>
      </c>
      <c r="O111" t="str">
        <f ca="1">IFERROR(INDEX(USUARIOS,MATCH($H111,[1]!Tabla1[NOMBRE Y APELLIDOS DEL PARTICIPANTE],0),MATCH($O$2,[1]!Tabla1[#Headers],0)),"")</f>
        <v/>
      </c>
      <c r="P111" t="str">
        <f ca="1">IFERROR(INDEX(USUARIOS,MATCH($H111,[1]!Tabla1[NOMBRE Y APELLIDOS DEL PARTICIPANTE],0),MATCH($P$2,[1]!Tabla1[#Headers],0)),"")</f>
        <v/>
      </c>
      <c r="Q111" t="str">
        <f ca="1">IFERROR(INDEX(USUARIOS,MATCH($H111,[1]!Tabla1[NOMBRE Y APELLIDOS DEL PARTICIPANTE],0),MATCH($Q$2,[1]!Tabla1[#Headers],0)),"")</f>
        <v/>
      </c>
      <c r="R111" t="str">
        <f ca="1">IFERROR(INDEX(USUARIOS,MATCH($H111,[1]!Tabla1[NOMBRE Y APELLIDOS DEL PARTICIPANTE],0),MATCH($R$2,[1]!Tabla1[#Headers],0)),"")</f>
        <v/>
      </c>
      <c r="S111" t="str">
        <f ca="1">IFERROR(INDEX(USUARIOS,MATCH($H111,[1]!Tabla1[NOMBRE Y APELLIDOS DEL PARTICIPANTE],0),MATCH($S$2,[1]!Tabla1[#Headers],0)),"")</f>
        <v/>
      </c>
    </row>
    <row r="112" spans="5:19" x14ac:dyDescent="0.25">
      <c r="E112" t="str">
        <f>IF(A112="TARJETA PREPAGO",(IFERROR(VLOOKUP($C112&amp;" - "&amp;$D112,'[1]Catálogo ayudas'!$A$1:$C$84,3,FALSE),"")),(IFERROR(VLOOKUP($C112&amp;" - "&amp;$D112,'[1]Catálogo ayudas'!$A$1:$C$84,2,FALSE),"")))</f>
        <v/>
      </c>
      <c r="F112" t="str">
        <f ca="1">IFERROR(INDEX(USUARIOS,MATCH($H112,[1]!Tabla1[NOMBRE Y APELLIDOS DEL PARTICIPANTE],0),MATCH($F$2,[1]!Tabla1[#Headers],0)),"")</f>
        <v/>
      </c>
      <c r="G112" t="str">
        <f ca="1">IFERROR(INDEX(USUARIOS,MATCH($H112,[1]!Tabla1[NOMBRE Y APELLIDOS DEL PARTICIPANTE],0),MATCH($G$2,[1]!Tabla1[#Headers],0)),"")</f>
        <v/>
      </c>
      <c r="M112" t="e">
        <f>+VLOOKUP(L112,'[1]NO BORRAR'!$D$32:$E$44,2,FALSE)</f>
        <v>#N/A</v>
      </c>
      <c r="N112" t="s">
        <v>20</v>
      </c>
      <c r="O112" t="str">
        <f ca="1">IFERROR(INDEX(USUARIOS,MATCH($H112,[1]!Tabla1[NOMBRE Y APELLIDOS DEL PARTICIPANTE],0),MATCH($O$2,[1]!Tabla1[#Headers],0)),"")</f>
        <v/>
      </c>
      <c r="P112" t="str">
        <f ca="1">IFERROR(INDEX(USUARIOS,MATCH($H112,[1]!Tabla1[NOMBRE Y APELLIDOS DEL PARTICIPANTE],0),MATCH($P$2,[1]!Tabla1[#Headers],0)),"")</f>
        <v/>
      </c>
      <c r="Q112" t="str">
        <f ca="1">IFERROR(INDEX(USUARIOS,MATCH($H112,[1]!Tabla1[NOMBRE Y APELLIDOS DEL PARTICIPANTE],0),MATCH($Q$2,[1]!Tabla1[#Headers],0)),"")</f>
        <v/>
      </c>
      <c r="R112" t="str">
        <f ca="1">IFERROR(INDEX(USUARIOS,MATCH($H112,[1]!Tabla1[NOMBRE Y APELLIDOS DEL PARTICIPANTE],0),MATCH($R$2,[1]!Tabla1[#Headers],0)),"")</f>
        <v/>
      </c>
      <c r="S112" t="str">
        <f ca="1">IFERROR(INDEX(USUARIOS,MATCH($H112,[1]!Tabla1[NOMBRE Y APELLIDOS DEL PARTICIPANTE],0),MATCH($S$2,[1]!Tabla1[#Headers],0)),"")</f>
        <v/>
      </c>
    </row>
    <row r="113" spans="5:19" x14ac:dyDescent="0.25">
      <c r="E113" t="str">
        <f>IF(A113="TARJETA PREPAGO",(IFERROR(VLOOKUP($C113&amp;" - "&amp;$D113,'[1]Catálogo ayudas'!$A$1:$C$84,3,FALSE),"")),(IFERROR(VLOOKUP($C113&amp;" - "&amp;$D113,'[1]Catálogo ayudas'!$A$1:$C$84,2,FALSE),"")))</f>
        <v/>
      </c>
      <c r="F113" t="str">
        <f ca="1">IFERROR(INDEX(USUARIOS,MATCH($H113,[1]!Tabla1[NOMBRE Y APELLIDOS DEL PARTICIPANTE],0),MATCH($F$2,[1]!Tabla1[#Headers],0)),"")</f>
        <v/>
      </c>
      <c r="G113" t="str">
        <f ca="1">IFERROR(INDEX(USUARIOS,MATCH($H113,[1]!Tabla1[NOMBRE Y APELLIDOS DEL PARTICIPANTE],0),MATCH($G$2,[1]!Tabla1[#Headers],0)),"")</f>
        <v/>
      </c>
      <c r="M113" t="e">
        <f>+VLOOKUP(L113,'[1]NO BORRAR'!$D$32:$E$44,2,FALSE)</f>
        <v>#N/A</v>
      </c>
      <c r="N113" t="s">
        <v>20</v>
      </c>
      <c r="O113" t="str">
        <f ca="1">IFERROR(INDEX(USUARIOS,MATCH($H113,[1]!Tabla1[NOMBRE Y APELLIDOS DEL PARTICIPANTE],0),MATCH($O$2,[1]!Tabla1[#Headers],0)),"")</f>
        <v/>
      </c>
      <c r="P113" t="str">
        <f ca="1">IFERROR(INDEX(USUARIOS,MATCH($H113,[1]!Tabla1[NOMBRE Y APELLIDOS DEL PARTICIPANTE],0),MATCH($P$2,[1]!Tabla1[#Headers],0)),"")</f>
        <v/>
      </c>
      <c r="Q113" t="str">
        <f ca="1">IFERROR(INDEX(USUARIOS,MATCH($H113,[1]!Tabla1[NOMBRE Y APELLIDOS DEL PARTICIPANTE],0),MATCH($Q$2,[1]!Tabla1[#Headers],0)),"")</f>
        <v/>
      </c>
      <c r="R113" t="str">
        <f ca="1">IFERROR(INDEX(USUARIOS,MATCH($H113,[1]!Tabla1[NOMBRE Y APELLIDOS DEL PARTICIPANTE],0),MATCH($R$2,[1]!Tabla1[#Headers],0)),"")</f>
        <v/>
      </c>
      <c r="S113" t="str">
        <f ca="1">IFERROR(INDEX(USUARIOS,MATCH($H113,[1]!Tabla1[NOMBRE Y APELLIDOS DEL PARTICIPANTE],0),MATCH($S$2,[1]!Tabla1[#Headers],0)),"")</f>
        <v/>
      </c>
    </row>
    <row r="114" spans="5:19" x14ac:dyDescent="0.25">
      <c r="E114" t="str">
        <f>IF(A114="TARJETA PREPAGO",(IFERROR(VLOOKUP($C114&amp;" - "&amp;$D114,'[1]Catálogo ayudas'!$A$1:$C$84,3,FALSE),"")),(IFERROR(VLOOKUP($C114&amp;" - "&amp;$D114,'[1]Catálogo ayudas'!$A$1:$C$84,2,FALSE),"")))</f>
        <v/>
      </c>
      <c r="F114" t="str">
        <f ca="1">IFERROR(INDEX(USUARIOS,MATCH($H114,[1]!Tabla1[NOMBRE Y APELLIDOS DEL PARTICIPANTE],0),MATCH($F$2,[1]!Tabla1[#Headers],0)),"")</f>
        <v/>
      </c>
      <c r="G114" t="str">
        <f ca="1">IFERROR(INDEX(USUARIOS,MATCH($H114,[1]!Tabla1[NOMBRE Y APELLIDOS DEL PARTICIPANTE],0),MATCH($G$2,[1]!Tabla1[#Headers],0)),"")</f>
        <v/>
      </c>
      <c r="M114" t="e">
        <f>+VLOOKUP(L114,'[1]NO BORRAR'!$D$32:$E$44,2,FALSE)</f>
        <v>#N/A</v>
      </c>
      <c r="N114" t="s">
        <v>20</v>
      </c>
      <c r="O114" t="str">
        <f ca="1">IFERROR(INDEX(USUARIOS,MATCH($H114,[1]!Tabla1[NOMBRE Y APELLIDOS DEL PARTICIPANTE],0),MATCH($O$2,[1]!Tabla1[#Headers],0)),"")</f>
        <v/>
      </c>
      <c r="P114" t="str">
        <f ca="1">IFERROR(INDEX(USUARIOS,MATCH($H114,[1]!Tabla1[NOMBRE Y APELLIDOS DEL PARTICIPANTE],0),MATCH($P$2,[1]!Tabla1[#Headers],0)),"")</f>
        <v/>
      </c>
      <c r="Q114" t="str">
        <f ca="1">IFERROR(INDEX(USUARIOS,MATCH($H114,[1]!Tabla1[NOMBRE Y APELLIDOS DEL PARTICIPANTE],0),MATCH($Q$2,[1]!Tabla1[#Headers],0)),"")</f>
        <v/>
      </c>
      <c r="R114" t="str">
        <f ca="1">IFERROR(INDEX(USUARIOS,MATCH($H114,[1]!Tabla1[NOMBRE Y APELLIDOS DEL PARTICIPANTE],0),MATCH($R$2,[1]!Tabla1[#Headers],0)),"")</f>
        <v/>
      </c>
      <c r="S114" t="str">
        <f ca="1">IFERROR(INDEX(USUARIOS,MATCH($H114,[1]!Tabla1[NOMBRE Y APELLIDOS DEL PARTICIPANTE],0),MATCH($S$2,[1]!Tabla1[#Headers],0)),"")</f>
        <v/>
      </c>
    </row>
    <row r="115" spans="5:19" x14ac:dyDescent="0.25">
      <c r="E115" t="str">
        <f>IF(A115="TARJETA PREPAGO",(IFERROR(VLOOKUP($C115&amp;" - "&amp;$D115,'[1]Catálogo ayudas'!$A$1:$C$84,3,FALSE),"")),(IFERROR(VLOOKUP($C115&amp;" - "&amp;$D115,'[1]Catálogo ayudas'!$A$1:$C$84,2,FALSE),"")))</f>
        <v/>
      </c>
      <c r="F115" t="str">
        <f ca="1">IFERROR(INDEX(USUARIOS,MATCH($H115,[1]!Tabla1[NOMBRE Y APELLIDOS DEL PARTICIPANTE],0),MATCH($F$2,[1]!Tabla1[#Headers],0)),"")</f>
        <v/>
      </c>
      <c r="G115" t="str">
        <f ca="1">IFERROR(INDEX(USUARIOS,MATCH($H115,[1]!Tabla1[NOMBRE Y APELLIDOS DEL PARTICIPANTE],0),MATCH($G$2,[1]!Tabla1[#Headers],0)),"")</f>
        <v/>
      </c>
      <c r="M115" t="e">
        <f>+VLOOKUP(L115,'[1]NO BORRAR'!$D$32:$E$44,2,FALSE)</f>
        <v>#N/A</v>
      </c>
      <c r="N115" t="s">
        <v>20</v>
      </c>
      <c r="O115" t="str">
        <f ca="1">IFERROR(INDEX(USUARIOS,MATCH($H115,[1]!Tabla1[NOMBRE Y APELLIDOS DEL PARTICIPANTE],0),MATCH($O$2,[1]!Tabla1[#Headers],0)),"")</f>
        <v/>
      </c>
      <c r="P115" t="str">
        <f ca="1">IFERROR(INDEX(USUARIOS,MATCH($H115,[1]!Tabla1[NOMBRE Y APELLIDOS DEL PARTICIPANTE],0),MATCH($P$2,[1]!Tabla1[#Headers],0)),"")</f>
        <v/>
      </c>
      <c r="Q115" t="str">
        <f ca="1">IFERROR(INDEX(USUARIOS,MATCH($H115,[1]!Tabla1[NOMBRE Y APELLIDOS DEL PARTICIPANTE],0),MATCH($Q$2,[1]!Tabla1[#Headers],0)),"")</f>
        <v/>
      </c>
      <c r="R115" t="str">
        <f ca="1">IFERROR(INDEX(USUARIOS,MATCH($H115,[1]!Tabla1[NOMBRE Y APELLIDOS DEL PARTICIPANTE],0),MATCH($R$2,[1]!Tabla1[#Headers],0)),"")</f>
        <v/>
      </c>
      <c r="S115" t="str">
        <f ca="1">IFERROR(INDEX(USUARIOS,MATCH($H115,[1]!Tabla1[NOMBRE Y APELLIDOS DEL PARTICIPANTE],0),MATCH($S$2,[1]!Tabla1[#Headers],0)),"")</f>
        <v/>
      </c>
    </row>
    <row r="116" spans="5:19" x14ac:dyDescent="0.25">
      <c r="E116" t="str">
        <f>IF(A116="TARJETA PREPAGO",(IFERROR(VLOOKUP($C116&amp;" - "&amp;$D116,'[1]Catálogo ayudas'!$A$1:$C$84,3,FALSE),"")),(IFERROR(VLOOKUP($C116&amp;" - "&amp;$D116,'[1]Catálogo ayudas'!$A$1:$C$84,2,FALSE),"")))</f>
        <v/>
      </c>
      <c r="F116" t="str">
        <f ca="1">IFERROR(INDEX(USUARIOS,MATCH($H116,[1]!Tabla1[NOMBRE Y APELLIDOS DEL PARTICIPANTE],0),MATCH($F$2,[1]!Tabla1[#Headers],0)),"")</f>
        <v/>
      </c>
      <c r="G116" t="str">
        <f ca="1">IFERROR(INDEX(USUARIOS,MATCH($H116,[1]!Tabla1[NOMBRE Y APELLIDOS DEL PARTICIPANTE],0),MATCH($G$2,[1]!Tabla1[#Headers],0)),"")</f>
        <v/>
      </c>
      <c r="M116" t="e">
        <f>+VLOOKUP(L116,'[1]NO BORRAR'!$D$32:$E$44,2,FALSE)</f>
        <v>#N/A</v>
      </c>
      <c r="N116" t="s">
        <v>20</v>
      </c>
      <c r="O116" t="str">
        <f ca="1">IFERROR(INDEX(USUARIOS,MATCH($H116,[1]!Tabla1[NOMBRE Y APELLIDOS DEL PARTICIPANTE],0),MATCH($O$2,[1]!Tabla1[#Headers],0)),"")</f>
        <v/>
      </c>
      <c r="P116" t="str">
        <f ca="1">IFERROR(INDEX(USUARIOS,MATCH($H116,[1]!Tabla1[NOMBRE Y APELLIDOS DEL PARTICIPANTE],0),MATCH($P$2,[1]!Tabla1[#Headers],0)),"")</f>
        <v/>
      </c>
      <c r="Q116" t="str">
        <f ca="1">IFERROR(INDEX(USUARIOS,MATCH($H116,[1]!Tabla1[NOMBRE Y APELLIDOS DEL PARTICIPANTE],0),MATCH($Q$2,[1]!Tabla1[#Headers],0)),"")</f>
        <v/>
      </c>
      <c r="R116" t="str">
        <f ca="1">IFERROR(INDEX(USUARIOS,MATCH($H116,[1]!Tabla1[NOMBRE Y APELLIDOS DEL PARTICIPANTE],0),MATCH($R$2,[1]!Tabla1[#Headers],0)),"")</f>
        <v/>
      </c>
      <c r="S116" t="str">
        <f ca="1">IFERROR(INDEX(USUARIOS,MATCH($H116,[1]!Tabla1[NOMBRE Y APELLIDOS DEL PARTICIPANTE],0),MATCH($S$2,[1]!Tabla1[#Headers],0)),"")</f>
        <v/>
      </c>
    </row>
    <row r="117" spans="5:19" x14ac:dyDescent="0.25">
      <c r="E117" t="str">
        <f>IF(A117="TARJETA PREPAGO",(IFERROR(VLOOKUP($C117&amp;" - "&amp;$D117,'[1]Catálogo ayudas'!$A$1:$C$84,3,FALSE),"")),(IFERROR(VLOOKUP($C117&amp;" - "&amp;$D117,'[1]Catálogo ayudas'!$A$1:$C$84,2,FALSE),"")))</f>
        <v/>
      </c>
      <c r="F117" t="str">
        <f ca="1">IFERROR(INDEX(USUARIOS,MATCH($H117,[1]!Tabla1[NOMBRE Y APELLIDOS DEL PARTICIPANTE],0),MATCH($F$2,[1]!Tabla1[#Headers],0)),"")</f>
        <v/>
      </c>
      <c r="G117" t="str">
        <f ca="1">IFERROR(INDEX(USUARIOS,MATCH($H117,[1]!Tabla1[NOMBRE Y APELLIDOS DEL PARTICIPANTE],0),MATCH($G$2,[1]!Tabla1[#Headers],0)),"")</f>
        <v/>
      </c>
      <c r="M117" t="e">
        <f>+VLOOKUP(L117,'[1]NO BORRAR'!$D$32:$E$44,2,FALSE)</f>
        <v>#N/A</v>
      </c>
      <c r="N117" t="s">
        <v>20</v>
      </c>
      <c r="O117" t="str">
        <f ca="1">IFERROR(INDEX(USUARIOS,MATCH($H117,[1]!Tabla1[NOMBRE Y APELLIDOS DEL PARTICIPANTE],0),MATCH($O$2,[1]!Tabla1[#Headers],0)),"")</f>
        <v/>
      </c>
      <c r="P117" t="str">
        <f ca="1">IFERROR(INDEX(USUARIOS,MATCH($H117,[1]!Tabla1[NOMBRE Y APELLIDOS DEL PARTICIPANTE],0),MATCH($P$2,[1]!Tabla1[#Headers],0)),"")</f>
        <v/>
      </c>
      <c r="Q117" t="str">
        <f ca="1">IFERROR(INDEX(USUARIOS,MATCH($H117,[1]!Tabla1[NOMBRE Y APELLIDOS DEL PARTICIPANTE],0),MATCH($Q$2,[1]!Tabla1[#Headers],0)),"")</f>
        <v/>
      </c>
      <c r="R117" t="str">
        <f ca="1">IFERROR(INDEX(USUARIOS,MATCH($H117,[1]!Tabla1[NOMBRE Y APELLIDOS DEL PARTICIPANTE],0),MATCH($R$2,[1]!Tabla1[#Headers],0)),"")</f>
        <v/>
      </c>
      <c r="S117" t="str">
        <f ca="1">IFERROR(INDEX(USUARIOS,MATCH($H117,[1]!Tabla1[NOMBRE Y APELLIDOS DEL PARTICIPANTE],0),MATCH($S$2,[1]!Tabla1[#Headers],0)),"")</f>
        <v/>
      </c>
    </row>
    <row r="118" spans="5:19" x14ac:dyDescent="0.25">
      <c r="E118" t="str">
        <f>IF(A118="TARJETA PREPAGO",(IFERROR(VLOOKUP($C118&amp;" - "&amp;$D118,'[1]Catálogo ayudas'!$A$1:$C$84,3,FALSE),"")),(IFERROR(VLOOKUP($C118&amp;" - "&amp;$D118,'[1]Catálogo ayudas'!$A$1:$C$84,2,FALSE),"")))</f>
        <v/>
      </c>
      <c r="F118" t="str">
        <f ca="1">IFERROR(INDEX(USUARIOS,MATCH($H118,[1]!Tabla1[NOMBRE Y APELLIDOS DEL PARTICIPANTE],0),MATCH($F$2,[1]!Tabla1[#Headers],0)),"")</f>
        <v/>
      </c>
      <c r="G118" t="str">
        <f ca="1">IFERROR(INDEX(USUARIOS,MATCH($H118,[1]!Tabla1[NOMBRE Y APELLIDOS DEL PARTICIPANTE],0),MATCH($G$2,[1]!Tabla1[#Headers],0)),"")</f>
        <v/>
      </c>
      <c r="M118" t="e">
        <f>+VLOOKUP(L118,'[1]NO BORRAR'!$D$32:$E$44,2,FALSE)</f>
        <v>#N/A</v>
      </c>
      <c r="N118" t="s">
        <v>20</v>
      </c>
      <c r="O118" t="str">
        <f ca="1">IFERROR(INDEX(USUARIOS,MATCH($H118,[1]!Tabla1[NOMBRE Y APELLIDOS DEL PARTICIPANTE],0),MATCH($O$2,[1]!Tabla1[#Headers],0)),"")</f>
        <v/>
      </c>
      <c r="P118" t="str">
        <f ca="1">IFERROR(INDEX(USUARIOS,MATCH($H118,[1]!Tabla1[NOMBRE Y APELLIDOS DEL PARTICIPANTE],0),MATCH($P$2,[1]!Tabla1[#Headers],0)),"")</f>
        <v/>
      </c>
      <c r="Q118" t="str">
        <f ca="1">IFERROR(INDEX(USUARIOS,MATCH($H118,[1]!Tabla1[NOMBRE Y APELLIDOS DEL PARTICIPANTE],0),MATCH($Q$2,[1]!Tabla1[#Headers],0)),"")</f>
        <v/>
      </c>
      <c r="R118" t="str">
        <f ca="1">IFERROR(INDEX(USUARIOS,MATCH($H118,[1]!Tabla1[NOMBRE Y APELLIDOS DEL PARTICIPANTE],0),MATCH($R$2,[1]!Tabla1[#Headers],0)),"")</f>
        <v/>
      </c>
      <c r="S118" t="str">
        <f ca="1">IFERROR(INDEX(USUARIOS,MATCH($H118,[1]!Tabla1[NOMBRE Y APELLIDOS DEL PARTICIPANTE],0),MATCH($S$2,[1]!Tabla1[#Headers],0)),"")</f>
        <v/>
      </c>
    </row>
    <row r="119" spans="5:19" x14ac:dyDescent="0.25">
      <c r="E119" t="str">
        <f>IF(A119="TARJETA PREPAGO",(IFERROR(VLOOKUP($C119&amp;" - "&amp;$D119,'[1]Catálogo ayudas'!$A$1:$C$84,3,FALSE),"")),(IFERROR(VLOOKUP($C119&amp;" - "&amp;$D119,'[1]Catálogo ayudas'!$A$1:$C$84,2,FALSE),"")))</f>
        <v/>
      </c>
      <c r="F119" t="str">
        <f ca="1">IFERROR(INDEX(USUARIOS,MATCH($H119,[1]!Tabla1[NOMBRE Y APELLIDOS DEL PARTICIPANTE],0),MATCH($F$2,[1]!Tabla1[#Headers],0)),"")</f>
        <v/>
      </c>
      <c r="G119" t="str">
        <f ca="1">IFERROR(INDEX(USUARIOS,MATCH($H119,[1]!Tabla1[NOMBRE Y APELLIDOS DEL PARTICIPANTE],0),MATCH($G$2,[1]!Tabla1[#Headers],0)),"")</f>
        <v/>
      </c>
      <c r="M119" t="e">
        <f>+VLOOKUP(L119,'[1]NO BORRAR'!$D$32:$E$44,2,FALSE)</f>
        <v>#N/A</v>
      </c>
      <c r="N119" t="s">
        <v>20</v>
      </c>
      <c r="O119" t="str">
        <f ca="1">IFERROR(INDEX(USUARIOS,MATCH($H119,[1]!Tabla1[NOMBRE Y APELLIDOS DEL PARTICIPANTE],0),MATCH($O$2,[1]!Tabla1[#Headers],0)),"")</f>
        <v/>
      </c>
      <c r="P119" t="str">
        <f ca="1">IFERROR(INDEX(USUARIOS,MATCH($H119,[1]!Tabla1[NOMBRE Y APELLIDOS DEL PARTICIPANTE],0),MATCH($P$2,[1]!Tabla1[#Headers],0)),"")</f>
        <v/>
      </c>
      <c r="Q119" t="str">
        <f ca="1">IFERROR(INDEX(USUARIOS,MATCH($H119,[1]!Tabla1[NOMBRE Y APELLIDOS DEL PARTICIPANTE],0),MATCH($Q$2,[1]!Tabla1[#Headers],0)),"")</f>
        <v/>
      </c>
      <c r="R119" t="str">
        <f ca="1">IFERROR(INDEX(USUARIOS,MATCH($H119,[1]!Tabla1[NOMBRE Y APELLIDOS DEL PARTICIPANTE],0),MATCH($R$2,[1]!Tabla1[#Headers],0)),"")</f>
        <v/>
      </c>
      <c r="S119" t="str">
        <f ca="1">IFERROR(INDEX(USUARIOS,MATCH($H119,[1]!Tabla1[NOMBRE Y APELLIDOS DEL PARTICIPANTE],0),MATCH($S$2,[1]!Tabla1[#Headers],0)),"")</f>
        <v/>
      </c>
    </row>
    <row r="120" spans="5:19" x14ac:dyDescent="0.25">
      <c r="E120" t="str">
        <f>IF(A120="TARJETA PREPAGO",(IFERROR(VLOOKUP($C120&amp;" - "&amp;$D120,'[1]Catálogo ayudas'!$A$1:$C$84,3,FALSE),"")),(IFERROR(VLOOKUP($C120&amp;" - "&amp;$D120,'[1]Catálogo ayudas'!$A$1:$C$84,2,FALSE),"")))</f>
        <v/>
      </c>
      <c r="F120" t="str">
        <f ca="1">IFERROR(INDEX(USUARIOS,MATCH($H120,[1]!Tabla1[NOMBRE Y APELLIDOS DEL PARTICIPANTE],0),MATCH($F$2,[1]!Tabla1[#Headers],0)),"")</f>
        <v/>
      </c>
      <c r="G120" t="str">
        <f ca="1">IFERROR(INDEX(USUARIOS,MATCH($H120,[1]!Tabla1[NOMBRE Y APELLIDOS DEL PARTICIPANTE],0),MATCH($G$2,[1]!Tabla1[#Headers],0)),"")</f>
        <v/>
      </c>
      <c r="M120" t="e">
        <f>+VLOOKUP(L120,'[1]NO BORRAR'!$D$32:$E$44,2,FALSE)</f>
        <v>#N/A</v>
      </c>
      <c r="N120" t="s">
        <v>20</v>
      </c>
      <c r="O120" t="str">
        <f ca="1">IFERROR(INDEX(USUARIOS,MATCH($H120,[1]!Tabla1[NOMBRE Y APELLIDOS DEL PARTICIPANTE],0),MATCH($O$2,[1]!Tabla1[#Headers],0)),"")</f>
        <v/>
      </c>
      <c r="P120" t="str">
        <f ca="1">IFERROR(INDEX(USUARIOS,MATCH($H120,[1]!Tabla1[NOMBRE Y APELLIDOS DEL PARTICIPANTE],0),MATCH($P$2,[1]!Tabla1[#Headers],0)),"")</f>
        <v/>
      </c>
      <c r="Q120" t="str">
        <f ca="1">IFERROR(INDEX(USUARIOS,MATCH($H120,[1]!Tabla1[NOMBRE Y APELLIDOS DEL PARTICIPANTE],0),MATCH($Q$2,[1]!Tabla1[#Headers],0)),"")</f>
        <v/>
      </c>
      <c r="R120" t="str">
        <f ca="1">IFERROR(INDEX(USUARIOS,MATCH($H120,[1]!Tabla1[NOMBRE Y APELLIDOS DEL PARTICIPANTE],0),MATCH($R$2,[1]!Tabla1[#Headers],0)),"")</f>
        <v/>
      </c>
      <c r="S120" t="str">
        <f ca="1">IFERROR(INDEX(USUARIOS,MATCH($H120,[1]!Tabla1[NOMBRE Y APELLIDOS DEL PARTICIPANTE],0),MATCH($S$2,[1]!Tabla1[#Headers],0)),"")</f>
        <v/>
      </c>
    </row>
    <row r="121" spans="5:19" x14ac:dyDescent="0.25">
      <c r="E121" t="str">
        <f>IF(A121="TARJETA PREPAGO",(IFERROR(VLOOKUP($C121&amp;" - "&amp;$D121,'[1]Catálogo ayudas'!$A$1:$C$84,3,FALSE),"")),(IFERROR(VLOOKUP($C121&amp;" - "&amp;$D121,'[1]Catálogo ayudas'!$A$1:$C$84,2,FALSE),"")))</f>
        <v/>
      </c>
      <c r="F121" t="str">
        <f ca="1">IFERROR(INDEX(USUARIOS,MATCH($H121,[1]!Tabla1[NOMBRE Y APELLIDOS DEL PARTICIPANTE],0),MATCH($F$2,[1]!Tabla1[#Headers],0)),"")</f>
        <v/>
      </c>
      <c r="G121" t="str">
        <f ca="1">IFERROR(INDEX(USUARIOS,MATCH($H121,[1]!Tabla1[NOMBRE Y APELLIDOS DEL PARTICIPANTE],0),MATCH($G$2,[1]!Tabla1[#Headers],0)),"")</f>
        <v/>
      </c>
      <c r="M121" t="e">
        <f>+VLOOKUP(L121,'[1]NO BORRAR'!$D$32:$E$44,2,FALSE)</f>
        <v>#N/A</v>
      </c>
      <c r="N121" t="s">
        <v>20</v>
      </c>
      <c r="O121" t="str">
        <f ca="1">IFERROR(INDEX(USUARIOS,MATCH($H121,[1]!Tabla1[NOMBRE Y APELLIDOS DEL PARTICIPANTE],0),MATCH($O$2,[1]!Tabla1[#Headers],0)),"")</f>
        <v/>
      </c>
      <c r="P121" t="str">
        <f ca="1">IFERROR(INDEX(USUARIOS,MATCH($H121,[1]!Tabla1[NOMBRE Y APELLIDOS DEL PARTICIPANTE],0),MATCH($P$2,[1]!Tabla1[#Headers],0)),"")</f>
        <v/>
      </c>
      <c r="Q121" t="str">
        <f ca="1">IFERROR(INDEX(USUARIOS,MATCH($H121,[1]!Tabla1[NOMBRE Y APELLIDOS DEL PARTICIPANTE],0),MATCH($Q$2,[1]!Tabla1[#Headers],0)),"")</f>
        <v/>
      </c>
      <c r="R121" t="str">
        <f ca="1">IFERROR(INDEX(USUARIOS,MATCH($H121,[1]!Tabla1[NOMBRE Y APELLIDOS DEL PARTICIPANTE],0),MATCH($R$2,[1]!Tabla1[#Headers],0)),"")</f>
        <v/>
      </c>
      <c r="S121" t="str">
        <f ca="1">IFERROR(INDEX(USUARIOS,MATCH($H121,[1]!Tabla1[NOMBRE Y APELLIDOS DEL PARTICIPANTE],0),MATCH($S$2,[1]!Tabla1[#Headers],0)),"")</f>
        <v/>
      </c>
    </row>
    <row r="122" spans="5:19" x14ac:dyDescent="0.25">
      <c r="E122" t="str">
        <f>IF(A122="TARJETA PREPAGO",(IFERROR(VLOOKUP($C122&amp;" - "&amp;$D122,'[1]Catálogo ayudas'!$A$1:$C$84,3,FALSE),"")),(IFERROR(VLOOKUP($C122&amp;" - "&amp;$D122,'[1]Catálogo ayudas'!$A$1:$C$84,2,FALSE),"")))</f>
        <v/>
      </c>
      <c r="F122" t="str">
        <f ca="1">IFERROR(INDEX(USUARIOS,MATCH($H122,[1]!Tabla1[NOMBRE Y APELLIDOS DEL PARTICIPANTE],0),MATCH($F$2,[1]!Tabla1[#Headers],0)),"")</f>
        <v/>
      </c>
      <c r="G122" t="str">
        <f ca="1">IFERROR(INDEX(USUARIOS,MATCH($H122,[1]!Tabla1[NOMBRE Y APELLIDOS DEL PARTICIPANTE],0),MATCH($G$2,[1]!Tabla1[#Headers],0)),"")</f>
        <v/>
      </c>
      <c r="M122" t="e">
        <f>+VLOOKUP(L122,'[1]NO BORRAR'!$D$32:$E$44,2,FALSE)</f>
        <v>#N/A</v>
      </c>
      <c r="N122" t="s">
        <v>20</v>
      </c>
      <c r="O122" t="str">
        <f ca="1">IFERROR(INDEX(USUARIOS,MATCH($H122,[1]!Tabla1[NOMBRE Y APELLIDOS DEL PARTICIPANTE],0),MATCH($O$2,[1]!Tabla1[#Headers],0)),"")</f>
        <v/>
      </c>
      <c r="P122" t="str">
        <f ca="1">IFERROR(INDEX(USUARIOS,MATCH($H122,[1]!Tabla1[NOMBRE Y APELLIDOS DEL PARTICIPANTE],0),MATCH($P$2,[1]!Tabla1[#Headers],0)),"")</f>
        <v/>
      </c>
      <c r="Q122" t="str">
        <f ca="1">IFERROR(INDEX(USUARIOS,MATCH($H122,[1]!Tabla1[NOMBRE Y APELLIDOS DEL PARTICIPANTE],0),MATCH($Q$2,[1]!Tabla1[#Headers],0)),"")</f>
        <v/>
      </c>
      <c r="R122" t="str">
        <f ca="1">IFERROR(INDEX(USUARIOS,MATCH($H122,[1]!Tabla1[NOMBRE Y APELLIDOS DEL PARTICIPANTE],0),MATCH($R$2,[1]!Tabla1[#Headers],0)),"")</f>
        <v/>
      </c>
      <c r="S122" t="str">
        <f ca="1">IFERROR(INDEX(USUARIOS,MATCH($H122,[1]!Tabla1[NOMBRE Y APELLIDOS DEL PARTICIPANTE],0),MATCH($S$2,[1]!Tabla1[#Headers],0)),"")</f>
        <v/>
      </c>
    </row>
    <row r="123" spans="5:19" x14ac:dyDescent="0.25">
      <c r="E123" t="str">
        <f>IF(A123="TARJETA PREPAGO",(IFERROR(VLOOKUP($C123&amp;" - "&amp;$D123,'[1]Catálogo ayudas'!$A$1:$C$84,3,FALSE),"")),(IFERROR(VLOOKUP($C123&amp;" - "&amp;$D123,'[1]Catálogo ayudas'!$A$1:$C$84,2,FALSE),"")))</f>
        <v/>
      </c>
      <c r="F123" t="str">
        <f ca="1">IFERROR(INDEX(USUARIOS,MATCH($H123,[1]!Tabla1[NOMBRE Y APELLIDOS DEL PARTICIPANTE],0),MATCH($F$2,[1]!Tabla1[#Headers],0)),"")</f>
        <v/>
      </c>
      <c r="G123" t="str">
        <f ca="1">IFERROR(INDEX(USUARIOS,MATCH($H123,[1]!Tabla1[NOMBRE Y APELLIDOS DEL PARTICIPANTE],0),MATCH($G$2,[1]!Tabla1[#Headers],0)),"")</f>
        <v/>
      </c>
      <c r="M123" t="e">
        <f>+VLOOKUP(L123,'[1]NO BORRAR'!$D$32:$E$44,2,FALSE)</f>
        <v>#N/A</v>
      </c>
      <c r="N123" t="s">
        <v>20</v>
      </c>
      <c r="O123" t="str">
        <f ca="1">IFERROR(INDEX(USUARIOS,MATCH($H123,[1]!Tabla1[NOMBRE Y APELLIDOS DEL PARTICIPANTE],0),MATCH($O$2,[1]!Tabla1[#Headers],0)),"")</f>
        <v/>
      </c>
      <c r="P123" t="str">
        <f ca="1">IFERROR(INDEX(USUARIOS,MATCH($H123,[1]!Tabla1[NOMBRE Y APELLIDOS DEL PARTICIPANTE],0),MATCH($P$2,[1]!Tabla1[#Headers],0)),"")</f>
        <v/>
      </c>
      <c r="Q123" t="str">
        <f ca="1">IFERROR(INDEX(USUARIOS,MATCH($H123,[1]!Tabla1[NOMBRE Y APELLIDOS DEL PARTICIPANTE],0),MATCH($Q$2,[1]!Tabla1[#Headers],0)),"")</f>
        <v/>
      </c>
      <c r="R123" t="str">
        <f ca="1">IFERROR(INDEX(USUARIOS,MATCH($H123,[1]!Tabla1[NOMBRE Y APELLIDOS DEL PARTICIPANTE],0),MATCH($R$2,[1]!Tabla1[#Headers],0)),"")</f>
        <v/>
      </c>
      <c r="S123" t="str">
        <f ca="1">IFERROR(INDEX(USUARIOS,MATCH($H123,[1]!Tabla1[NOMBRE Y APELLIDOS DEL PARTICIPANTE],0),MATCH($S$2,[1]!Tabla1[#Headers],0)),"")</f>
        <v/>
      </c>
    </row>
    <row r="124" spans="5:19" x14ac:dyDescent="0.25">
      <c r="E124" t="str">
        <f>IF(A124="TARJETA PREPAGO",(IFERROR(VLOOKUP($C124&amp;" - "&amp;$D124,'[1]Catálogo ayudas'!$A$1:$C$84,3,FALSE),"")),(IFERROR(VLOOKUP($C124&amp;" - "&amp;$D124,'[1]Catálogo ayudas'!$A$1:$C$84,2,FALSE),"")))</f>
        <v/>
      </c>
      <c r="F124" t="str">
        <f ca="1">IFERROR(INDEX(USUARIOS,MATCH($H124,[1]!Tabla1[NOMBRE Y APELLIDOS DEL PARTICIPANTE],0),MATCH($F$2,[1]!Tabla1[#Headers],0)),"")</f>
        <v/>
      </c>
      <c r="G124" t="str">
        <f ca="1">IFERROR(INDEX(USUARIOS,MATCH($H124,[1]!Tabla1[NOMBRE Y APELLIDOS DEL PARTICIPANTE],0),MATCH($G$2,[1]!Tabla1[#Headers],0)),"")</f>
        <v/>
      </c>
      <c r="M124" t="e">
        <f>+VLOOKUP(L124,'[1]NO BORRAR'!$D$32:$E$44,2,FALSE)</f>
        <v>#N/A</v>
      </c>
      <c r="N124" t="s">
        <v>20</v>
      </c>
      <c r="O124" t="str">
        <f ca="1">IFERROR(INDEX(USUARIOS,MATCH($H124,[1]!Tabla1[NOMBRE Y APELLIDOS DEL PARTICIPANTE],0),MATCH($O$2,[1]!Tabla1[#Headers],0)),"")</f>
        <v/>
      </c>
      <c r="P124" t="str">
        <f ca="1">IFERROR(INDEX(USUARIOS,MATCH($H124,[1]!Tabla1[NOMBRE Y APELLIDOS DEL PARTICIPANTE],0),MATCH($P$2,[1]!Tabla1[#Headers],0)),"")</f>
        <v/>
      </c>
      <c r="Q124" t="str">
        <f ca="1">IFERROR(INDEX(USUARIOS,MATCH($H124,[1]!Tabla1[NOMBRE Y APELLIDOS DEL PARTICIPANTE],0),MATCH($Q$2,[1]!Tabla1[#Headers],0)),"")</f>
        <v/>
      </c>
      <c r="R124" t="str">
        <f ca="1">IFERROR(INDEX(USUARIOS,MATCH($H124,[1]!Tabla1[NOMBRE Y APELLIDOS DEL PARTICIPANTE],0),MATCH($R$2,[1]!Tabla1[#Headers],0)),"")</f>
        <v/>
      </c>
      <c r="S124" t="str">
        <f ca="1">IFERROR(INDEX(USUARIOS,MATCH($H124,[1]!Tabla1[NOMBRE Y APELLIDOS DEL PARTICIPANTE],0),MATCH($S$2,[1]!Tabla1[#Headers],0)),"")</f>
        <v/>
      </c>
    </row>
    <row r="125" spans="5:19" x14ac:dyDescent="0.25">
      <c r="E125" t="str">
        <f>IF(A125="TARJETA PREPAGO",(IFERROR(VLOOKUP($C125&amp;" - "&amp;$D125,'[1]Catálogo ayudas'!$A$1:$C$84,3,FALSE),"")),(IFERROR(VLOOKUP($C125&amp;" - "&amp;$D125,'[1]Catálogo ayudas'!$A$1:$C$84,2,FALSE),"")))</f>
        <v/>
      </c>
      <c r="F125" t="str">
        <f ca="1">IFERROR(INDEX(USUARIOS,MATCH($H125,[1]!Tabla1[NOMBRE Y APELLIDOS DEL PARTICIPANTE],0),MATCH($F$2,[1]!Tabla1[#Headers],0)),"")</f>
        <v/>
      </c>
      <c r="G125" t="str">
        <f ca="1">IFERROR(INDEX(USUARIOS,MATCH($H125,[1]!Tabla1[NOMBRE Y APELLIDOS DEL PARTICIPANTE],0),MATCH($G$2,[1]!Tabla1[#Headers],0)),"")</f>
        <v/>
      </c>
      <c r="M125" t="e">
        <f>+VLOOKUP(L125,'[1]NO BORRAR'!$D$32:$E$44,2,FALSE)</f>
        <v>#N/A</v>
      </c>
      <c r="N125" t="s">
        <v>20</v>
      </c>
      <c r="O125" t="str">
        <f ca="1">IFERROR(INDEX(USUARIOS,MATCH($H125,[1]!Tabla1[NOMBRE Y APELLIDOS DEL PARTICIPANTE],0),MATCH($O$2,[1]!Tabla1[#Headers],0)),"")</f>
        <v/>
      </c>
      <c r="P125" t="str">
        <f ca="1">IFERROR(INDEX(USUARIOS,MATCH($H125,[1]!Tabla1[NOMBRE Y APELLIDOS DEL PARTICIPANTE],0),MATCH($P$2,[1]!Tabla1[#Headers],0)),"")</f>
        <v/>
      </c>
      <c r="Q125" t="str">
        <f ca="1">IFERROR(INDEX(USUARIOS,MATCH($H125,[1]!Tabla1[NOMBRE Y APELLIDOS DEL PARTICIPANTE],0),MATCH($Q$2,[1]!Tabla1[#Headers],0)),"")</f>
        <v/>
      </c>
      <c r="R125" t="str">
        <f ca="1">IFERROR(INDEX(USUARIOS,MATCH($H125,[1]!Tabla1[NOMBRE Y APELLIDOS DEL PARTICIPANTE],0),MATCH($R$2,[1]!Tabla1[#Headers],0)),"")</f>
        <v/>
      </c>
      <c r="S125" t="str">
        <f ca="1">IFERROR(INDEX(USUARIOS,MATCH($H125,[1]!Tabla1[NOMBRE Y APELLIDOS DEL PARTICIPANTE],0),MATCH($S$2,[1]!Tabla1[#Headers],0)),"")</f>
        <v/>
      </c>
    </row>
    <row r="126" spans="5:19" x14ac:dyDescent="0.25">
      <c r="E126" t="str">
        <f>IF(A126="TARJETA PREPAGO",(IFERROR(VLOOKUP($C126&amp;" - "&amp;$D126,'[1]Catálogo ayudas'!$A$1:$C$84,3,FALSE),"")),(IFERROR(VLOOKUP($C126&amp;" - "&amp;$D126,'[1]Catálogo ayudas'!$A$1:$C$84,2,FALSE),"")))</f>
        <v/>
      </c>
      <c r="F126" t="str">
        <f ca="1">IFERROR(INDEX(USUARIOS,MATCH($H126,[1]!Tabla1[NOMBRE Y APELLIDOS DEL PARTICIPANTE],0),MATCH($F$2,[1]!Tabla1[#Headers],0)),"")</f>
        <v/>
      </c>
      <c r="G126" t="str">
        <f ca="1">IFERROR(INDEX(USUARIOS,MATCH($H126,[1]!Tabla1[NOMBRE Y APELLIDOS DEL PARTICIPANTE],0),MATCH($G$2,[1]!Tabla1[#Headers],0)),"")</f>
        <v/>
      </c>
      <c r="M126" t="e">
        <f>+VLOOKUP(L126,'[1]NO BORRAR'!$D$32:$E$44,2,FALSE)</f>
        <v>#N/A</v>
      </c>
      <c r="N126" t="s">
        <v>20</v>
      </c>
      <c r="O126" t="str">
        <f ca="1">IFERROR(INDEX(USUARIOS,MATCH($H126,[1]!Tabla1[NOMBRE Y APELLIDOS DEL PARTICIPANTE],0),MATCH($O$2,[1]!Tabla1[#Headers],0)),"")</f>
        <v/>
      </c>
      <c r="P126" t="str">
        <f ca="1">IFERROR(INDEX(USUARIOS,MATCH($H126,[1]!Tabla1[NOMBRE Y APELLIDOS DEL PARTICIPANTE],0),MATCH($P$2,[1]!Tabla1[#Headers],0)),"")</f>
        <v/>
      </c>
      <c r="Q126" t="str">
        <f ca="1">IFERROR(INDEX(USUARIOS,MATCH($H126,[1]!Tabla1[NOMBRE Y APELLIDOS DEL PARTICIPANTE],0),MATCH($Q$2,[1]!Tabla1[#Headers],0)),"")</f>
        <v/>
      </c>
      <c r="R126" t="str">
        <f ca="1">IFERROR(INDEX(USUARIOS,MATCH($H126,[1]!Tabla1[NOMBRE Y APELLIDOS DEL PARTICIPANTE],0),MATCH($R$2,[1]!Tabla1[#Headers],0)),"")</f>
        <v/>
      </c>
      <c r="S126" t="str">
        <f ca="1">IFERROR(INDEX(USUARIOS,MATCH($H126,[1]!Tabla1[NOMBRE Y APELLIDOS DEL PARTICIPANTE],0),MATCH($S$2,[1]!Tabla1[#Headers],0)),"")</f>
        <v/>
      </c>
    </row>
    <row r="127" spans="5:19" x14ac:dyDescent="0.25">
      <c r="E127" t="str">
        <f>IF(A127="TARJETA PREPAGO",(IFERROR(VLOOKUP($C127&amp;" - "&amp;$D127,'[1]Catálogo ayudas'!$A$1:$C$84,3,FALSE),"")),(IFERROR(VLOOKUP($C127&amp;" - "&amp;$D127,'[1]Catálogo ayudas'!$A$1:$C$84,2,FALSE),"")))</f>
        <v/>
      </c>
      <c r="F127" t="str">
        <f ca="1">IFERROR(INDEX(USUARIOS,MATCH($H127,[1]!Tabla1[NOMBRE Y APELLIDOS DEL PARTICIPANTE],0),MATCH($F$2,[1]!Tabla1[#Headers],0)),"")</f>
        <v/>
      </c>
      <c r="G127" t="str">
        <f ca="1">IFERROR(INDEX(USUARIOS,MATCH($H127,[1]!Tabla1[NOMBRE Y APELLIDOS DEL PARTICIPANTE],0),MATCH($G$2,[1]!Tabla1[#Headers],0)),"")</f>
        <v/>
      </c>
      <c r="M127" t="e">
        <f>+VLOOKUP(L127,'[1]NO BORRAR'!$D$32:$E$44,2,FALSE)</f>
        <v>#N/A</v>
      </c>
      <c r="N127" t="s">
        <v>20</v>
      </c>
      <c r="O127" t="str">
        <f ca="1">IFERROR(INDEX(USUARIOS,MATCH($H127,[1]!Tabla1[NOMBRE Y APELLIDOS DEL PARTICIPANTE],0),MATCH($O$2,[1]!Tabla1[#Headers],0)),"")</f>
        <v/>
      </c>
      <c r="P127" t="str">
        <f ca="1">IFERROR(INDEX(USUARIOS,MATCH($H127,[1]!Tabla1[NOMBRE Y APELLIDOS DEL PARTICIPANTE],0),MATCH($P$2,[1]!Tabla1[#Headers],0)),"")</f>
        <v/>
      </c>
      <c r="Q127" t="str">
        <f ca="1">IFERROR(INDEX(USUARIOS,MATCH($H127,[1]!Tabla1[NOMBRE Y APELLIDOS DEL PARTICIPANTE],0),MATCH($Q$2,[1]!Tabla1[#Headers],0)),"")</f>
        <v/>
      </c>
      <c r="R127" t="str">
        <f ca="1">IFERROR(INDEX(USUARIOS,MATCH($H127,[1]!Tabla1[NOMBRE Y APELLIDOS DEL PARTICIPANTE],0),MATCH($R$2,[1]!Tabla1[#Headers],0)),"")</f>
        <v/>
      </c>
      <c r="S127" t="str">
        <f ca="1">IFERROR(INDEX(USUARIOS,MATCH($H127,[1]!Tabla1[NOMBRE Y APELLIDOS DEL PARTICIPANTE],0),MATCH($S$2,[1]!Tabla1[#Headers],0)),"")</f>
        <v/>
      </c>
    </row>
    <row r="128" spans="5:19" x14ac:dyDescent="0.25">
      <c r="E128" t="str">
        <f>IF(A128="TARJETA PREPAGO",(IFERROR(VLOOKUP($C128&amp;" - "&amp;$D128,'[1]Catálogo ayudas'!$A$1:$C$84,3,FALSE),"")),(IFERROR(VLOOKUP($C128&amp;" - "&amp;$D128,'[1]Catálogo ayudas'!$A$1:$C$84,2,FALSE),"")))</f>
        <v/>
      </c>
      <c r="F128" t="str">
        <f ca="1">IFERROR(INDEX(USUARIOS,MATCH($H128,[1]!Tabla1[NOMBRE Y APELLIDOS DEL PARTICIPANTE],0),MATCH($F$2,[1]!Tabla1[#Headers],0)),"")</f>
        <v/>
      </c>
      <c r="G128" t="str">
        <f ca="1">IFERROR(INDEX(USUARIOS,MATCH($H128,[1]!Tabla1[NOMBRE Y APELLIDOS DEL PARTICIPANTE],0),MATCH($G$2,[1]!Tabla1[#Headers],0)),"")</f>
        <v/>
      </c>
      <c r="M128" t="e">
        <f>+VLOOKUP(L128,'[1]NO BORRAR'!$D$32:$E$44,2,FALSE)</f>
        <v>#N/A</v>
      </c>
      <c r="N128" t="s">
        <v>20</v>
      </c>
      <c r="O128" t="str">
        <f ca="1">IFERROR(INDEX(USUARIOS,MATCH($H128,[1]!Tabla1[NOMBRE Y APELLIDOS DEL PARTICIPANTE],0),MATCH($O$2,[1]!Tabla1[#Headers],0)),"")</f>
        <v/>
      </c>
      <c r="P128" t="str">
        <f ca="1">IFERROR(INDEX(USUARIOS,MATCH($H128,[1]!Tabla1[NOMBRE Y APELLIDOS DEL PARTICIPANTE],0),MATCH($P$2,[1]!Tabla1[#Headers],0)),"")</f>
        <v/>
      </c>
      <c r="Q128" t="str">
        <f ca="1">IFERROR(INDEX(USUARIOS,MATCH($H128,[1]!Tabla1[NOMBRE Y APELLIDOS DEL PARTICIPANTE],0),MATCH($Q$2,[1]!Tabla1[#Headers],0)),"")</f>
        <v/>
      </c>
      <c r="R128" t="str">
        <f ca="1">IFERROR(INDEX(USUARIOS,MATCH($H128,[1]!Tabla1[NOMBRE Y APELLIDOS DEL PARTICIPANTE],0),MATCH($R$2,[1]!Tabla1[#Headers],0)),"")</f>
        <v/>
      </c>
      <c r="S128" t="str">
        <f ca="1">IFERROR(INDEX(USUARIOS,MATCH($H128,[1]!Tabla1[NOMBRE Y APELLIDOS DEL PARTICIPANTE],0),MATCH($S$2,[1]!Tabla1[#Headers],0)),"")</f>
        <v/>
      </c>
    </row>
    <row r="129" spans="5:19" x14ac:dyDescent="0.25">
      <c r="E129" t="str">
        <f>IF(A129="TARJETA PREPAGO",(IFERROR(VLOOKUP($C129&amp;" - "&amp;$D129,'[1]Catálogo ayudas'!$A$1:$C$84,3,FALSE),"")),(IFERROR(VLOOKUP($C129&amp;" - "&amp;$D129,'[1]Catálogo ayudas'!$A$1:$C$84,2,FALSE),"")))</f>
        <v/>
      </c>
      <c r="F129" t="str">
        <f ca="1">IFERROR(INDEX(USUARIOS,MATCH($H129,[1]!Tabla1[NOMBRE Y APELLIDOS DEL PARTICIPANTE],0),MATCH($F$2,[1]!Tabla1[#Headers],0)),"")</f>
        <v/>
      </c>
      <c r="G129" t="str">
        <f ca="1">IFERROR(INDEX(USUARIOS,MATCH($H129,[1]!Tabla1[NOMBRE Y APELLIDOS DEL PARTICIPANTE],0),MATCH($G$2,[1]!Tabla1[#Headers],0)),"")</f>
        <v/>
      </c>
      <c r="M129" t="e">
        <f>+VLOOKUP(L129,'[1]NO BORRAR'!$D$32:$E$44,2,FALSE)</f>
        <v>#N/A</v>
      </c>
      <c r="N129" t="s">
        <v>20</v>
      </c>
      <c r="O129" t="str">
        <f ca="1">IFERROR(INDEX(USUARIOS,MATCH($H129,[1]!Tabla1[NOMBRE Y APELLIDOS DEL PARTICIPANTE],0),MATCH($O$2,[1]!Tabla1[#Headers],0)),"")</f>
        <v/>
      </c>
      <c r="P129" t="str">
        <f ca="1">IFERROR(INDEX(USUARIOS,MATCH($H129,[1]!Tabla1[NOMBRE Y APELLIDOS DEL PARTICIPANTE],0),MATCH($P$2,[1]!Tabla1[#Headers],0)),"")</f>
        <v/>
      </c>
      <c r="Q129" t="str">
        <f ca="1">IFERROR(INDEX(USUARIOS,MATCH($H129,[1]!Tabla1[NOMBRE Y APELLIDOS DEL PARTICIPANTE],0),MATCH($Q$2,[1]!Tabla1[#Headers],0)),"")</f>
        <v/>
      </c>
      <c r="R129" t="str">
        <f ca="1">IFERROR(INDEX(USUARIOS,MATCH($H129,[1]!Tabla1[NOMBRE Y APELLIDOS DEL PARTICIPANTE],0),MATCH($R$2,[1]!Tabla1[#Headers],0)),"")</f>
        <v/>
      </c>
      <c r="S129" t="str">
        <f ca="1">IFERROR(INDEX(USUARIOS,MATCH($H129,[1]!Tabla1[NOMBRE Y APELLIDOS DEL PARTICIPANTE],0),MATCH($S$2,[1]!Tabla1[#Headers],0)),"")</f>
        <v/>
      </c>
    </row>
    <row r="130" spans="5:19" x14ac:dyDescent="0.25">
      <c r="E130" t="str">
        <f>IF(A130="TARJETA PREPAGO",(IFERROR(VLOOKUP($C130&amp;" - "&amp;$D130,'[1]Catálogo ayudas'!$A$1:$C$84,3,FALSE),"")),(IFERROR(VLOOKUP($C130&amp;" - "&amp;$D130,'[1]Catálogo ayudas'!$A$1:$C$84,2,FALSE),"")))</f>
        <v/>
      </c>
      <c r="F130" t="str">
        <f ca="1">IFERROR(INDEX(USUARIOS,MATCH($H130,[1]!Tabla1[NOMBRE Y APELLIDOS DEL PARTICIPANTE],0),MATCH($F$2,[1]!Tabla1[#Headers],0)),"")</f>
        <v/>
      </c>
      <c r="G130" t="str">
        <f ca="1">IFERROR(INDEX(USUARIOS,MATCH($H130,[1]!Tabla1[NOMBRE Y APELLIDOS DEL PARTICIPANTE],0),MATCH($G$2,[1]!Tabla1[#Headers],0)),"")</f>
        <v/>
      </c>
      <c r="M130" t="e">
        <f>+VLOOKUP(L130,'[1]NO BORRAR'!$D$32:$E$44,2,FALSE)</f>
        <v>#N/A</v>
      </c>
      <c r="N130" t="s">
        <v>20</v>
      </c>
      <c r="O130" t="str">
        <f ca="1">IFERROR(INDEX(USUARIOS,MATCH($H130,[1]!Tabla1[NOMBRE Y APELLIDOS DEL PARTICIPANTE],0),MATCH($O$2,[1]!Tabla1[#Headers],0)),"")</f>
        <v/>
      </c>
      <c r="P130" t="str">
        <f ca="1">IFERROR(INDEX(USUARIOS,MATCH($H130,[1]!Tabla1[NOMBRE Y APELLIDOS DEL PARTICIPANTE],0),MATCH($P$2,[1]!Tabla1[#Headers],0)),"")</f>
        <v/>
      </c>
      <c r="Q130" t="str">
        <f ca="1">IFERROR(INDEX(USUARIOS,MATCH($H130,[1]!Tabla1[NOMBRE Y APELLIDOS DEL PARTICIPANTE],0),MATCH($Q$2,[1]!Tabla1[#Headers],0)),"")</f>
        <v/>
      </c>
      <c r="R130" t="str">
        <f ca="1">IFERROR(INDEX(USUARIOS,MATCH($H130,[1]!Tabla1[NOMBRE Y APELLIDOS DEL PARTICIPANTE],0),MATCH($R$2,[1]!Tabla1[#Headers],0)),"")</f>
        <v/>
      </c>
      <c r="S130" t="str">
        <f ca="1">IFERROR(INDEX(USUARIOS,MATCH($H130,[1]!Tabla1[NOMBRE Y APELLIDOS DEL PARTICIPANTE],0),MATCH($S$2,[1]!Tabla1[#Headers],0)),"")</f>
        <v/>
      </c>
    </row>
    <row r="131" spans="5:19" x14ac:dyDescent="0.25">
      <c r="E131" t="str">
        <f>IF(A131="TARJETA PREPAGO",(IFERROR(VLOOKUP($C131&amp;" - "&amp;$D131,'[1]Catálogo ayudas'!$A$1:$C$84,3,FALSE),"")),(IFERROR(VLOOKUP($C131&amp;" - "&amp;$D131,'[1]Catálogo ayudas'!$A$1:$C$84,2,FALSE),"")))</f>
        <v/>
      </c>
      <c r="F131" t="str">
        <f ca="1">IFERROR(INDEX(USUARIOS,MATCH($H131,[1]!Tabla1[NOMBRE Y APELLIDOS DEL PARTICIPANTE],0),MATCH($F$2,[1]!Tabla1[#Headers],0)),"")</f>
        <v/>
      </c>
      <c r="G131" t="str">
        <f ca="1">IFERROR(INDEX(USUARIOS,MATCH($H131,[1]!Tabla1[NOMBRE Y APELLIDOS DEL PARTICIPANTE],0),MATCH($G$2,[1]!Tabla1[#Headers],0)),"")</f>
        <v/>
      </c>
      <c r="M131" t="e">
        <f>+VLOOKUP(L131,'[1]NO BORRAR'!$D$32:$E$44,2,FALSE)</f>
        <v>#N/A</v>
      </c>
      <c r="N131" t="s">
        <v>20</v>
      </c>
      <c r="O131" t="str">
        <f ca="1">IFERROR(INDEX(USUARIOS,MATCH($H131,[1]!Tabla1[NOMBRE Y APELLIDOS DEL PARTICIPANTE],0),MATCH($O$2,[1]!Tabla1[#Headers],0)),"")</f>
        <v/>
      </c>
      <c r="P131" t="str">
        <f ca="1">IFERROR(INDEX(USUARIOS,MATCH($H131,[1]!Tabla1[NOMBRE Y APELLIDOS DEL PARTICIPANTE],0),MATCH($P$2,[1]!Tabla1[#Headers],0)),"")</f>
        <v/>
      </c>
      <c r="Q131" t="str">
        <f ca="1">IFERROR(INDEX(USUARIOS,MATCH($H131,[1]!Tabla1[NOMBRE Y APELLIDOS DEL PARTICIPANTE],0),MATCH($Q$2,[1]!Tabla1[#Headers],0)),"")</f>
        <v/>
      </c>
      <c r="R131" t="str">
        <f ca="1">IFERROR(INDEX(USUARIOS,MATCH($H131,[1]!Tabla1[NOMBRE Y APELLIDOS DEL PARTICIPANTE],0),MATCH($R$2,[1]!Tabla1[#Headers],0)),"")</f>
        <v/>
      </c>
      <c r="S131" t="str">
        <f ca="1">IFERROR(INDEX(USUARIOS,MATCH($H131,[1]!Tabla1[NOMBRE Y APELLIDOS DEL PARTICIPANTE],0),MATCH($S$2,[1]!Tabla1[#Headers],0)),"")</f>
        <v/>
      </c>
    </row>
    <row r="132" spans="5:19" x14ac:dyDescent="0.25">
      <c r="E132" t="str">
        <f>IF(A132="TARJETA PREPAGO",(IFERROR(VLOOKUP($C132&amp;" - "&amp;$D132,'[1]Catálogo ayudas'!$A$1:$C$84,3,FALSE),"")),(IFERROR(VLOOKUP($C132&amp;" - "&amp;$D132,'[1]Catálogo ayudas'!$A$1:$C$84,2,FALSE),"")))</f>
        <v/>
      </c>
      <c r="F132" t="str">
        <f ca="1">IFERROR(INDEX(USUARIOS,MATCH($H132,[1]!Tabla1[NOMBRE Y APELLIDOS DEL PARTICIPANTE],0),MATCH($F$2,[1]!Tabla1[#Headers],0)),"")</f>
        <v/>
      </c>
      <c r="G132" t="str">
        <f ca="1">IFERROR(INDEX(USUARIOS,MATCH($H132,[1]!Tabla1[NOMBRE Y APELLIDOS DEL PARTICIPANTE],0),MATCH($G$2,[1]!Tabla1[#Headers],0)),"")</f>
        <v/>
      </c>
      <c r="M132" t="e">
        <f>+VLOOKUP(L132,'[1]NO BORRAR'!$D$32:$E$44,2,FALSE)</f>
        <v>#N/A</v>
      </c>
      <c r="N132" t="s">
        <v>20</v>
      </c>
      <c r="O132" t="str">
        <f ca="1">IFERROR(INDEX(USUARIOS,MATCH($H132,[1]!Tabla1[NOMBRE Y APELLIDOS DEL PARTICIPANTE],0),MATCH($O$2,[1]!Tabla1[#Headers],0)),"")</f>
        <v/>
      </c>
      <c r="P132" t="str">
        <f ca="1">IFERROR(INDEX(USUARIOS,MATCH($H132,[1]!Tabla1[NOMBRE Y APELLIDOS DEL PARTICIPANTE],0),MATCH($P$2,[1]!Tabla1[#Headers],0)),"")</f>
        <v/>
      </c>
      <c r="Q132" t="str">
        <f ca="1">IFERROR(INDEX(USUARIOS,MATCH($H132,[1]!Tabla1[NOMBRE Y APELLIDOS DEL PARTICIPANTE],0),MATCH($Q$2,[1]!Tabla1[#Headers],0)),"")</f>
        <v/>
      </c>
      <c r="R132" t="str">
        <f ca="1">IFERROR(INDEX(USUARIOS,MATCH($H132,[1]!Tabla1[NOMBRE Y APELLIDOS DEL PARTICIPANTE],0),MATCH($R$2,[1]!Tabla1[#Headers],0)),"")</f>
        <v/>
      </c>
      <c r="S132" t="str">
        <f ca="1">IFERROR(INDEX(USUARIOS,MATCH($H132,[1]!Tabla1[NOMBRE Y APELLIDOS DEL PARTICIPANTE],0),MATCH($S$2,[1]!Tabla1[#Headers],0)),"")</f>
        <v/>
      </c>
    </row>
    <row r="133" spans="5:19" x14ac:dyDescent="0.25">
      <c r="E133" t="str">
        <f>IF(A133="TARJETA PREPAGO",(IFERROR(VLOOKUP($C133&amp;" - "&amp;$D133,'[1]Catálogo ayudas'!$A$1:$C$84,3,FALSE),"")),(IFERROR(VLOOKUP($C133&amp;" - "&amp;$D133,'[1]Catálogo ayudas'!$A$1:$C$84,2,FALSE),"")))</f>
        <v/>
      </c>
      <c r="F133" t="str">
        <f ca="1">IFERROR(INDEX(USUARIOS,MATCH($H133,[1]!Tabla1[NOMBRE Y APELLIDOS DEL PARTICIPANTE],0),MATCH($F$2,[1]!Tabla1[#Headers],0)),"")</f>
        <v/>
      </c>
      <c r="G133" t="str">
        <f ca="1">IFERROR(INDEX(USUARIOS,MATCH($H133,[1]!Tabla1[NOMBRE Y APELLIDOS DEL PARTICIPANTE],0),MATCH($G$2,[1]!Tabla1[#Headers],0)),"")</f>
        <v/>
      </c>
      <c r="M133" t="e">
        <f>+VLOOKUP(L133,'[1]NO BORRAR'!$D$32:$E$44,2,FALSE)</f>
        <v>#N/A</v>
      </c>
      <c r="N133" t="s">
        <v>20</v>
      </c>
      <c r="O133" t="str">
        <f ca="1">IFERROR(INDEX(USUARIOS,MATCH($H133,[1]!Tabla1[NOMBRE Y APELLIDOS DEL PARTICIPANTE],0),MATCH($O$2,[1]!Tabla1[#Headers],0)),"")</f>
        <v/>
      </c>
      <c r="P133" t="str">
        <f ca="1">IFERROR(INDEX(USUARIOS,MATCH($H133,[1]!Tabla1[NOMBRE Y APELLIDOS DEL PARTICIPANTE],0),MATCH($P$2,[1]!Tabla1[#Headers],0)),"")</f>
        <v/>
      </c>
      <c r="Q133" t="str">
        <f ca="1">IFERROR(INDEX(USUARIOS,MATCH($H133,[1]!Tabla1[NOMBRE Y APELLIDOS DEL PARTICIPANTE],0),MATCH($Q$2,[1]!Tabla1[#Headers],0)),"")</f>
        <v/>
      </c>
      <c r="R133" t="str">
        <f ca="1">IFERROR(INDEX(USUARIOS,MATCH($H133,[1]!Tabla1[NOMBRE Y APELLIDOS DEL PARTICIPANTE],0),MATCH($R$2,[1]!Tabla1[#Headers],0)),"")</f>
        <v/>
      </c>
      <c r="S133" t="str">
        <f ca="1">IFERROR(INDEX(USUARIOS,MATCH($H133,[1]!Tabla1[NOMBRE Y APELLIDOS DEL PARTICIPANTE],0),MATCH($S$2,[1]!Tabla1[#Headers],0)),"")</f>
        <v/>
      </c>
    </row>
    <row r="134" spans="5:19" x14ac:dyDescent="0.25">
      <c r="E134" t="str">
        <f>IF(A134="TARJETA PREPAGO",(IFERROR(VLOOKUP($C134&amp;" - "&amp;$D134,'[1]Catálogo ayudas'!$A$1:$C$84,3,FALSE),"")),(IFERROR(VLOOKUP($C134&amp;" - "&amp;$D134,'[1]Catálogo ayudas'!$A$1:$C$84,2,FALSE),"")))</f>
        <v/>
      </c>
      <c r="F134" t="str">
        <f ca="1">IFERROR(INDEX(USUARIOS,MATCH($H134,[1]!Tabla1[NOMBRE Y APELLIDOS DEL PARTICIPANTE],0),MATCH($F$2,[1]!Tabla1[#Headers],0)),"")</f>
        <v/>
      </c>
      <c r="G134" t="str">
        <f ca="1">IFERROR(INDEX(USUARIOS,MATCH($H134,[1]!Tabla1[NOMBRE Y APELLIDOS DEL PARTICIPANTE],0),MATCH($G$2,[1]!Tabla1[#Headers],0)),"")</f>
        <v/>
      </c>
      <c r="M134" t="e">
        <f>+VLOOKUP(L134,'[1]NO BORRAR'!$D$32:$E$44,2,FALSE)</f>
        <v>#N/A</v>
      </c>
      <c r="N134" t="s">
        <v>20</v>
      </c>
      <c r="O134" t="str">
        <f ca="1">IFERROR(INDEX(USUARIOS,MATCH($H134,[1]!Tabla1[NOMBRE Y APELLIDOS DEL PARTICIPANTE],0),MATCH($O$2,[1]!Tabla1[#Headers],0)),"")</f>
        <v/>
      </c>
      <c r="P134" t="str">
        <f ca="1">IFERROR(INDEX(USUARIOS,MATCH($H134,[1]!Tabla1[NOMBRE Y APELLIDOS DEL PARTICIPANTE],0),MATCH($P$2,[1]!Tabla1[#Headers],0)),"")</f>
        <v/>
      </c>
      <c r="Q134" t="str">
        <f ca="1">IFERROR(INDEX(USUARIOS,MATCH($H134,[1]!Tabla1[NOMBRE Y APELLIDOS DEL PARTICIPANTE],0),MATCH($Q$2,[1]!Tabla1[#Headers],0)),"")</f>
        <v/>
      </c>
      <c r="R134" t="str">
        <f ca="1">IFERROR(INDEX(USUARIOS,MATCH($H134,[1]!Tabla1[NOMBRE Y APELLIDOS DEL PARTICIPANTE],0),MATCH($R$2,[1]!Tabla1[#Headers],0)),"")</f>
        <v/>
      </c>
      <c r="S134" t="str">
        <f ca="1">IFERROR(INDEX(USUARIOS,MATCH($H134,[1]!Tabla1[NOMBRE Y APELLIDOS DEL PARTICIPANTE],0),MATCH($S$2,[1]!Tabla1[#Headers],0)),"")</f>
        <v/>
      </c>
    </row>
    <row r="135" spans="5:19" x14ac:dyDescent="0.25">
      <c r="E135" t="str">
        <f>IF(A135="TARJETA PREPAGO",(IFERROR(VLOOKUP($C135&amp;" - "&amp;$D135,'[1]Catálogo ayudas'!$A$1:$C$84,3,FALSE),"")),(IFERROR(VLOOKUP($C135&amp;" - "&amp;$D135,'[1]Catálogo ayudas'!$A$1:$C$84,2,FALSE),"")))</f>
        <v/>
      </c>
      <c r="F135" t="str">
        <f ca="1">IFERROR(INDEX(USUARIOS,MATCH($H135,[1]!Tabla1[NOMBRE Y APELLIDOS DEL PARTICIPANTE],0),MATCH($F$2,[1]!Tabla1[#Headers],0)),"")</f>
        <v/>
      </c>
      <c r="G135" t="str">
        <f ca="1">IFERROR(INDEX(USUARIOS,MATCH($H135,[1]!Tabla1[NOMBRE Y APELLIDOS DEL PARTICIPANTE],0),MATCH($G$2,[1]!Tabla1[#Headers],0)),"")</f>
        <v/>
      </c>
      <c r="M135" t="e">
        <f>+VLOOKUP(L135,'[1]NO BORRAR'!$D$32:$E$44,2,FALSE)</f>
        <v>#N/A</v>
      </c>
      <c r="N135" t="s">
        <v>20</v>
      </c>
      <c r="O135" t="str">
        <f ca="1">IFERROR(INDEX(USUARIOS,MATCH($H135,[1]!Tabla1[NOMBRE Y APELLIDOS DEL PARTICIPANTE],0),MATCH($O$2,[1]!Tabla1[#Headers],0)),"")</f>
        <v/>
      </c>
      <c r="P135" t="str">
        <f ca="1">IFERROR(INDEX(USUARIOS,MATCH($H135,[1]!Tabla1[NOMBRE Y APELLIDOS DEL PARTICIPANTE],0),MATCH($P$2,[1]!Tabla1[#Headers],0)),"")</f>
        <v/>
      </c>
      <c r="Q135" t="str">
        <f ca="1">IFERROR(INDEX(USUARIOS,MATCH($H135,[1]!Tabla1[NOMBRE Y APELLIDOS DEL PARTICIPANTE],0),MATCH($Q$2,[1]!Tabla1[#Headers],0)),"")</f>
        <v/>
      </c>
      <c r="R135" t="str">
        <f ca="1">IFERROR(INDEX(USUARIOS,MATCH($H135,[1]!Tabla1[NOMBRE Y APELLIDOS DEL PARTICIPANTE],0),MATCH($R$2,[1]!Tabla1[#Headers],0)),"")</f>
        <v/>
      </c>
      <c r="S135" t="str">
        <f ca="1">IFERROR(INDEX(USUARIOS,MATCH($H135,[1]!Tabla1[NOMBRE Y APELLIDOS DEL PARTICIPANTE],0),MATCH($S$2,[1]!Tabla1[#Headers],0)),"")</f>
        <v/>
      </c>
    </row>
    <row r="136" spans="5:19" x14ac:dyDescent="0.25">
      <c r="E136" t="str">
        <f>IF(A136="TARJETA PREPAGO",(IFERROR(VLOOKUP($C136&amp;" - "&amp;$D136,'[1]Catálogo ayudas'!$A$1:$C$84,3,FALSE),"")),(IFERROR(VLOOKUP($C136&amp;" - "&amp;$D136,'[1]Catálogo ayudas'!$A$1:$C$84,2,FALSE),"")))</f>
        <v/>
      </c>
      <c r="F136" t="str">
        <f ca="1">IFERROR(INDEX(USUARIOS,MATCH($H136,[1]!Tabla1[NOMBRE Y APELLIDOS DEL PARTICIPANTE],0),MATCH($F$2,[1]!Tabla1[#Headers],0)),"")</f>
        <v/>
      </c>
      <c r="G136" t="str">
        <f ca="1">IFERROR(INDEX(USUARIOS,MATCH($H136,[1]!Tabla1[NOMBRE Y APELLIDOS DEL PARTICIPANTE],0),MATCH($G$2,[1]!Tabla1[#Headers],0)),"")</f>
        <v/>
      </c>
      <c r="M136" t="e">
        <f>+VLOOKUP(L136,'[1]NO BORRAR'!$D$32:$E$44,2,FALSE)</f>
        <v>#N/A</v>
      </c>
      <c r="N136" t="s">
        <v>20</v>
      </c>
      <c r="O136" t="str">
        <f ca="1">IFERROR(INDEX(USUARIOS,MATCH($H136,[1]!Tabla1[NOMBRE Y APELLIDOS DEL PARTICIPANTE],0),MATCH($O$2,[1]!Tabla1[#Headers],0)),"")</f>
        <v/>
      </c>
      <c r="P136" t="str">
        <f ca="1">IFERROR(INDEX(USUARIOS,MATCH($H136,[1]!Tabla1[NOMBRE Y APELLIDOS DEL PARTICIPANTE],0),MATCH($P$2,[1]!Tabla1[#Headers],0)),"")</f>
        <v/>
      </c>
      <c r="Q136" t="str">
        <f ca="1">IFERROR(INDEX(USUARIOS,MATCH($H136,[1]!Tabla1[NOMBRE Y APELLIDOS DEL PARTICIPANTE],0),MATCH($Q$2,[1]!Tabla1[#Headers],0)),"")</f>
        <v/>
      </c>
      <c r="R136" t="str">
        <f ca="1">IFERROR(INDEX(USUARIOS,MATCH($H136,[1]!Tabla1[NOMBRE Y APELLIDOS DEL PARTICIPANTE],0),MATCH($R$2,[1]!Tabla1[#Headers],0)),"")</f>
        <v/>
      </c>
      <c r="S136" t="str">
        <f ca="1">IFERROR(INDEX(USUARIOS,MATCH($H136,[1]!Tabla1[NOMBRE Y APELLIDOS DEL PARTICIPANTE],0),MATCH($S$2,[1]!Tabla1[#Headers],0)),"")</f>
        <v/>
      </c>
    </row>
    <row r="137" spans="5:19" x14ac:dyDescent="0.25">
      <c r="E137" t="str">
        <f>IF(A137="TARJETA PREPAGO",(IFERROR(VLOOKUP($C137&amp;" - "&amp;$D137,'[1]Catálogo ayudas'!$A$1:$C$84,3,FALSE),"")),(IFERROR(VLOOKUP($C137&amp;" - "&amp;$D137,'[1]Catálogo ayudas'!$A$1:$C$84,2,FALSE),"")))</f>
        <v/>
      </c>
      <c r="F137" t="str">
        <f ca="1">IFERROR(INDEX(USUARIOS,MATCH($H137,[1]!Tabla1[NOMBRE Y APELLIDOS DEL PARTICIPANTE],0),MATCH($F$2,[1]!Tabla1[#Headers],0)),"")</f>
        <v/>
      </c>
      <c r="G137" t="str">
        <f ca="1">IFERROR(INDEX(USUARIOS,MATCH($H137,[1]!Tabla1[NOMBRE Y APELLIDOS DEL PARTICIPANTE],0),MATCH($G$2,[1]!Tabla1[#Headers],0)),"")</f>
        <v/>
      </c>
      <c r="M137" t="e">
        <f>+VLOOKUP(L137,'[1]NO BORRAR'!$D$32:$E$44,2,FALSE)</f>
        <v>#N/A</v>
      </c>
      <c r="N137" t="s">
        <v>20</v>
      </c>
      <c r="O137" t="str">
        <f ca="1">IFERROR(INDEX(USUARIOS,MATCH($H137,[1]!Tabla1[NOMBRE Y APELLIDOS DEL PARTICIPANTE],0),MATCH($O$2,[1]!Tabla1[#Headers],0)),"")</f>
        <v/>
      </c>
      <c r="P137" t="str">
        <f ca="1">IFERROR(INDEX(USUARIOS,MATCH($H137,[1]!Tabla1[NOMBRE Y APELLIDOS DEL PARTICIPANTE],0),MATCH($P$2,[1]!Tabla1[#Headers],0)),"")</f>
        <v/>
      </c>
      <c r="Q137" t="str">
        <f ca="1">IFERROR(INDEX(USUARIOS,MATCH($H137,[1]!Tabla1[NOMBRE Y APELLIDOS DEL PARTICIPANTE],0),MATCH($Q$2,[1]!Tabla1[#Headers],0)),"")</f>
        <v/>
      </c>
      <c r="R137" t="str">
        <f ca="1">IFERROR(INDEX(USUARIOS,MATCH($H137,[1]!Tabla1[NOMBRE Y APELLIDOS DEL PARTICIPANTE],0),MATCH($R$2,[1]!Tabla1[#Headers],0)),"")</f>
        <v/>
      </c>
      <c r="S137" t="str">
        <f ca="1">IFERROR(INDEX(USUARIOS,MATCH($H137,[1]!Tabla1[NOMBRE Y APELLIDOS DEL PARTICIPANTE],0),MATCH($S$2,[1]!Tabla1[#Headers],0)),"")</f>
        <v/>
      </c>
    </row>
    <row r="138" spans="5:19" x14ac:dyDescent="0.25">
      <c r="E138" t="str">
        <f>IF(A138="TARJETA PREPAGO",(IFERROR(VLOOKUP($C138&amp;" - "&amp;$D138,'[1]Catálogo ayudas'!$A$1:$C$84,3,FALSE),"")),(IFERROR(VLOOKUP($C138&amp;" - "&amp;$D138,'[1]Catálogo ayudas'!$A$1:$C$84,2,FALSE),"")))</f>
        <v/>
      </c>
      <c r="F138" t="str">
        <f ca="1">IFERROR(INDEX(USUARIOS,MATCH($H138,[1]!Tabla1[NOMBRE Y APELLIDOS DEL PARTICIPANTE],0),MATCH($F$2,[1]!Tabla1[#Headers],0)),"")</f>
        <v/>
      </c>
      <c r="G138" t="str">
        <f ca="1">IFERROR(INDEX(USUARIOS,MATCH($H138,[1]!Tabla1[NOMBRE Y APELLIDOS DEL PARTICIPANTE],0),MATCH($G$2,[1]!Tabla1[#Headers],0)),"")</f>
        <v/>
      </c>
      <c r="M138" t="e">
        <f>+VLOOKUP(L138,'[1]NO BORRAR'!$D$32:$E$44,2,FALSE)</f>
        <v>#N/A</v>
      </c>
      <c r="N138" t="s">
        <v>20</v>
      </c>
      <c r="O138" t="str">
        <f ca="1">IFERROR(INDEX(USUARIOS,MATCH($H138,[1]!Tabla1[NOMBRE Y APELLIDOS DEL PARTICIPANTE],0),MATCH($O$2,[1]!Tabla1[#Headers],0)),"")</f>
        <v/>
      </c>
      <c r="P138" t="str">
        <f ca="1">IFERROR(INDEX(USUARIOS,MATCH($H138,[1]!Tabla1[NOMBRE Y APELLIDOS DEL PARTICIPANTE],0),MATCH($P$2,[1]!Tabla1[#Headers],0)),"")</f>
        <v/>
      </c>
      <c r="Q138" t="str">
        <f ca="1">IFERROR(INDEX(USUARIOS,MATCH($H138,[1]!Tabla1[NOMBRE Y APELLIDOS DEL PARTICIPANTE],0),MATCH($Q$2,[1]!Tabla1[#Headers],0)),"")</f>
        <v/>
      </c>
      <c r="R138" t="str">
        <f ca="1">IFERROR(INDEX(USUARIOS,MATCH($H138,[1]!Tabla1[NOMBRE Y APELLIDOS DEL PARTICIPANTE],0),MATCH($R$2,[1]!Tabla1[#Headers],0)),"")</f>
        <v/>
      </c>
      <c r="S138" t="str">
        <f ca="1">IFERROR(INDEX(USUARIOS,MATCH($H138,[1]!Tabla1[NOMBRE Y APELLIDOS DEL PARTICIPANTE],0),MATCH($S$2,[1]!Tabla1[#Headers],0)),"")</f>
        <v/>
      </c>
    </row>
    <row r="139" spans="5:19" x14ac:dyDescent="0.25">
      <c r="E139" t="str">
        <f>IF(A139="TARJETA PREPAGO",(IFERROR(VLOOKUP($C139&amp;" - "&amp;$D139,'[1]Catálogo ayudas'!$A$1:$C$84,3,FALSE),"")),(IFERROR(VLOOKUP($C139&amp;" - "&amp;$D139,'[1]Catálogo ayudas'!$A$1:$C$84,2,FALSE),"")))</f>
        <v/>
      </c>
      <c r="F139" t="str">
        <f ca="1">IFERROR(INDEX(USUARIOS,MATCH($H139,[1]!Tabla1[NOMBRE Y APELLIDOS DEL PARTICIPANTE],0),MATCH($F$2,[1]!Tabla1[#Headers],0)),"")</f>
        <v/>
      </c>
      <c r="G139" t="str">
        <f ca="1">IFERROR(INDEX(USUARIOS,MATCH($H139,[1]!Tabla1[NOMBRE Y APELLIDOS DEL PARTICIPANTE],0),MATCH($G$2,[1]!Tabla1[#Headers],0)),"")</f>
        <v/>
      </c>
      <c r="M139" t="e">
        <f>+VLOOKUP(L139,'[1]NO BORRAR'!$D$32:$E$44,2,FALSE)</f>
        <v>#N/A</v>
      </c>
      <c r="N139" t="s">
        <v>20</v>
      </c>
      <c r="O139" t="str">
        <f ca="1">IFERROR(INDEX(USUARIOS,MATCH($H139,[1]!Tabla1[NOMBRE Y APELLIDOS DEL PARTICIPANTE],0),MATCH($O$2,[1]!Tabla1[#Headers],0)),"")</f>
        <v/>
      </c>
      <c r="P139" t="str">
        <f ca="1">IFERROR(INDEX(USUARIOS,MATCH($H139,[1]!Tabla1[NOMBRE Y APELLIDOS DEL PARTICIPANTE],0),MATCH($P$2,[1]!Tabla1[#Headers],0)),"")</f>
        <v/>
      </c>
      <c r="Q139" t="str">
        <f ca="1">IFERROR(INDEX(USUARIOS,MATCH($H139,[1]!Tabla1[NOMBRE Y APELLIDOS DEL PARTICIPANTE],0),MATCH($Q$2,[1]!Tabla1[#Headers],0)),"")</f>
        <v/>
      </c>
      <c r="R139" t="str">
        <f ca="1">IFERROR(INDEX(USUARIOS,MATCH($H139,[1]!Tabla1[NOMBRE Y APELLIDOS DEL PARTICIPANTE],0),MATCH($R$2,[1]!Tabla1[#Headers],0)),"")</f>
        <v/>
      </c>
      <c r="S139" t="str">
        <f ca="1">IFERROR(INDEX(USUARIOS,MATCH($H139,[1]!Tabla1[NOMBRE Y APELLIDOS DEL PARTICIPANTE],0),MATCH($S$2,[1]!Tabla1[#Headers],0)),"")</f>
        <v/>
      </c>
    </row>
    <row r="140" spans="5:19" x14ac:dyDescent="0.25">
      <c r="E140" t="str">
        <f>IF(A140="TARJETA PREPAGO",(IFERROR(VLOOKUP($C140&amp;" - "&amp;$D140,'[1]Catálogo ayudas'!$A$1:$C$84,3,FALSE),"")),(IFERROR(VLOOKUP($C140&amp;" - "&amp;$D140,'[1]Catálogo ayudas'!$A$1:$C$84,2,FALSE),"")))</f>
        <v/>
      </c>
      <c r="F140" t="str">
        <f ca="1">IFERROR(INDEX(USUARIOS,MATCH($H140,[1]!Tabla1[NOMBRE Y APELLIDOS DEL PARTICIPANTE],0),MATCH($F$2,[1]!Tabla1[#Headers],0)),"")</f>
        <v/>
      </c>
      <c r="G140" t="str">
        <f ca="1">IFERROR(INDEX(USUARIOS,MATCH($H140,[1]!Tabla1[NOMBRE Y APELLIDOS DEL PARTICIPANTE],0),MATCH($G$2,[1]!Tabla1[#Headers],0)),"")</f>
        <v/>
      </c>
      <c r="M140" t="e">
        <f>+VLOOKUP(L140,'[1]NO BORRAR'!$D$32:$E$44,2,FALSE)</f>
        <v>#N/A</v>
      </c>
      <c r="N140" t="s">
        <v>20</v>
      </c>
      <c r="O140" t="str">
        <f ca="1">IFERROR(INDEX(USUARIOS,MATCH($H140,[1]!Tabla1[NOMBRE Y APELLIDOS DEL PARTICIPANTE],0),MATCH($O$2,[1]!Tabla1[#Headers],0)),"")</f>
        <v/>
      </c>
      <c r="P140" t="str">
        <f ca="1">IFERROR(INDEX(USUARIOS,MATCH($H140,[1]!Tabla1[NOMBRE Y APELLIDOS DEL PARTICIPANTE],0),MATCH($P$2,[1]!Tabla1[#Headers],0)),"")</f>
        <v/>
      </c>
      <c r="Q140" t="str">
        <f ca="1">IFERROR(INDEX(USUARIOS,MATCH($H140,[1]!Tabla1[NOMBRE Y APELLIDOS DEL PARTICIPANTE],0),MATCH($Q$2,[1]!Tabla1[#Headers],0)),"")</f>
        <v/>
      </c>
      <c r="R140" t="str">
        <f ca="1">IFERROR(INDEX(USUARIOS,MATCH($H140,[1]!Tabla1[NOMBRE Y APELLIDOS DEL PARTICIPANTE],0),MATCH($R$2,[1]!Tabla1[#Headers],0)),"")</f>
        <v/>
      </c>
      <c r="S140" t="str">
        <f ca="1">IFERROR(INDEX(USUARIOS,MATCH($H140,[1]!Tabla1[NOMBRE Y APELLIDOS DEL PARTICIPANTE],0),MATCH($S$2,[1]!Tabla1[#Headers],0)),"")</f>
        <v/>
      </c>
    </row>
    <row r="141" spans="5:19" x14ac:dyDescent="0.25">
      <c r="E141" t="str">
        <f>IF(A141="TARJETA PREPAGO",(IFERROR(VLOOKUP($C141&amp;" - "&amp;$D141,'[1]Catálogo ayudas'!$A$1:$C$84,3,FALSE),"")),(IFERROR(VLOOKUP($C141&amp;" - "&amp;$D141,'[1]Catálogo ayudas'!$A$1:$C$84,2,FALSE),"")))</f>
        <v/>
      </c>
      <c r="F141" t="str">
        <f ca="1">IFERROR(INDEX(USUARIOS,MATCH($H141,[1]!Tabla1[NOMBRE Y APELLIDOS DEL PARTICIPANTE],0),MATCH($F$2,[1]!Tabla1[#Headers],0)),"")</f>
        <v/>
      </c>
      <c r="G141" t="str">
        <f ca="1">IFERROR(INDEX(USUARIOS,MATCH($H141,[1]!Tabla1[NOMBRE Y APELLIDOS DEL PARTICIPANTE],0),MATCH($G$2,[1]!Tabla1[#Headers],0)),"")</f>
        <v/>
      </c>
      <c r="M141" t="e">
        <f>+VLOOKUP(L141,'[1]NO BORRAR'!$D$32:$E$44,2,FALSE)</f>
        <v>#N/A</v>
      </c>
      <c r="N141" t="s">
        <v>20</v>
      </c>
      <c r="O141" t="str">
        <f ca="1">IFERROR(INDEX(USUARIOS,MATCH($H141,[1]!Tabla1[NOMBRE Y APELLIDOS DEL PARTICIPANTE],0),MATCH($O$2,[1]!Tabla1[#Headers],0)),"")</f>
        <v/>
      </c>
      <c r="P141" t="str">
        <f ca="1">IFERROR(INDEX(USUARIOS,MATCH($H141,[1]!Tabla1[NOMBRE Y APELLIDOS DEL PARTICIPANTE],0),MATCH($P$2,[1]!Tabla1[#Headers],0)),"")</f>
        <v/>
      </c>
      <c r="Q141" t="str">
        <f ca="1">IFERROR(INDEX(USUARIOS,MATCH($H141,[1]!Tabla1[NOMBRE Y APELLIDOS DEL PARTICIPANTE],0),MATCH($Q$2,[1]!Tabla1[#Headers],0)),"")</f>
        <v/>
      </c>
      <c r="R141" t="str">
        <f ca="1">IFERROR(INDEX(USUARIOS,MATCH($H141,[1]!Tabla1[NOMBRE Y APELLIDOS DEL PARTICIPANTE],0),MATCH($R$2,[1]!Tabla1[#Headers],0)),"")</f>
        <v/>
      </c>
      <c r="S141" t="str">
        <f ca="1">IFERROR(INDEX(USUARIOS,MATCH($H141,[1]!Tabla1[NOMBRE Y APELLIDOS DEL PARTICIPANTE],0),MATCH($S$2,[1]!Tabla1[#Headers],0)),"")</f>
        <v/>
      </c>
    </row>
    <row r="142" spans="5:19" x14ac:dyDescent="0.25">
      <c r="E142" t="str">
        <f>IF(A142="TARJETA PREPAGO",(IFERROR(VLOOKUP($C142&amp;" - "&amp;$D142,'[1]Catálogo ayudas'!$A$1:$C$84,3,FALSE),"")),(IFERROR(VLOOKUP($C142&amp;" - "&amp;$D142,'[1]Catálogo ayudas'!$A$1:$C$84,2,FALSE),"")))</f>
        <v/>
      </c>
      <c r="F142" t="str">
        <f ca="1">IFERROR(INDEX(USUARIOS,MATCH($H142,[1]!Tabla1[NOMBRE Y APELLIDOS DEL PARTICIPANTE],0),MATCH($F$2,[1]!Tabla1[#Headers],0)),"")</f>
        <v/>
      </c>
      <c r="G142" t="str">
        <f ca="1">IFERROR(INDEX(USUARIOS,MATCH($H142,[1]!Tabla1[NOMBRE Y APELLIDOS DEL PARTICIPANTE],0),MATCH($G$2,[1]!Tabla1[#Headers],0)),"")</f>
        <v/>
      </c>
      <c r="M142" t="e">
        <f>+VLOOKUP(L142,'[1]NO BORRAR'!$D$32:$E$44,2,FALSE)</f>
        <v>#N/A</v>
      </c>
      <c r="N142" t="s">
        <v>20</v>
      </c>
      <c r="O142" t="str">
        <f ca="1">IFERROR(INDEX(USUARIOS,MATCH($H142,[1]!Tabla1[NOMBRE Y APELLIDOS DEL PARTICIPANTE],0),MATCH($O$2,[1]!Tabla1[#Headers],0)),"")</f>
        <v/>
      </c>
      <c r="P142" t="str">
        <f ca="1">IFERROR(INDEX(USUARIOS,MATCH($H142,[1]!Tabla1[NOMBRE Y APELLIDOS DEL PARTICIPANTE],0),MATCH($P$2,[1]!Tabla1[#Headers],0)),"")</f>
        <v/>
      </c>
      <c r="Q142" t="str">
        <f ca="1">IFERROR(INDEX(USUARIOS,MATCH($H142,[1]!Tabla1[NOMBRE Y APELLIDOS DEL PARTICIPANTE],0),MATCH($Q$2,[1]!Tabla1[#Headers],0)),"")</f>
        <v/>
      </c>
      <c r="R142" t="str">
        <f ca="1">IFERROR(INDEX(USUARIOS,MATCH($H142,[1]!Tabla1[NOMBRE Y APELLIDOS DEL PARTICIPANTE],0),MATCH($R$2,[1]!Tabla1[#Headers],0)),"")</f>
        <v/>
      </c>
      <c r="S142" t="str">
        <f ca="1">IFERROR(INDEX(USUARIOS,MATCH($H142,[1]!Tabla1[NOMBRE Y APELLIDOS DEL PARTICIPANTE],0),MATCH($S$2,[1]!Tabla1[#Headers],0)),"")</f>
        <v/>
      </c>
    </row>
    <row r="143" spans="5:19" x14ac:dyDescent="0.25">
      <c r="E143" t="str">
        <f>IF(A143="TARJETA PREPAGO",(IFERROR(VLOOKUP($C143&amp;" - "&amp;$D143,'[1]Catálogo ayudas'!$A$1:$C$84,3,FALSE),"")),(IFERROR(VLOOKUP($C143&amp;" - "&amp;$D143,'[1]Catálogo ayudas'!$A$1:$C$84,2,FALSE),"")))</f>
        <v/>
      </c>
      <c r="F143" t="str">
        <f ca="1">IFERROR(INDEX(USUARIOS,MATCH($H143,[1]!Tabla1[NOMBRE Y APELLIDOS DEL PARTICIPANTE],0),MATCH($F$2,[1]!Tabla1[#Headers],0)),"")</f>
        <v/>
      </c>
      <c r="G143" t="str">
        <f ca="1">IFERROR(INDEX(USUARIOS,MATCH($H143,[1]!Tabla1[NOMBRE Y APELLIDOS DEL PARTICIPANTE],0),MATCH($G$2,[1]!Tabla1[#Headers],0)),"")</f>
        <v/>
      </c>
      <c r="M143" t="e">
        <f>+VLOOKUP(L143,'[1]NO BORRAR'!$D$32:$E$44,2,FALSE)</f>
        <v>#N/A</v>
      </c>
      <c r="N143" t="s">
        <v>20</v>
      </c>
      <c r="O143" t="str">
        <f ca="1">IFERROR(INDEX(USUARIOS,MATCH($H143,[1]!Tabla1[NOMBRE Y APELLIDOS DEL PARTICIPANTE],0),MATCH($O$2,[1]!Tabla1[#Headers],0)),"")</f>
        <v/>
      </c>
      <c r="P143" t="str">
        <f ca="1">IFERROR(INDEX(USUARIOS,MATCH($H143,[1]!Tabla1[NOMBRE Y APELLIDOS DEL PARTICIPANTE],0),MATCH($P$2,[1]!Tabla1[#Headers],0)),"")</f>
        <v/>
      </c>
      <c r="Q143" t="str">
        <f ca="1">IFERROR(INDEX(USUARIOS,MATCH($H143,[1]!Tabla1[NOMBRE Y APELLIDOS DEL PARTICIPANTE],0),MATCH($Q$2,[1]!Tabla1[#Headers],0)),"")</f>
        <v/>
      </c>
      <c r="R143" t="str">
        <f ca="1">IFERROR(INDEX(USUARIOS,MATCH($H143,[1]!Tabla1[NOMBRE Y APELLIDOS DEL PARTICIPANTE],0),MATCH($R$2,[1]!Tabla1[#Headers],0)),"")</f>
        <v/>
      </c>
      <c r="S143" t="str">
        <f ca="1">IFERROR(INDEX(USUARIOS,MATCH($H143,[1]!Tabla1[NOMBRE Y APELLIDOS DEL PARTICIPANTE],0),MATCH($S$2,[1]!Tabla1[#Headers],0)),"")</f>
        <v/>
      </c>
    </row>
    <row r="144" spans="5:19" x14ac:dyDescent="0.25">
      <c r="E144" t="str">
        <f>IF(A144="TARJETA PREPAGO",(IFERROR(VLOOKUP($C144&amp;" - "&amp;$D144,'[1]Catálogo ayudas'!$A$1:$C$84,3,FALSE),"")),(IFERROR(VLOOKUP($C144&amp;" - "&amp;$D144,'[1]Catálogo ayudas'!$A$1:$C$84,2,FALSE),"")))</f>
        <v/>
      </c>
      <c r="F144" t="str">
        <f ca="1">IFERROR(INDEX(USUARIOS,MATCH($H144,[1]!Tabla1[NOMBRE Y APELLIDOS DEL PARTICIPANTE],0),MATCH($F$2,[1]!Tabla1[#Headers],0)),"")</f>
        <v/>
      </c>
      <c r="G144" t="str">
        <f ca="1">IFERROR(INDEX(USUARIOS,MATCH($H144,[1]!Tabla1[NOMBRE Y APELLIDOS DEL PARTICIPANTE],0),MATCH($G$2,[1]!Tabla1[#Headers],0)),"")</f>
        <v/>
      </c>
      <c r="M144" t="e">
        <f>+VLOOKUP(L144,'[1]NO BORRAR'!$D$32:$E$44,2,FALSE)</f>
        <v>#N/A</v>
      </c>
      <c r="N144" t="s">
        <v>20</v>
      </c>
      <c r="O144" t="str">
        <f ca="1">IFERROR(INDEX(USUARIOS,MATCH($H144,[1]!Tabla1[NOMBRE Y APELLIDOS DEL PARTICIPANTE],0),MATCH($O$2,[1]!Tabla1[#Headers],0)),"")</f>
        <v/>
      </c>
      <c r="P144" t="str">
        <f ca="1">IFERROR(INDEX(USUARIOS,MATCH($H144,[1]!Tabla1[NOMBRE Y APELLIDOS DEL PARTICIPANTE],0),MATCH($P$2,[1]!Tabla1[#Headers],0)),"")</f>
        <v/>
      </c>
      <c r="Q144" t="str">
        <f ca="1">IFERROR(INDEX(USUARIOS,MATCH($H144,[1]!Tabla1[NOMBRE Y APELLIDOS DEL PARTICIPANTE],0),MATCH($Q$2,[1]!Tabla1[#Headers],0)),"")</f>
        <v/>
      </c>
      <c r="R144" t="str">
        <f ca="1">IFERROR(INDEX(USUARIOS,MATCH($H144,[1]!Tabla1[NOMBRE Y APELLIDOS DEL PARTICIPANTE],0),MATCH($R$2,[1]!Tabla1[#Headers],0)),"")</f>
        <v/>
      </c>
      <c r="S144" t="str">
        <f ca="1">IFERROR(INDEX(USUARIOS,MATCH($H144,[1]!Tabla1[NOMBRE Y APELLIDOS DEL PARTICIPANTE],0),MATCH($S$2,[1]!Tabla1[#Headers],0)),"")</f>
        <v/>
      </c>
    </row>
    <row r="145" spans="5:19" x14ac:dyDescent="0.25">
      <c r="E145" t="str">
        <f>IF(A145="TARJETA PREPAGO",(IFERROR(VLOOKUP($C145&amp;" - "&amp;$D145,'[1]Catálogo ayudas'!$A$1:$C$84,3,FALSE),"")),(IFERROR(VLOOKUP($C145&amp;" - "&amp;$D145,'[1]Catálogo ayudas'!$A$1:$C$84,2,FALSE),"")))</f>
        <v/>
      </c>
      <c r="F145" t="str">
        <f ca="1">IFERROR(INDEX(USUARIOS,MATCH($H145,[1]!Tabla1[NOMBRE Y APELLIDOS DEL PARTICIPANTE],0),MATCH($F$2,[1]!Tabla1[#Headers],0)),"")</f>
        <v/>
      </c>
      <c r="G145" t="str">
        <f ca="1">IFERROR(INDEX(USUARIOS,MATCH($H145,[1]!Tabla1[NOMBRE Y APELLIDOS DEL PARTICIPANTE],0),MATCH($G$2,[1]!Tabla1[#Headers],0)),"")</f>
        <v/>
      </c>
      <c r="M145" t="e">
        <f>+VLOOKUP(L145,'[1]NO BORRAR'!$D$32:$E$44,2,FALSE)</f>
        <v>#N/A</v>
      </c>
      <c r="N145" t="s">
        <v>20</v>
      </c>
      <c r="O145" t="str">
        <f ca="1">IFERROR(INDEX(USUARIOS,MATCH($H145,[1]!Tabla1[NOMBRE Y APELLIDOS DEL PARTICIPANTE],0),MATCH($O$2,[1]!Tabla1[#Headers],0)),"")</f>
        <v/>
      </c>
      <c r="P145" t="str">
        <f ca="1">IFERROR(INDEX(USUARIOS,MATCH($H145,[1]!Tabla1[NOMBRE Y APELLIDOS DEL PARTICIPANTE],0),MATCH($P$2,[1]!Tabla1[#Headers],0)),"")</f>
        <v/>
      </c>
      <c r="Q145" t="str">
        <f ca="1">IFERROR(INDEX(USUARIOS,MATCH($H145,[1]!Tabla1[NOMBRE Y APELLIDOS DEL PARTICIPANTE],0),MATCH($Q$2,[1]!Tabla1[#Headers],0)),"")</f>
        <v/>
      </c>
      <c r="R145" t="str">
        <f ca="1">IFERROR(INDEX(USUARIOS,MATCH($H145,[1]!Tabla1[NOMBRE Y APELLIDOS DEL PARTICIPANTE],0),MATCH($R$2,[1]!Tabla1[#Headers],0)),"")</f>
        <v/>
      </c>
      <c r="S145" t="str">
        <f ca="1">IFERROR(INDEX(USUARIOS,MATCH($H145,[1]!Tabla1[NOMBRE Y APELLIDOS DEL PARTICIPANTE],0),MATCH($S$2,[1]!Tabla1[#Headers],0)),"")</f>
        <v/>
      </c>
    </row>
    <row r="146" spans="5:19" x14ac:dyDescent="0.25">
      <c r="E146" t="str">
        <f>IF(A146="TARJETA PREPAGO",(IFERROR(VLOOKUP($C146&amp;" - "&amp;$D146,'[1]Catálogo ayudas'!$A$1:$C$84,3,FALSE),"")),(IFERROR(VLOOKUP($C146&amp;" - "&amp;$D146,'[1]Catálogo ayudas'!$A$1:$C$84,2,FALSE),"")))</f>
        <v/>
      </c>
      <c r="F146" t="str">
        <f ca="1">IFERROR(INDEX(USUARIOS,MATCH($H146,[1]!Tabla1[NOMBRE Y APELLIDOS DEL PARTICIPANTE],0),MATCH($F$2,[1]!Tabla1[#Headers],0)),"")</f>
        <v/>
      </c>
      <c r="G146" t="str">
        <f ca="1">IFERROR(INDEX(USUARIOS,MATCH($H146,[1]!Tabla1[NOMBRE Y APELLIDOS DEL PARTICIPANTE],0),MATCH($G$2,[1]!Tabla1[#Headers],0)),"")</f>
        <v/>
      </c>
      <c r="M146" t="e">
        <f>+VLOOKUP(L146,'[1]NO BORRAR'!$D$32:$E$44,2,FALSE)</f>
        <v>#N/A</v>
      </c>
      <c r="N146" t="s">
        <v>20</v>
      </c>
      <c r="O146" t="str">
        <f ca="1">IFERROR(INDEX(USUARIOS,MATCH($H146,[1]!Tabla1[NOMBRE Y APELLIDOS DEL PARTICIPANTE],0),MATCH($O$2,[1]!Tabla1[#Headers],0)),"")</f>
        <v/>
      </c>
      <c r="P146" t="str">
        <f ca="1">IFERROR(INDEX(USUARIOS,MATCH($H146,[1]!Tabla1[NOMBRE Y APELLIDOS DEL PARTICIPANTE],0),MATCH($P$2,[1]!Tabla1[#Headers],0)),"")</f>
        <v/>
      </c>
      <c r="Q146" t="str">
        <f ca="1">IFERROR(INDEX(USUARIOS,MATCH($H146,[1]!Tabla1[NOMBRE Y APELLIDOS DEL PARTICIPANTE],0),MATCH($Q$2,[1]!Tabla1[#Headers],0)),"")</f>
        <v/>
      </c>
      <c r="R146" t="str">
        <f ca="1">IFERROR(INDEX(USUARIOS,MATCH($H146,[1]!Tabla1[NOMBRE Y APELLIDOS DEL PARTICIPANTE],0),MATCH($R$2,[1]!Tabla1[#Headers],0)),"")</f>
        <v/>
      </c>
      <c r="S146" t="str">
        <f ca="1">IFERROR(INDEX(USUARIOS,MATCH($H146,[1]!Tabla1[NOMBRE Y APELLIDOS DEL PARTICIPANTE],0),MATCH($S$2,[1]!Tabla1[#Headers],0)),"")</f>
        <v/>
      </c>
    </row>
    <row r="147" spans="5:19" x14ac:dyDescent="0.25">
      <c r="E147" t="str">
        <f>IF(A147="TARJETA PREPAGO",(IFERROR(VLOOKUP($C147&amp;" - "&amp;$D147,'[1]Catálogo ayudas'!$A$1:$C$84,3,FALSE),"")),(IFERROR(VLOOKUP($C147&amp;" - "&amp;$D147,'[1]Catálogo ayudas'!$A$1:$C$84,2,FALSE),"")))</f>
        <v/>
      </c>
      <c r="F147" t="str">
        <f ca="1">IFERROR(INDEX(USUARIOS,MATCH($H147,[1]!Tabla1[NOMBRE Y APELLIDOS DEL PARTICIPANTE],0),MATCH($F$2,[1]!Tabla1[#Headers],0)),"")</f>
        <v/>
      </c>
      <c r="G147" t="str">
        <f ca="1">IFERROR(INDEX(USUARIOS,MATCH($H147,[1]!Tabla1[NOMBRE Y APELLIDOS DEL PARTICIPANTE],0),MATCH($G$2,[1]!Tabla1[#Headers],0)),"")</f>
        <v/>
      </c>
      <c r="M147" t="e">
        <f>+VLOOKUP(L147,'[1]NO BORRAR'!$D$32:$E$44,2,FALSE)</f>
        <v>#N/A</v>
      </c>
      <c r="N147" t="s">
        <v>20</v>
      </c>
      <c r="O147" t="str">
        <f ca="1">IFERROR(INDEX(USUARIOS,MATCH($H147,[1]!Tabla1[NOMBRE Y APELLIDOS DEL PARTICIPANTE],0),MATCH($O$2,[1]!Tabla1[#Headers],0)),"")</f>
        <v/>
      </c>
      <c r="P147" t="str">
        <f ca="1">IFERROR(INDEX(USUARIOS,MATCH($H147,[1]!Tabla1[NOMBRE Y APELLIDOS DEL PARTICIPANTE],0),MATCH($P$2,[1]!Tabla1[#Headers],0)),"")</f>
        <v/>
      </c>
      <c r="Q147" t="str">
        <f ca="1">IFERROR(INDEX(USUARIOS,MATCH($H147,[1]!Tabla1[NOMBRE Y APELLIDOS DEL PARTICIPANTE],0),MATCH($Q$2,[1]!Tabla1[#Headers],0)),"")</f>
        <v/>
      </c>
      <c r="R147" t="str">
        <f ca="1">IFERROR(INDEX(USUARIOS,MATCH($H147,[1]!Tabla1[NOMBRE Y APELLIDOS DEL PARTICIPANTE],0),MATCH($R$2,[1]!Tabla1[#Headers],0)),"")</f>
        <v/>
      </c>
      <c r="S147" t="str">
        <f ca="1">IFERROR(INDEX(USUARIOS,MATCH($H147,[1]!Tabla1[NOMBRE Y APELLIDOS DEL PARTICIPANTE],0),MATCH($S$2,[1]!Tabla1[#Headers],0)),"")</f>
        <v/>
      </c>
    </row>
    <row r="148" spans="5:19" x14ac:dyDescent="0.25">
      <c r="E148" t="str">
        <f>IF(A148="TARJETA PREPAGO",(IFERROR(VLOOKUP($C148&amp;" - "&amp;$D148,'[1]Catálogo ayudas'!$A$1:$C$84,3,FALSE),"")),(IFERROR(VLOOKUP($C148&amp;" - "&amp;$D148,'[1]Catálogo ayudas'!$A$1:$C$84,2,FALSE),"")))</f>
        <v/>
      </c>
      <c r="F148" t="str">
        <f ca="1">IFERROR(INDEX(USUARIOS,MATCH($H148,[1]!Tabla1[NOMBRE Y APELLIDOS DEL PARTICIPANTE],0),MATCH($F$2,[1]!Tabla1[#Headers],0)),"")</f>
        <v/>
      </c>
      <c r="G148" t="str">
        <f ca="1">IFERROR(INDEX(USUARIOS,MATCH($H148,[1]!Tabla1[NOMBRE Y APELLIDOS DEL PARTICIPANTE],0),MATCH($G$2,[1]!Tabla1[#Headers],0)),"")</f>
        <v/>
      </c>
      <c r="M148" t="e">
        <f>+VLOOKUP(L148,'[1]NO BORRAR'!$D$32:$E$44,2,FALSE)</f>
        <v>#N/A</v>
      </c>
      <c r="N148" t="s">
        <v>20</v>
      </c>
      <c r="O148" t="str">
        <f ca="1">IFERROR(INDEX(USUARIOS,MATCH($H148,[1]!Tabla1[NOMBRE Y APELLIDOS DEL PARTICIPANTE],0),MATCH($O$2,[1]!Tabla1[#Headers],0)),"")</f>
        <v/>
      </c>
      <c r="P148" t="str">
        <f ca="1">IFERROR(INDEX(USUARIOS,MATCH($H148,[1]!Tabla1[NOMBRE Y APELLIDOS DEL PARTICIPANTE],0),MATCH($P$2,[1]!Tabla1[#Headers],0)),"")</f>
        <v/>
      </c>
      <c r="Q148" t="str">
        <f ca="1">IFERROR(INDEX(USUARIOS,MATCH($H148,[1]!Tabla1[NOMBRE Y APELLIDOS DEL PARTICIPANTE],0),MATCH($Q$2,[1]!Tabla1[#Headers],0)),"")</f>
        <v/>
      </c>
      <c r="R148" t="str">
        <f ca="1">IFERROR(INDEX(USUARIOS,MATCH($H148,[1]!Tabla1[NOMBRE Y APELLIDOS DEL PARTICIPANTE],0),MATCH($R$2,[1]!Tabla1[#Headers],0)),"")</f>
        <v/>
      </c>
      <c r="S148" t="str">
        <f ca="1">IFERROR(INDEX(USUARIOS,MATCH($H148,[1]!Tabla1[NOMBRE Y APELLIDOS DEL PARTICIPANTE],0),MATCH($S$2,[1]!Tabla1[#Headers],0)),"")</f>
        <v/>
      </c>
    </row>
    <row r="149" spans="5:19" x14ac:dyDescent="0.25">
      <c r="E149" t="str">
        <f>IF(A149="TARJETA PREPAGO",(IFERROR(VLOOKUP($C149&amp;" - "&amp;$D149,'[1]Catálogo ayudas'!$A$1:$C$84,3,FALSE),"")),(IFERROR(VLOOKUP($C149&amp;" - "&amp;$D149,'[1]Catálogo ayudas'!$A$1:$C$84,2,FALSE),"")))</f>
        <v/>
      </c>
      <c r="F149" t="str">
        <f ca="1">IFERROR(INDEX(USUARIOS,MATCH($H149,[1]!Tabla1[NOMBRE Y APELLIDOS DEL PARTICIPANTE],0),MATCH($F$2,[1]!Tabla1[#Headers],0)),"")</f>
        <v/>
      </c>
      <c r="G149" t="str">
        <f ca="1">IFERROR(INDEX(USUARIOS,MATCH($H149,[1]!Tabla1[NOMBRE Y APELLIDOS DEL PARTICIPANTE],0),MATCH($G$2,[1]!Tabla1[#Headers],0)),"")</f>
        <v/>
      </c>
      <c r="M149" t="e">
        <f>+VLOOKUP(L149,'[1]NO BORRAR'!$D$32:$E$44,2,FALSE)</f>
        <v>#N/A</v>
      </c>
      <c r="N149" t="s">
        <v>20</v>
      </c>
      <c r="O149" t="str">
        <f ca="1">IFERROR(INDEX(USUARIOS,MATCH($H149,[1]!Tabla1[NOMBRE Y APELLIDOS DEL PARTICIPANTE],0),MATCH($O$2,[1]!Tabla1[#Headers],0)),"")</f>
        <v/>
      </c>
      <c r="P149" t="str">
        <f ca="1">IFERROR(INDEX(USUARIOS,MATCH($H149,[1]!Tabla1[NOMBRE Y APELLIDOS DEL PARTICIPANTE],0),MATCH($P$2,[1]!Tabla1[#Headers],0)),"")</f>
        <v/>
      </c>
      <c r="Q149" t="str">
        <f ca="1">IFERROR(INDEX(USUARIOS,MATCH($H149,[1]!Tabla1[NOMBRE Y APELLIDOS DEL PARTICIPANTE],0),MATCH($Q$2,[1]!Tabla1[#Headers],0)),"")</f>
        <v/>
      </c>
      <c r="R149" t="str">
        <f ca="1">IFERROR(INDEX(USUARIOS,MATCH($H149,[1]!Tabla1[NOMBRE Y APELLIDOS DEL PARTICIPANTE],0),MATCH($R$2,[1]!Tabla1[#Headers],0)),"")</f>
        <v/>
      </c>
      <c r="S149" t="str">
        <f ca="1">IFERROR(INDEX(USUARIOS,MATCH($H149,[1]!Tabla1[NOMBRE Y APELLIDOS DEL PARTICIPANTE],0),MATCH($S$2,[1]!Tabla1[#Headers],0)),"")</f>
        <v/>
      </c>
    </row>
    <row r="150" spans="5:19" x14ac:dyDescent="0.25">
      <c r="E150" t="str">
        <f>IF(A150="TARJETA PREPAGO",(IFERROR(VLOOKUP($C150&amp;" - "&amp;$D150,'[1]Catálogo ayudas'!$A$1:$C$84,3,FALSE),"")),(IFERROR(VLOOKUP($C150&amp;" - "&amp;$D150,'[1]Catálogo ayudas'!$A$1:$C$84,2,FALSE),"")))</f>
        <v/>
      </c>
      <c r="F150" t="str">
        <f ca="1">IFERROR(INDEX(USUARIOS,MATCH($H150,[1]!Tabla1[NOMBRE Y APELLIDOS DEL PARTICIPANTE],0),MATCH($F$2,[1]!Tabla1[#Headers],0)),"")</f>
        <v/>
      </c>
      <c r="G150" t="str">
        <f ca="1">IFERROR(INDEX(USUARIOS,MATCH($H150,[1]!Tabla1[NOMBRE Y APELLIDOS DEL PARTICIPANTE],0),MATCH($G$2,[1]!Tabla1[#Headers],0)),"")</f>
        <v/>
      </c>
      <c r="M150" t="e">
        <f>+VLOOKUP(L150,'[1]NO BORRAR'!$D$32:$E$44,2,FALSE)</f>
        <v>#N/A</v>
      </c>
      <c r="N150" t="s">
        <v>20</v>
      </c>
      <c r="O150" t="str">
        <f ca="1">IFERROR(INDEX(USUARIOS,MATCH($H150,[1]!Tabla1[NOMBRE Y APELLIDOS DEL PARTICIPANTE],0),MATCH($O$2,[1]!Tabla1[#Headers],0)),"")</f>
        <v/>
      </c>
      <c r="P150" t="str">
        <f ca="1">IFERROR(INDEX(USUARIOS,MATCH($H150,[1]!Tabla1[NOMBRE Y APELLIDOS DEL PARTICIPANTE],0),MATCH($P$2,[1]!Tabla1[#Headers],0)),"")</f>
        <v/>
      </c>
      <c r="Q150" t="str">
        <f ca="1">IFERROR(INDEX(USUARIOS,MATCH($H150,[1]!Tabla1[NOMBRE Y APELLIDOS DEL PARTICIPANTE],0),MATCH($Q$2,[1]!Tabla1[#Headers],0)),"")</f>
        <v/>
      </c>
      <c r="R150" t="str">
        <f ca="1">IFERROR(INDEX(USUARIOS,MATCH($H150,[1]!Tabla1[NOMBRE Y APELLIDOS DEL PARTICIPANTE],0),MATCH($R$2,[1]!Tabla1[#Headers],0)),"")</f>
        <v/>
      </c>
      <c r="S150" t="str">
        <f ca="1">IFERROR(INDEX(USUARIOS,MATCH($H150,[1]!Tabla1[NOMBRE Y APELLIDOS DEL PARTICIPANTE],0),MATCH($S$2,[1]!Tabla1[#Headers],0)),"")</f>
        <v/>
      </c>
    </row>
    <row r="151" spans="5:19" x14ac:dyDescent="0.25">
      <c r="E151" t="str">
        <f>IF(A151="TARJETA PREPAGO",(IFERROR(VLOOKUP($C151&amp;" - "&amp;$D151,'[1]Catálogo ayudas'!$A$1:$C$84,3,FALSE),"")),(IFERROR(VLOOKUP($C151&amp;" - "&amp;$D151,'[1]Catálogo ayudas'!$A$1:$C$84,2,FALSE),"")))</f>
        <v/>
      </c>
      <c r="F151" t="str">
        <f ca="1">IFERROR(INDEX(USUARIOS,MATCH($H151,[1]!Tabla1[NOMBRE Y APELLIDOS DEL PARTICIPANTE],0),MATCH($F$2,[1]!Tabla1[#Headers],0)),"")</f>
        <v/>
      </c>
      <c r="G151" t="str">
        <f ca="1">IFERROR(INDEX(USUARIOS,MATCH($H151,[1]!Tabla1[NOMBRE Y APELLIDOS DEL PARTICIPANTE],0),MATCH($G$2,[1]!Tabla1[#Headers],0)),"")</f>
        <v/>
      </c>
      <c r="M151" t="e">
        <f>+VLOOKUP(L151,'[1]NO BORRAR'!$D$32:$E$44,2,FALSE)</f>
        <v>#N/A</v>
      </c>
      <c r="N151" t="s">
        <v>20</v>
      </c>
      <c r="O151" t="str">
        <f ca="1">IFERROR(INDEX(USUARIOS,MATCH($H151,[1]!Tabla1[NOMBRE Y APELLIDOS DEL PARTICIPANTE],0),MATCH($O$2,[1]!Tabla1[#Headers],0)),"")</f>
        <v/>
      </c>
      <c r="P151" t="str">
        <f ca="1">IFERROR(INDEX(USUARIOS,MATCH($H151,[1]!Tabla1[NOMBRE Y APELLIDOS DEL PARTICIPANTE],0),MATCH($P$2,[1]!Tabla1[#Headers],0)),"")</f>
        <v/>
      </c>
      <c r="Q151" t="str">
        <f ca="1">IFERROR(INDEX(USUARIOS,MATCH($H151,[1]!Tabla1[NOMBRE Y APELLIDOS DEL PARTICIPANTE],0),MATCH($Q$2,[1]!Tabla1[#Headers],0)),"")</f>
        <v/>
      </c>
      <c r="R151" t="str">
        <f ca="1">IFERROR(INDEX(USUARIOS,MATCH($H151,[1]!Tabla1[NOMBRE Y APELLIDOS DEL PARTICIPANTE],0),MATCH($R$2,[1]!Tabla1[#Headers],0)),"")</f>
        <v/>
      </c>
      <c r="S151" t="str">
        <f ca="1">IFERROR(INDEX(USUARIOS,MATCH($H151,[1]!Tabla1[NOMBRE Y APELLIDOS DEL PARTICIPANTE],0),MATCH($S$2,[1]!Tabla1[#Headers],0)),"")</f>
        <v/>
      </c>
    </row>
    <row r="152" spans="5:19" x14ac:dyDescent="0.25">
      <c r="E152" t="str">
        <f>IF(A152="TARJETA PREPAGO",(IFERROR(VLOOKUP($C152&amp;" - "&amp;$D152,'[1]Catálogo ayudas'!$A$1:$C$84,3,FALSE),"")),(IFERROR(VLOOKUP($C152&amp;" - "&amp;$D152,'[1]Catálogo ayudas'!$A$1:$C$84,2,FALSE),"")))</f>
        <v/>
      </c>
      <c r="F152" t="str">
        <f ca="1">IFERROR(INDEX(USUARIOS,MATCH($H152,[1]!Tabla1[NOMBRE Y APELLIDOS DEL PARTICIPANTE],0),MATCH($F$2,[1]!Tabla1[#Headers],0)),"")</f>
        <v/>
      </c>
      <c r="G152" t="str">
        <f ca="1">IFERROR(INDEX(USUARIOS,MATCH($H152,[1]!Tabla1[NOMBRE Y APELLIDOS DEL PARTICIPANTE],0),MATCH($G$2,[1]!Tabla1[#Headers],0)),"")</f>
        <v/>
      </c>
      <c r="M152" t="e">
        <f>+VLOOKUP(L152,'[1]NO BORRAR'!$D$32:$E$44,2,FALSE)</f>
        <v>#N/A</v>
      </c>
      <c r="N152" t="s">
        <v>20</v>
      </c>
      <c r="O152" t="str">
        <f ca="1">IFERROR(INDEX(USUARIOS,MATCH($H152,[1]!Tabla1[NOMBRE Y APELLIDOS DEL PARTICIPANTE],0),MATCH($O$2,[1]!Tabla1[#Headers],0)),"")</f>
        <v/>
      </c>
      <c r="P152" t="str">
        <f ca="1">IFERROR(INDEX(USUARIOS,MATCH($H152,[1]!Tabla1[NOMBRE Y APELLIDOS DEL PARTICIPANTE],0),MATCH($P$2,[1]!Tabla1[#Headers],0)),"")</f>
        <v/>
      </c>
      <c r="Q152" t="str">
        <f ca="1">IFERROR(INDEX(USUARIOS,MATCH($H152,[1]!Tabla1[NOMBRE Y APELLIDOS DEL PARTICIPANTE],0),MATCH($Q$2,[1]!Tabla1[#Headers],0)),"")</f>
        <v/>
      </c>
      <c r="R152" t="str">
        <f ca="1">IFERROR(INDEX(USUARIOS,MATCH($H152,[1]!Tabla1[NOMBRE Y APELLIDOS DEL PARTICIPANTE],0),MATCH($R$2,[1]!Tabla1[#Headers],0)),"")</f>
        <v/>
      </c>
      <c r="S152" t="str">
        <f ca="1">IFERROR(INDEX(USUARIOS,MATCH($H152,[1]!Tabla1[NOMBRE Y APELLIDOS DEL PARTICIPANTE],0),MATCH($S$2,[1]!Tabla1[#Headers],0)),"")</f>
        <v/>
      </c>
    </row>
    <row r="153" spans="5:19" x14ac:dyDescent="0.25">
      <c r="E153" t="str">
        <f>IF(A153="TARJETA PREPAGO",(IFERROR(VLOOKUP($C153&amp;" - "&amp;$D153,'[1]Catálogo ayudas'!$A$1:$C$84,3,FALSE),"")),(IFERROR(VLOOKUP($C153&amp;" - "&amp;$D153,'[1]Catálogo ayudas'!$A$1:$C$84,2,FALSE),"")))</f>
        <v/>
      </c>
      <c r="F153" t="str">
        <f ca="1">IFERROR(INDEX(USUARIOS,MATCH($H153,[1]!Tabla1[NOMBRE Y APELLIDOS DEL PARTICIPANTE],0),MATCH($F$2,[1]!Tabla1[#Headers],0)),"")</f>
        <v/>
      </c>
      <c r="G153" t="str">
        <f ca="1">IFERROR(INDEX(USUARIOS,MATCH($H153,[1]!Tabla1[NOMBRE Y APELLIDOS DEL PARTICIPANTE],0),MATCH($G$2,[1]!Tabla1[#Headers],0)),"")</f>
        <v/>
      </c>
      <c r="M153" t="e">
        <f>+VLOOKUP(L153,'[1]NO BORRAR'!$D$32:$E$44,2,FALSE)</f>
        <v>#N/A</v>
      </c>
      <c r="N153" t="s">
        <v>20</v>
      </c>
      <c r="O153" t="str">
        <f ca="1">IFERROR(INDEX(USUARIOS,MATCH($H153,[1]!Tabla1[NOMBRE Y APELLIDOS DEL PARTICIPANTE],0),MATCH($O$2,[1]!Tabla1[#Headers],0)),"")</f>
        <v/>
      </c>
      <c r="P153" t="str">
        <f ca="1">IFERROR(INDEX(USUARIOS,MATCH($H153,[1]!Tabla1[NOMBRE Y APELLIDOS DEL PARTICIPANTE],0),MATCH($P$2,[1]!Tabla1[#Headers],0)),"")</f>
        <v/>
      </c>
      <c r="Q153" t="str">
        <f ca="1">IFERROR(INDEX(USUARIOS,MATCH($H153,[1]!Tabla1[NOMBRE Y APELLIDOS DEL PARTICIPANTE],0),MATCH($Q$2,[1]!Tabla1[#Headers],0)),"")</f>
        <v/>
      </c>
      <c r="R153" t="str">
        <f ca="1">IFERROR(INDEX(USUARIOS,MATCH($H153,[1]!Tabla1[NOMBRE Y APELLIDOS DEL PARTICIPANTE],0),MATCH($R$2,[1]!Tabla1[#Headers],0)),"")</f>
        <v/>
      </c>
      <c r="S153" t="str">
        <f ca="1">IFERROR(INDEX(USUARIOS,MATCH($H153,[1]!Tabla1[NOMBRE Y APELLIDOS DEL PARTICIPANTE],0),MATCH($S$2,[1]!Tabla1[#Headers],0)),"")</f>
        <v/>
      </c>
    </row>
    <row r="154" spans="5:19" x14ac:dyDescent="0.25">
      <c r="E154" t="str">
        <f>IF(A154="TARJETA PREPAGO",(IFERROR(VLOOKUP($C154&amp;" - "&amp;$D154,'[1]Catálogo ayudas'!$A$1:$C$84,3,FALSE),"")),(IFERROR(VLOOKUP($C154&amp;" - "&amp;$D154,'[1]Catálogo ayudas'!$A$1:$C$84,2,FALSE),"")))</f>
        <v/>
      </c>
      <c r="F154" t="str">
        <f ca="1">IFERROR(INDEX(USUARIOS,MATCH($H154,[1]!Tabla1[NOMBRE Y APELLIDOS DEL PARTICIPANTE],0),MATCH($F$2,[1]!Tabla1[#Headers],0)),"")</f>
        <v/>
      </c>
      <c r="G154" t="str">
        <f ca="1">IFERROR(INDEX(USUARIOS,MATCH($H154,[1]!Tabla1[NOMBRE Y APELLIDOS DEL PARTICIPANTE],0),MATCH($G$2,[1]!Tabla1[#Headers],0)),"")</f>
        <v/>
      </c>
      <c r="M154" t="e">
        <f>+VLOOKUP(L154,'[1]NO BORRAR'!$D$32:$E$44,2,FALSE)</f>
        <v>#N/A</v>
      </c>
      <c r="N154" t="s">
        <v>20</v>
      </c>
      <c r="O154" t="str">
        <f ca="1">IFERROR(INDEX(USUARIOS,MATCH($H154,[1]!Tabla1[NOMBRE Y APELLIDOS DEL PARTICIPANTE],0),MATCH($O$2,[1]!Tabla1[#Headers],0)),"")</f>
        <v/>
      </c>
      <c r="P154" t="str">
        <f ca="1">IFERROR(INDEX(USUARIOS,MATCH($H154,[1]!Tabla1[NOMBRE Y APELLIDOS DEL PARTICIPANTE],0),MATCH($P$2,[1]!Tabla1[#Headers],0)),"")</f>
        <v/>
      </c>
      <c r="Q154" t="str">
        <f ca="1">IFERROR(INDEX(USUARIOS,MATCH($H154,[1]!Tabla1[NOMBRE Y APELLIDOS DEL PARTICIPANTE],0),MATCH($Q$2,[1]!Tabla1[#Headers],0)),"")</f>
        <v/>
      </c>
      <c r="R154" t="str">
        <f ca="1">IFERROR(INDEX(USUARIOS,MATCH($H154,[1]!Tabla1[NOMBRE Y APELLIDOS DEL PARTICIPANTE],0),MATCH($R$2,[1]!Tabla1[#Headers],0)),"")</f>
        <v/>
      </c>
      <c r="S154" t="str">
        <f ca="1">IFERROR(INDEX(USUARIOS,MATCH($H154,[1]!Tabla1[NOMBRE Y APELLIDOS DEL PARTICIPANTE],0),MATCH($S$2,[1]!Tabla1[#Headers],0)),"")</f>
        <v/>
      </c>
    </row>
    <row r="155" spans="5:19" x14ac:dyDescent="0.25">
      <c r="E155" t="str">
        <f>IF(A155="TARJETA PREPAGO",(IFERROR(VLOOKUP($C155&amp;" - "&amp;$D155,'[1]Catálogo ayudas'!$A$1:$C$84,3,FALSE),"")),(IFERROR(VLOOKUP($C155&amp;" - "&amp;$D155,'[1]Catálogo ayudas'!$A$1:$C$84,2,FALSE),"")))</f>
        <v/>
      </c>
      <c r="F155" t="str">
        <f ca="1">IFERROR(INDEX(USUARIOS,MATCH($H155,[1]!Tabla1[NOMBRE Y APELLIDOS DEL PARTICIPANTE],0),MATCH($F$2,[1]!Tabla1[#Headers],0)),"")</f>
        <v/>
      </c>
      <c r="G155" t="str">
        <f ca="1">IFERROR(INDEX(USUARIOS,MATCH($H155,[1]!Tabla1[NOMBRE Y APELLIDOS DEL PARTICIPANTE],0),MATCH($G$2,[1]!Tabla1[#Headers],0)),"")</f>
        <v/>
      </c>
      <c r="M155" t="e">
        <f>+VLOOKUP(L155,'[1]NO BORRAR'!$D$32:$E$44,2,FALSE)</f>
        <v>#N/A</v>
      </c>
      <c r="N155" t="s">
        <v>20</v>
      </c>
      <c r="O155" t="str">
        <f ca="1">IFERROR(INDEX(USUARIOS,MATCH($H155,[1]!Tabla1[NOMBRE Y APELLIDOS DEL PARTICIPANTE],0),MATCH($O$2,[1]!Tabla1[#Headers],0)),"")</f>
        <v/>
      </c>
      <c r="P155" t="str">
        <f ca="1">IFERROR(INDEX(USUARIOS,MATCH($H155,[1]!Tabla1[NOMBRE Y APELLIDOS DEL PARTICIPANTE],0),MATCH($P$2,[1]!Tabla1[#Headers],0)),"")</f>
        <v/>
      </c>
      <c r="Q155" t="str">
        <f ca="1">IFERROR(INDEX(USUARIOS,MATCH($H155,[1]!Tabla1[NOMBRE Y APELLIDOS DEL PARTICIPANTE],0),MATCH($Q$2,[1]!Tabla1[#Headers],0)),"")</f>
        <v/>
      </c>
      <c r="R155" t="str">
        <f ca="1">IFERROR(INDEX(USUARIOS,MATCH($H155,[1]!Tabla1[NOMBRE Y APELLIDOS DEL PARTICIPANTE],0),MATCH($R$2,[1]!Tabla1[#Headers],0)),"")</f>
        <v/>
      </c>
      <c r="S155" t="str">
        <f ca="1">IFERROR(INDEX(USUARIOS,MATCH($H155,[1]!Tabla1[NOMBRE Y APELLIDOS DEL PARTICIPANTE],0),MATCH($S$2,[1]!Tabla1[#Headers],0)),"")</f>
        <v/>
      </c>
    </row>
    <row r="156" spans="5:19" x14ac:dyDescent="0.25">
      <c r="E156" t="str">
        <f>IF(A156="TARJETA PREPAGO",(IFERROR(VLOOKUP($C156&amp;" - "&amp;$D156,'[1]Catálogo ayudas'!$A$1:$C$84,3,FALSE),"")),(IFERROR(VLOOKUP($C156&amp;" - "&amp;$D156,'[1]Catálogo ayudas'!$A$1:$C$84,2,FALSE),"")))</f>
        <v/>
      </c>
      <c r="F156" t="str">
        <f ca="1">IFERROR(INDEX(USUARIOS,MATCH($H156,[1]!Tabla1[NOMBRE Y APELLIDOS DEL PARTICIPANTE],0),MATCH($F$2,[1]!Tabla1[#Headers],0)),"")</f>
        <v/>
      </c>
      <c r="G156" t="str">
        <f ca="1">IFERROR(INDEX(USUARIOS,MATCH($H156,[1]!Tabla1[NOMBRE Y APELLIDOS DEL PARTICIPANTE],0),MATCH($G$2,[1]!Tabla1[#Headers],0)),"")</f>
        <v/>
      </c>
      <c r="M156" t="e">
        <f>+VLOOKUP(L156,'[1]NO BORRAR'!$D$32:$E$44,2,FALSE)</f>
        <v>#N/A</v>
      </c>
      <c r="N156" t="s">
        <v>20</v>
      </c>
      <c r="O156" t="str">
        <f ca="1">IFERROR(INDEX(USUARIOS,MATCH($H156,[1]!Tabla1[NOMBRE Y APELLIDOS DEL PARTICIPANTE],0),MATCH($O$2,[1]!Tabla1[#Headers],0)),"")</f>
        <v/>
      </c>
      <c r="P156" t="str">
        <f ca="1">IFERROR(INDEX(USUARIOS,MATCH($H156,[1]!Tabla1[NOMBRE Y APELLIDOS DEL PARTICIPANTE],0),MATCH($P$2,[1]!Tabla1[#Headers],0)),"")</f>
        <v/>
      </c>
      <c r="Q156" t="str">
        <f ca="1">IFERROR(INDEX(USUARIOS,MATCH($H156,[1]!Tabla1[NOMBRE Y APELLIDOS DEL PARTICIPANTE],0),MATCH($Q$2,[1]!Tabla1[#Headers],0)),"")</f>
        <v/>
      </c>
      <c r="R156" t="str">
        <f ca="1">IFERROR(INDEX(USUARIOS,MATCH($H156,[1]!Tabla1[NOMBRE Y APELLIDOS DEL PARTICIPANTE],0),MATCH($R$2,[1]!Tabla1[#Headers],0)),"")</f>
        <v/>
      </c>
      <c r="S156" t="str">
        <f ca="1">IFERROR(INDEX(USUARIOS,MATCH($H156,[1]!Tabla1[NOMBRE Y APELLIDOS DEL PARTICIPANTE],0),MATCH($S$2,[1]!Tabla1[#Headers],0)),"")</f>
        <v/>
      </c>
    </row>
    <row r="157" spans="5:19" x14ac:dyDescent="0.25">
      <c r="E157" t="str">
        <f>IF(A157="TARJETA PREPAGO",(IFERROR(VLOOKUP($C157&amp;" - "&amp;$D157,'[1]Catálogo ayudas'!$A$1:$C$84,3,FALSE),"")),(IFERROR(VLOOKUP($C157&amp;" - "&amp;$D157,'[1]Catálogo ayudas'!$A$1:$C$84,2,FALSE),"")))</f>
        <v/>
      </c>
      <c r="F157" t="str">
        <f ca="1">IFERROR(INDEX(USUARIOS,MATCH($H157,[1]!Tabla1[NOMBRE Y APELLIDOS DEL PARTICIPANTE],0),MATCH($F$2,[1]!Tabla1[#Headers],0)),"")</f>
        <v/>
      </c>
      <c r="G157" t="str">
        <f ca="1">IFERROR(INDEX(USUARIOS,MATCH($H157,[1]!Tabla1[NOMBRE Y APELLIDOS DEL PARTICIPANTE],0),MATCH($G$2,[1]!Tabla1[#Headers],0)),"")</f>
        <v/>
      </c>
      <c r="M157" t="e">
        <f>+VLOOKUP(L157,'[1]NO BORRAR'!$D$32:$E$44,2,FALSE)</f>
        <v>#N/A</v>
      </c>
      <c r="N157" t="s">
        <v>20</v>
      </c>
      <c r="O157" t="str">
        <f ca="1">IFERROR(INDEX(USUARIOS,MATCH($H157,[1]!Tabla1[NOMBRE Y APELLIDOS DEL PARTICIPANTE],0),MATCH($O$2,[1]!Tabla1[#Headers],0)),"")</f>
        <v/>
      </c>
      <c r="P157" t="str">
        <f ca="1">IFERROR(INDEX(USUARIOS,MATCH($H157,[1]!Tabla1[NOMBRE Y APELLIDOS DEL PARTICIPANTE],0),MATCH($P$2,[1]!Tabla1[#Headers],0)),"")</f>
        <v/>
      </c>
      <c r="Q157" t="str">
        <f ca="1">IFERROR(INDEX(USUARIOS,MATCH($H157,[1]!Tabla1[NOMBRE Y APELLIDOS DEL PARTICIPANTE],0),MATCH($Q$2,[1]!Tabla1[#Headers],0)),"")</f>
        <v/>
      </c>
      <c r="R157" t="str">
        <f ca="1">IFERROR(INDEX(USUARIOS,MATCH($H157,[1]!Tabla1[NOMBRE Y APELLIDOS DEL PARTICIPANTE],0),MATCH($R$2,[1]!Tabla1[#Headers],0)),"")</f>
        <v/>
      </c>
      <c r="S157" t="str">
        <f ca="1">IFERROR(INDEX(USUARIOS,MATCH($H157,[1]!Tabla1[NOMBRE Y APELLIDOS DEL PARTICIPANTE],0),MATCH($S$2,[1]!Tabla1[#Headers],0)),"")</f>
        <v/>
      </c>
    </row>
    <row r="158" spans="5:19" x14ac:dyDescent="0.25">
      <c r="E158" t="str">
        <f>IF(A158="TARJETA PREPAGO",(IFERROR(VLOOKUP($C158&amp;" - "&amp;$D158,'[1]Catálogo ayudas'!$A$1:$C$84,3,FALSE),"")),(IFERROR(VLOOKUP($C158&amp;" - "&amp;$D158,'[1]Catálogo ayudas'!$A$1:$C$84,2,FALSE),"")))</f>
        <v/>
      </c>
      <c r="F158" t="str">
        <f ca="1">IFERROR(INDEX(USUARIOS,MATCH($H158,[1]!Tabla1[NOMBRE Y APELLIDOS DEL PARTICIPANTE],0),MATCH($F$2,[1]!Tabla1[#Headers],0)),"")</f>
        <v/>
      </c>
      <c r="G158" t="str">
        <f ca="1">IFERROR(INDEX(USUARIOS,MATCH($H158,[1]!Tabla1[NOMBRE Y APELLIDOS DEL PARTICIPANTE],0),MATCH($G$2,[1]!Tabla1[#Headers],0)),"")</f>
        <v/>
      </c>
      <c r="M158" t="e">
        <f>+VLOOKUP(L158,'[1]NO BORRAR'!$D$32:$E$44,2,FALSE)</f>
        <v>#N/A</v>
      </c>
      <c r="N158" t="s">
        <v>20</v>
      </c>
      <c r="O158" t="str">
        <f ca="1">IFERROR(INDEX(USUARIOS,MATCH($H158,[1]!Tabla1[NOMBRE Y APELLIDOS DEL PARTICIPANTE],0),MATCH($O$2,[1]!Tabla1[#Headers],0)),"")</f>
        <v/>
      </c>
      <c r="P158" t="str">
        <f ca="1">IFERROR(INDEX(USUARIOS,MATCH($H158,[1]!Tabla1[NOMBRE Y APELLIDOS DEL PARTICIPANTE],0),MATCH($P$2,[1]!Tabla1[#Headers],0)),"")</f>
        <v/>
      </c>
      <c r="Q158" t="str">
        <f ca="1">IFERROR(INDEX(USUARIOS,MATCH($H158,[1]!Tabla1[NOMBRE Y APELLIDOS DEL PARTICIPANTE],0),MATCH($Q$2,[1]!Tabla1[#Headers],0)),"")</f>
        <v/>
      </c>
      <c r="R158" t="str">
        <f ca="1">IFERROR(INDEX(USUARIOS,MATCH($H158,[1]!Tabla1[NOMBRE Y APELLIDOS DEL PARTICIPANTE],0),MATCH($R$2,[1]!Tabla1[#Headers],0)),"")</f>
        <v/>
      </c>
      <c r="S158" t="str">
        <f ca="1">IFERROR(INDEX(USUARIOS,MATCH($H158,[1]!Tabla1[NOMBRE Y APELLIDOS DEL PARTICIPANTE],0),MATCH($S$2,[1]!Tabla1[#Headers],0)),"")</f>
        <v/>
      </c>
    </row>
    <row r="159" spans="5:19" x14ac:dyDescent="0.25">
      <c r="E159" t="str">
        <f>IF(A159="TARJETA PREPAGO",(IFERROR(VLOOKUP($C159&amp;" - "&amp;$D159,'[1]Catálogo ayudas'!$A$1:$C$84,3,FALSE),"")),(IFERROR(VLOOKUP($C159&amp;" - "&amp;$D159,'[1]Catálogo ayudas'!$A$1:$C$84,2,FALSE),"")))</f>
        <v/>
      </c>
      <c r="F159" t="str">
        <f ca="1">IFERROR(INDEX(USUARIOS,MATCH($H159,[1]!Tabla1[NOMBRE Y APELLIDOS DEL PARTICIPANTE],0),MATCH($F$2,[1]!Tabla1[#Headers],0)),"")</f>
        <v/>
      </c>
      <c r="G159" t="str">
        <f ca="1">IFERROR(INDEX(USUARIOS,MATCH($H159,[1]!Tabla1[NOMBRE Y APELLIDOS DEL PARTICIPANTE],0),MATCH($G$2,[1]!Tabla1[#Headers],0)),"")</f>
        <v/>
      </c>
      <c r="M159" t="e">
        <f>+VLOOKUP(L159,'[1]NO BORRAR'!$D$32:$E$44,2,FALSE)</f>
        <v>#N/A</v>
      </c>
      <c r="N159" t="s">
        <v>20</v>
      </c>
      <c r="O159" t="str">
        <f ca="1">IFERROR(INDEX(USUARIOS,MATCH($H159,[1]!Tabla1[NOMBRE Y APELLIDOS DEL PARTICIPANTE],0),MATCH($O$2,[1]!Tabla1[#Headers],0)),"")</f>
        <v/>
      </c>
      <c r="P159" t="str">
        <f ca="1">IFERROR(INDEX(USUARIOS,MATCH($H159,[1]!Tabla1[NOMBRE Y APELLIDOS DEL PARTICIPANTE],0),MATCH($P$2,[1]!Tabla1[#Headers],0)),"")</f>
        <v/>
      </c>
      <c r="Q159" t="str">
        <f ca="1">IFERROR(INDEX(USUARIOS,MATCH($H159,[1]!Tabla1[NOMBRE Y APELLIDOS DEL PARTICIPANTE],0),MATCH($Q$2,[1]!Tabla1[#Headers],0)),"")</f>
        <v/>
      </c>
      <c r="R159" t="str">
        <f ca="1">IFERROR(INDEX(USUARIOS,MATCH($H159,[1]!Tabla1[NOMBRE Y APELLIDOS DEL PARTICIPANTE],0),MATCH($R$2,[1]!Tabla1[#Headers],0)),"")</f>
        <v/>
      </c>
      <c r="S159" t="str">
        <f ca="1">IFERROR(INDEX(USUARIOS,MATCH($H159,[1]!Tabla1[NOMBRE Y APELLIDOS DEL PARTICIPANTE],0),MATCH($S$2,[1]!Tabla1[#Headers],0)),"")</f>
        <v/>
      </c>
    </row>
    <row r="160" spans="5:19" x14ac:dyDescent="0.25">
      <c r="E160" t="str">
        <f>IF(A160="TARJETA PREPAGO",(IFERROR(VLOOKUP($C160&amp;" - "&amp;$D160,'[1]Catálogo ayudas'!$A$1:$C$84,3,FALSE),"")),(IFERROR(VLOOKUP($C160&amp;" - "&amp;$D160,'[1]Catálogo ayudas'!$A$1:$C$84,2,FALSE),"")))</f>
        <v/>
      </c>
      <c r="F160" t="str">
        <f ca="1">IFERROR(INDEX(USUARIOS,MATCH($H160,[1]!Tabla1[NOMBRE Y APELLIDOS DEL PARTICIPANTE],0),MATCH($F$2,[1]!Tabla1[#Headers],0)),"")</f>
        <v/>
      </c>
      <c r="G160" t="str">
        <f ca="1">IFERROR(INDEX(USUARIOS,MATCH($H160,[1]!Tabla1[NOMBRE Y APELLIDOS DEL PARTICIPANTE],0),MATCH($G$2,[1]!Tabla1[#Headers],0)),"")</f>
        <v/>
      </c>
      <c r="M160" t="e">
        <f>+VLOOKUP(L160,'[1]NO BORRAR'!$D$32:$E$44,2,FALSE)</f>
        <v>#N/A</v>
      </c>
      <c r="N160" t="s">
        <v>20</v>
      </c>
      <c r="O160" t="str">
        <f ca="1">IFERROR(INDEX(USUARIOS,MATCH($H160,[1]!Tabla1[NOMBRE Y APELLIDOS DEL PARTICIPANTE],0),MATCH($O$2,[1]!Tabla1[#Headers],0)),"")</f>
        <v/>
      </c>
      <c r="P160" t="str">
        <f ca="1">IFERROR(INDEX(USUARIOS,MATCH($H160,[1]!Tabla1[NOMBRE Y APELLIDOS DEL PARTICIPANTE],0),MATCH($P$2,[1]!Tabla1[#Headers],0)),"")</f>
        <v/>
      </c>
      <c r="Q160" t="str">
        <f ca="1">IFERROR(INDEX(USUARIOS,MATCH($H160,[1]!Tabla1[NOMBRE Y APELLIDOS DEL PARTICIPANTE],0),MATCH($Q$2,[1]!Tabla1[#Headers],0)),"")</f>
        <v/>
      </c>
      <c r="R160" t="str">
        <f ca="1">IFERROR(INDEX(USUARIOS,MATCH($H160,[1]!Tabla1[NOMBRE Y APELLIDOS DEL PARTICIPANTE],0),MATCH($R$2,[1]!Tabla1[#Headers],0)),"")</f>
        <v/>
      </c>
      <c r="S160" t="str">
        <f ca="1">IFERROR(INDEX(USUARIOS,MATCH($H160,[1]!Tabla1[NOMBRE Y APELLIDOS DEL PARTICIPANTE],0),MATCH($S$2,[1]!Tabla1[#Headers],0)),"")</f>
        <v/>
      </c>
    </row>
    <row r="161" spans="5:19" x14ac:dyDescent="0.25">
      <c r="E161" t="str">
        <f>IF(A161="TARJETA PREPAGO",(IFERROR(VLOOKUP($C161&amp;" - "&amp;$D161,'[1]Catálogo ayudas'!$A$1:$C$84,3,FALSE),"")),(IFERROR(VLOOKUP($C161&amp;" - "&amp;$D161,'[1]Catálogo ayudas'!$A$1:$C$84,2,FALSE),"")))</f>
        <v/>
      </c>
      <c r="F161" t="str">
        <f ca="1">IFERROR(INDEX(USUARIOS,MATCH($H161,[1]!Tabla1[NOMBRE Y APELLIDOS DEL PARTICIPANTE],0),MATCH($F$2,[1]!Tabla1[#Headers],0)),"")</f>
        <v/>
      </c>
      <c r="G161" t="str">
        <f ca="1">IFERROR(INDEX(USUARIOS,MATCH($H161,[1]!Tabla1[NOMBRE Y APELLIDOS DEL PARTICIPANTE],0),MATCH($G$2,[1]!Tabla1[#Headers],0)),"")</f>
        <v/>
      </c>
      <c r="M161" t="e">
        <f>+VLOOKUP(L161,'[1]NO BORRAR'!$D$32:$E$44,2,FALSE)</f>
        <v>#N/A</v>
      </c>
      <c r="N161" t="s">
        <v>20</v>
      </c>
      <c r="O161" t="str">
        <f ca="1">IFERROR(INDEX(USUARIOS,MATCH($H161,[1]!Tabla1[NOMBRE Y APELLIDOS DEL PARTICIPANTE],0),MATCH($O$2,[1]!Tabla1[#Headers],0)),"")</f>
        <v/>
      </c>
      <c r="P161" t="str">
        <f ca="1">IFERROR(INDEX(USUARIOS,MATCH($H161,[1]!Tabla1[NOMBRE Y APELLIDOS DEL PARTICIPANTE],0),MATCH($P$2,[1]!Tabla1[#Headers],0)),"")</f>
        <v/>
      </c>
      <c r="Q161" t="str">
        <f ca="1">IFERROR(INDEX(USUARIOS,MATCH($H161,[1]!Tabla1[NOMBRE Y APELLIDOS DEL PARTICIPANTE],0),MATCH($Q$2,[1]!Tabla1[#Headers],0)),"")</f>
        <v/>
      </c>
      <c r="R161" t="str">
        <f ca="1">IFERROR(INDEX(USUARIOS,MATCH($H161,[1]!Tabla1[NOMBRE Y APELLIDOS DEL PARTICIPANTE],0),MATCH($R$2,[1]!Tabla1[#Headers],0)),"")</f>
        <v/>
      </c>
      <c r="S161" t="str">
        <f ca="1">IFERROR(INDEX(USUARIOS,MATCH($H161,[1]!Tabla1[NOMBRE Y APELLIDOS DEL PARTICIPANTE],0),MATCH($S$2,[1]!Tabla1[#Headers],0)),"")</f>
        <v/>
      </c>
    </row>
    <row r="162" spans="5:19" x14ac:dyDescent="0.25">
      <c r="E162" t="str">
        <f>IF(A162="TARJETA PREPAGO",(IFERROR(VLOOKUP($C162&amp;" - "&amp;$D162,'[1]Catálogo ayudas'!$A$1:$C$84,3,FALSE),"")),(IFERROR(VLOOKUP($C162&amp;" - "&amp;$D162,'[1]Catálogo ayudas'!$A$1:$C$84,2,FALSE),"")))</f>
        <v/>
      </c>
      <c r="F162" t="str">
        <f ca="1">IFERROR(INDEX(USUARIOS,MATCH($H162,[1]!Tabla1[NOMBRE Y APELLIDOS DEL PARTICIPANTE],0),MATCH($F$2,[1]!Tabla1[#Headers],0)),"")</f>
        <v/>
      </c>
      <c r="G162" t="str">
        <f ca="1">IFERROR(INDEX(USUARIOS,MATCH($H162,[1]!Tabla1[NOMBRE Y APELLIDOS DEL PARTICIPANTE],0),MATCH($G$2,[1]!Tabla1[#Headers],0)),"")</f>
        <v/>
      </c>
      <c r="M162" t="e">
        <f>+VLOOKUP(L162,'[1]NO BORRAR'!$D$32:$E$44,2,FALSE)</f>
        <v>#N/A</v>
      </c>
      <c r="N162" t="s">
        <v>20</v>
      </c>
      <c r="O162" t="str">
        <f ca="1">IFERROR(INDEX(USUARIOS,MATCH($H162,[1]!Tabla1[NOMBRE Y APELLIDOS DEL PARTICIPANTE],0),MATCH($O$2,[1]!Tabla1[#Headers],0)),"")</f>
        <v/>
      </c>
      <c r="P162" t="str">
        <f ca="1">IFERROR(INDEX(USUARIOS,MATCH($H162,[1]!Tabla1[NOMBRE Y APELLIDOS DEL PARTICIPANTE],0),MATCH($P$2,[1]!Tabla1[#Headers],0)),"")</f>
        <v/>
      </c>
      <c r="Q162" t="str">
        <f ca="1">IFERROR(INDEX(USUARIOS,MATCH($H162,[1]!Tabla1[NOMBRE Y APELLIDOS DEL PARTICIPANTE],0),MATCH($Q$2,[1]!Tabla1[#Headers],0)),"")</f>
        <v/>
      </c>
      <c r="R162" t="str">
        <f ca="1">IFERROR(INDEX(USUARIOS,MATCH($H162,[1]!Tabla1[NOMBRE Y APELLIDOS DEL PARTICIPANTE],0),MATCH($R$2,[1]!Tabla1[#Headers],0)),"")</f>
        <v/>
      </c>
      <c r="S162" t="str">
        <f ca="1">IFERROR(INDEX(USUARIOS,MATCH($H162,[1]!Tabla1[NOMBRE Y APELLIDOS DEL PARTICIPANTE],0),MATCH($S$2,[1]!Tabla1[#Headers],0)),"")</f>
        <v/>
      </c>
    </row>
    <row r="163" spans="5:19" x14ac:dyDescent="0.25">
      <c r="E163" t="str">
        <f>IF(A163="TARJETA PREPAGO",(IFERROR(VLOOKUP($C163&amp;" - "&amp;$D163,'[1]Catálogo ayudas'!$A$1:$C$84,3,FALSE),"")),(IFERROR(VLOOKUP($C163&amp;" - "&amp;$D163,'[1]Catálogo ayudas'!$A$1:$C$84,2,FALSE),"")))</f>
        <v/>
      </c>
      <c r="F163" t="str">
        <f ca="1">IFERROR(INDEX(USUARIOS,MATCH($H163,[1]!Tabla1[NOMBRE Y APELLIDOS DEL PARTICIPANTE],0),MATCH($F$2,[1]!Tabla1[#Headers],0)),"")</f>
        <v/>
      </c>
      <c r="G163" t="str">
        <f ca="1">IFERROR(INDEX(USUARIOS,MATCH($H163,[1]!Tabla1[NOMBRE Y APELLIDOS DEL PARTICIPANTE],0),MATCH($G$2,[1]!Tabla1[#Headers],0)),"")</f>
        <v/>
      </c>
      <c r="M163" t="e">
        <f>+VLOOKUP(L163,'[1]NO BORRAR'!$D$32:$E$44,2,FALSE)</f>
        <v>#N/A</v>
      </c>
      <c r="N163" t="s">
        <v>20</v>
      </c>
      <c r="O163" t="str">
        <f ca="1">IFERROR(INDEX(USUARIOS,MATCH($H163,[1]!Tabla1[NOMBRE Y APELLIDOS DEL PARTICIPANTE],0),MATCH($O$2,[1]!Tabla1[#Headers],0)),"")</f>
        <v/>
      </c>
      <c r="P163" t="str">
        <f ca="1">IFERROR(INDEX(USUARIOS,MATCH($H163,[1]!Tabla1[NOMBRE Y APELLIDOS DEL PARTICIPANTE],0),MATCH($P$2,[1]!Tabla1[#Headers],0)),"")</f>
        <v/>
      </c>
      <c r="Q163" t="str">
        <f ca="1">IFERROR(INDEX(USUARIOS,MATCH($H163,[1]!Tabla1[NOMBRE Y APELLIDOS DEL PARTICIPANTE],0),MATCH($Q$2,[1]!Tabla1[#Headers],0)),"")</f>
        <v/>
      </c>
      <c r="R163" t="str">
        <f ca="1">IFERROR(INDEX(USUARIOS,MATCH($H163,[1]!Tabla1[NOMBRE Y APELLIDOS DEL PARTICIPANTE],0),MATCH($R$2,[1]!Tabla1[#Headers],0)),"")</f>
        <v/>
      </c>
      <c r="S163" t="str">
        <f ca="1">IFERROR(INDEX(USUARIOS,MATCH($H163,[1]!Tabla1[NOMBRE Y APELLIDOS DEL PARTICIPANTE],0),MATCH($S$2,[1]!Tabla1[#Headers],0)),"")</f>
        <v/>
      </c>
    </row>
    <row r="164" spans="5:19" x14ac:dyDescent="0.25">
      <c r="E164" t="str">
        <f>IF(A164="TARJETA PREPAGO",(IFERROR(VLOOKUP($C164&amp;" - "&amp;$D164,'[1]Catálogo ayudas'!$A$1:$C$84,3,FALSE),"")),(IFERROR(VLOOKUP($C164&amp;" - "&amp;$D164,'[1]Catálogo ayudas'!$A$1:$C$84,2,FALSE),"")))</f>
        <v/>
      </c>
      <c r="F164" t="str">
        <f ca="1">IFERROR(INDEX(USUARIOS,MATCH($H164,[1]!Tabla1[NOMBRE Y APELLIDOS DEL PARTICIPANTE],0),MATCH($F$2,[1]!Tabla1[#Headers],0)),"")</f>
        <v/>
      </c>
      <c r="G164" t="str">
        <f ca="1">IFERROR(INDEX(USUARIOS,MATCH($H164,[1]!Tabla1[NOMBRE Y APELLIDOS DEL PARTICIPANTE],0),MATCH($G$2,[1]!Tabla1[#Headers],0)),"")</f>
        <v/>
      </c>
      <c r="M164" t="e">
        <f>+VLOOKUP(L164,'[1]NO BORRAR'!$D$32:$E$44,2,FALSE)</f>
        <v>#N/A</v>
      </c>
      <c r="N164" t="s">
        <v>20</v>
      </c>
      <c r="O164" t="str">
        <f ca="1">IFERROR(INDEX(USUARIOS,MATCH($H164,[1]!Tabla1[NOMBRE Y APELLIDOS DEL PARTICIPANTE],0),MATCH($O$2,[1]!Tabla1[#Headers],0)),"")</f>
        <v/>
      </c>
      <c r="P164" t="str">
        <f ca="1">IFERROR(INDEX(USUARIOS,MATCH($H164,[1]!Tabla1[NOMBRE Y APELLIDOS DEL PARTICIPANTE],0),MATCH($P$2,[1]!Tabla1[#Headers],0)),"")</f>
        <v/>
      </c>
      <c r="Q164" t="str">
        <f ca="1">IFERROR(INDEX(USUARIOS,MATCH($H164,[1]!Tabla1[NOMBRE Y APELLIDOS DEL PARTICIPANTE],0),MATCH($Q$2,[1]!Tabla1[#Headers],0)),"")</f>
        <v/>
      </c>
      <c r="R164" t="str">
        <f ca="1">IFERROR(INDEX(USUARIOS,MATCH($H164,[1]!Tabla1[NOMBRE Y APELLIDOS DEL PARTICIPANTE],0),MATCH($R$2,[1]!Tabla1[#Headers],0)),"")</f>
        <v/>
      </c>
      <c r="S164" t="str">
        <f ca="1">IFERROR(INDEX(USUARIOS,MATCH($H164,[1]!Tabla1[NOMBRE Y APELLIDOS DEL PARTICIPANTE],0),MATCH($S$2,[1]!Tabla1[#Headers],0)),"")</f>
        <v/>
      </c>
    </row>
    <row r="165" spans="5:19" x14ac:dyDescent="0.25">
      <c r="E165" t="str">
        <f>IF(A165="TARJETA PREPAGO",(IFERROR(VLOOKUP($C165&amp;" - "&amp;$D165,'[1]Catálogo ayudas'!$A$1:$C$84,3,FALSE),"")),(IFERROR(VLOOKUP($C165&amp;" - "&amp;$D165,'[1]Catálogo ayudas'!$A$1:$C$84,2,FALSE),"")))</f>
        <v/>
      </c>
      <c r="F165" t="str">
        <f ca="1">IFERROR(INDEX(USUARIOS,MATCH($H165,[1]!Tabla1[NOMBRE Y APELLIDOS DEL PARTICIPANTE],0),MATCH($F$2,[1]!Tabla1[#Headers],0)),"")</f>
        <v/>
      </c>
      <c r="G165" t="str">
        <f ca="1">IFERROR(INDEX(USUARIOS,MATCH($H165,[1]!Tabla1[NOMBRE Y APELLIDOS DEL PARTICIPANTE],0),MATCH($G$2,[1]!Tabla1[#Headers],0)),"")</f>
        <v/>
      </c>
      <c r="M165" t="e">
        <f>+VLOOKUP(L165,'[1]NO BORRAR'!$D$32:$E$44,2,FALSE)</f>
        <v>#N/A</v>
      </c>
      <c r="N165" t="s">
        <v>20</v>
      </c>
      <c r="O165" t="str">
        <f ca="1">IFERROR(INDEX(USUARIOS,MATCH($H165,[1]!Tabla1[NOMBRE Y APELLIDOS DEL PARTICIPANTE],0),MATCH($O$2,[1]!Tabla1[#Headers],0)),"")</f>
        <v/>
      </c>
      <c r="P165" t="str">
        <f ca="1">IFERROR(INDEX(USUARIOS,MATCH($H165,[1]!Tabla1[NOMBRE Y APELLIDOS DEL PARTICIPANTE],0),MATCH($P$2,[1]!Tabla1[#Headers],0)),"")</f>
        <v/>
      </c>
      <c r="Q165" t="str">
        <f ca="1">IFERROR(INDEX(USUARIOS,MATCH($H165,[1]!Tabla1[NOMBRE Y APELLIDOS DEL PARTICIPANTE],0),MATCH($Q$2,[1]!Tabla1[#Headers],0)),"")</f>
        <v/>
      </c>
      <c r="R165" t="str">
        <f ca="1">IFERROR(INDEX(USUARIOS,MATCH($H165,[1]!Tabla1[NOMBRE Y APELLIDOS DEL PARTICIPANTE],0),MATCH($R$2,[1]!Tabla1[#Headers],0)),"")</f>
        <v/>
      </c>
      <c r="S165" t="str">
        <f ca="1">IFERROR(INDEX(USUARIOS,MATCH($H165,[1]!Tabla1[NOMBRE Y APELLIDOS DEL PARTICIPANTE],0),MATCH($S$2,[1]!Tabla1[#Headers],0)),"")</f>
        <v/>
      </c>
    </row>
    <row r="166" spans="5:19" x14ac:dyDescent="0.25">
      <c r="E166" t="str">
        <f>IF(A166="TARJETA PREPAGO",(IFERROR(VLOOKUP($C166&amp;" - "&amp;$D166,'[1]Catálogo ayudas'!$A$1:$C$84,3,FALSE),"")),(IFERROR(VLOOKUP($C166&amp;" - "&amp;$D166,'[1]Catálogo ayudas'!$A$1:$C$84,2,FALSE),"")))</f>
        <v/>
      </c>
      <c r="F166" t="str">
        <f ca="1">IFERROR(INDEX(USUARIOS,MATCH($H166,[1]!Tabla1[NOMBRE Y APELLIDOS DEL PARTICIPANTE],0),MATCH($F$2,[1]!Tabla1[#Headers],0)),"")</f>
        <v/>
      </c>
      <c r="G166" t="str">
        <f ca="1">IFERROR(INDEX(USUARIOS,MATCH($H166,[1]!Tabla1[NOMBRE Y APELLIDOS DEL PARTICIPANTE],0),MATCH($G$2,[1]!Tabla1[#Headers],0)),"")</f>
        <v/>
      </c>
      <c r="M166" t="e">
        <f>+VLOOKUP(L166,'[1]NO BORRAR'!$D$32:$E$44,2,FALSE)</f>
        <v>#N/A</v>
      </c>
      <c r="N166" t="s">
        <v>20</v>
      </c>
      <c r="O166" t="str">
        <f ca="1">IFERROR(INDEX(USUARIOS,MATCH($H166,[1]!Tabla1[NOMBRE Y APELLIDOS DEL PARTICIPANTE],0),MATCH($O$2,[1]!Tabla1[#Headers],0)),"")</f>
        <v/>
      </c>
      <c r="P166" t="str">
        <f ca="1">IFERROR(INDEX(USUARIOS,MATCH($H166,[1]!Tabla1[NOMBRE Y APELLIDOS DEL PARTICIPANTE],0),MATCH($P$2,[1]!Tabla1[#Headers],0)),"")</f>
        <v/>
      </c>
      <c r="Q166" t="str">
        <f ca="1">IFERROR(INDEX(USUARIOS,MATCH($H166,[1]!Tabla1[NOMBRE Y APELLIDOS DEL PARTICIPANTE],0),MATCH($Q$2,[1]!Tabla1[#Headers],0)),"")</f>
        <v/>
      </c>
      <c r="R166" t="str">
        <f ca="1">IFERROR(INDEX(USUARIOS,MATCH($H166,[1]!Tabla1[NOMBRE Y APELLIDOS DEL PARTICIPANTE],0),MATCH($R$2,[1]!Tabla1[#Headers],0)),"")</f>
        <v/>
      </c>
      <c r="S166" t="str">
        <f ca="1">IFERROR(INDEX(USUARIOS,MATCH($H166,[1]!Tabla1[NOMBRE Y APELLIDOS DEL PARTICIPANTE],0),MATCH($S$2,[1]!Tabla1[#Headers],0)),"")</f>
        <v/>
      </c>
    </row>
    <row r="167" spans="5:19" x14ac:dyDescent="0.25">
      <c r="E167" t="str">
        <f>IF(A167="TARJETA PREPAGO",(IFERROR(VLOOKUP($C167&amp;" - "&amp;$D167,'[1]Catálogo ayudas'!$A$1:$C$84,3,FALSE),"")),(IFERROR(VLOOKUP($C167&amp;" - "&amp;$D167,'[1]Catálogo ayudas'!$A$1:$C$84,2,FALSE),"")))</f>
        <v/>
      </c>
      <c r="F167" t="str">
        <f ca="1">IFERROR(INDEX(USUARIOS,MATCH($H167,[1]!Tabla1[NOMBRE Y APELLIDOS DEL PARTICIPANTE],0),MATCH($F$2,[1]!Tabla1[#Headers],0)),"")</f>
        <v/>
      </c>
      <c r="G167" t="str">
        <f ca="1">IFERROR(INDEX(USUARIOS,MATCH($H167,[1]!Tabla1[NOMBRE Y APELLIDOS DEL PARTICIPANTE],0),MATCH($G$2,[1]!Tabla1[#Headers],0)),"")</f>
        <v/>
      </c>
      <c r="M167" t="e">
        <f>+VLOOKUP(L167,'[1]NO BORRAR'!$D$32:$E$44,2,FALSE)</f>
        <v>#N/A</v>
      </c>
      <c r="N167" t="s">
        <v>20</v>
      </c>
      <c r="O167" t="str">
        <f ca="1">IFERROR(INDEX(USUARIOS,MATCH($H167,[1]!Tabla1[NOMBRE Y APELLIDOS DEL PARTICIPANTE],0),MATCH($O$2,[1]!Tabla1[#Headers],0)),"")</f>
        <v/>
      </c>
      <c r="P167" t="str">
        <f ca="1">IFERROR(INDEX(USUARIOS,MATCH($H167,[1]!Tabla1[NOMBRE Y APELLIDOS DEL PARTICIPANTE],0),MATCH($P$2,[1]!Tabla1[#Headers],0)),"")</f>
        <v/>
      </c>
      <c r="Q167" t="str">
        <f ca="1">IFERROR(INDEX(USUARIOS,MATCH($H167,[1]!Tabla1[NOMBRE Y APELLIDOS DEL PARTICIPANTE],0),MATCH($Q$2,[1]!Tabla1[#Headers],0)),"")</f>
        <v/>
      </c>
      <c r="R167" t="str">
        <f ca="1">IFERROR(INDEX(USUARIOS,MATCH($H167,[1]!Tabla1[NOMBRE Y APELLIDOS DEL PARTICIPANTE],0),MATCH($R$2,[1]!Tabla1[#Headers],0)),"")</f>
        <v/>
      </c>
      <c r="S167" t="str">
        <f ca="1">IFERROR(INDEX(USUARIOS,MATCH($H167,[1]!Tabla1[NOMBRE Y APELLIDOS DEL PARTICIPANTE],0),MATCH($S$2,[1]!Tabla1[#Headers],0)),"")</f>
        <v/>
      </c>
    </row>
    <row r="168" spans="5:19" x14ac:dyDescent="0.25">
      <c r="E168" t="str">
        <f>IF(A168="TARJETA PREPAGO",(IFERROR(VLOOKUP($C168&amp;" - "&amp;$D168,'[1]Catálogo ayudas'!$A$1:$C$84,3,FALSE),"")),(IFERROR(VLOOKUP($C168&amp;" - "&amp;$D168,'[1]Catálogo ayudas'!$A$1:$C$84,2,FALSE),"")))</f>
        <v/>
      </c>
      <c r="F168" t="str">
        <f ca="1">IFERROR(INDEX(USUARIOS,MATCH($H168,[1]!Tabla1[NOMBRE Y APELLIDOS DEL PARTICIPANTE],0),MATCH($F$2,[1]!Tabla1[#Headers],0)),"")</f>
        <v/>
      </c>
      <c r="G168" t="str">
        <f ca="1">IFERROR(INDEX(USUARIOS,MATCH($H168,[1]!Tabla1[NOMBRE Y APELLIDOS DEL PARTICIPANTE],0),MATCH($G$2,[1]!Tabla1[#Headers],0)),"")</f>
        <v/>
      </c>
      <c r="M168" t="e">
        <f>+VLOOKUP(L168,'[1]NO BORRAR'!$D$32:$E$44,2,FALSE)</f>
        <v>#N/A</v>
      </c>
      <c r="N168" t="s">
        <v>20</v>
      </c>
      <c r="O168" t="str">
        <f ca="1">IFERROR(INDEX(USUARIOS,MATCH($H168,[1]!Tabla1[NOMBRE Y APELLIDOS DEL PARTICIPANTE],0),MATCH($O$2,[1]!Tabla1[#Headers],0)),"")</f>
        <v/>
      </c>
      <c r="P168" t="str">
        <f ca="1">IFERROR(INDEX(USUARIOS,MATCH($H168,[1]!Tabla1[NOMBRE Y APELLIDOS DEL PARTICIPANTE],0),MATCH($P$2,[1]!Tabla1[#Headers],0)),"")</f>
        <v/>
      </c>
      <c r="Q168" t="str">
        <f ca="1">IFERROR(INDEX(USUARIOS,MATCH($H168,[1]!Tabla1[NOMBRE Y APELLIDOS DEL PARTICIPANTE],0),MATCH($Q$2,[1]!Tabla1[#Headers],0)),"")</f>
        <v/>
      </c>
      <c r="R168" t="str">
        <f ca="1">IFERROR(INDEX(USUARIOS,MATCH($H168,[1]!Tabla1[NOMBRE Y APELLIDOS DEL PARTICIPANTE],0),MATCH($R$2,[1]!Tabla1[#Headers],0)),"")</f>
        <v/>
      </c>
      <c r="S168" t="str">
        <f ca="1">IFERROR(INDEX(USUARIOS,MATCH($H168,[1]!Tabla1[NOMBRE Y APELLIDOS DEL PARTICIPANTE],0),MATCH($S$2,[1]!Tabla1[#Headers],0)),"")</f>
        <v/>
      </c>
    </row>
    <row r="169" spans="5:19" x14ac:dyDescent="0.25">
      <c r="E169" t="str">
        <f>IF(A169="TARJETA PREPAGO",(IFERROR(VLOOKUP($C169&amp;" - "&amp;$D169,'[1]Catálogo ayudas'!$A$1:$C$84,3,FALSE),"")),(IFERROR(VLOOKUP($C169&amp;" - "&amp;$D169,'[1]Catálogo ayudas'!$A$1:$C$84,2,FALSE),"")))</f>
        <v/>
      </c>
      <c r="F169" t="str">
        <f ca="1">IFERROR(INDEX(USUARIOS,MATCH($H169,[1]!Tabla1[NOMBRE Y APELLIDOS DEL PARTICIPANTE],0),MATCH($F$2,[1]!Tabla1[#Headers],0)),"")</f>
        <v/>
      </c>
      <c r="G169" t="str">
        <f ca="1">IFERROR(INDEX(USUARIOS,MATCH($H169,[1]!Tabla1[NOMBRE Y APELLIDOS DEL PARTICIPANTE],0),MATCH($G$2,[1]!Tabla1[#Headers],0)),"")</f>
        <v/>
      </c>
      <c r="M169" t="e">
        <f>+VLOOKUP(L169,'[1]NO BORRAR'!$D$32:$E$44,2,FALSE)</f>
        <v>#N/A</v>
      </c>
      <c r="N169" t="s">
        <v>20</v>
      </c>
      <c r="O169" t="str">
        <f ca="1">IFERROR(INDEX(USUARIOS,MATCH($H169,[1]!Tabla1[NOMBRE Y APELLIDOS DEL PARTICIPANTE],0),MATCH($O$2,[1]!Tabla1[#Headers],0)),"")</f>
        <v/>
      </c>
      <c r="P169" t="str">
        <f ca="1">IFERROR(INDEX(USUARIOS,MATCH($H169,[1]!Tabla1[NOMBRE Y APELLIDOS DEL PARTICIPANTE],0),MATCH($P$2,[1]!Tabla1[#Headers],0)),"")</f>
        <v/>
      </c>
      <c r="Q169" t="str">
        <f ca="1">IFERROR(INDEX(USUARIOS,MATCH($H169,[1]!Tabla1[NOMBRE Y APELLIDOS DEL PARTICIPANTE],0),MATCH($Q$2,[1]!Tabla1[#Headers],0)),"")</f>
        <v/>
      </c>
      <c r="R169" t="str">
        <f ca="1">IFERROR(INDEX(USUARIOS,MATCH($H169,[1]!Tabla1[NOMBRE Y APELLIDOS DEL PARTICIPANTE],0),MATCH($R$2,[1]!Tabla1[#Headers],0)),"")</f>
        <v/>
      </c>
      <c r="S169" t="str">
        <f ca="1">IFERROR(INDEX(USUARIOS,MATCH($H169,[1]!Tabla1[NOMBRE Y APELLIDOS DEL PARTICIPANTE],0),MATCH($S$2,[1]!Tabla1[#Headers],0)),"")</f>
        <v/>
      </c>
    </row>
    <row r="170" spans="5:19" x14ac:dyDescent="0.25">
      <c r="E170" t="str">
        <f>IF(A170="TARJETA PREPAGO",(IFERROR(VLOOKUP($C170&amp;" - "&amp;$D170,'[1]Catálogo ayudas'!$A$1:$C$84,3,FALSE),"")),(IFERROR(VLOOKUP($C170&amp;" - "&amp;$D170,'[1]Catálogo ayudas'!$A$1:$C$84,2,FALSE),"")))</f>
        <v/>
      </c>
      <c r="F170" t="str">
        <f ca="1">IFERROR(INDEX(USUARIOS,MATCH($H170,[1]!Tabla1[NOMBRE Y APELLIDOS DEL PARTICIPANTE],0),MATCH($F$2,[1]!Tabla1[#Headers],0)),"")</f>
        <v/>
      </c>
      <c r="G170" t="str">
        <f ca="1">IFERROR(INDEX(USUARIOS,MATCH($H170,[1]!Tabla1[NOMBRE Y APELLIDOS DEL PARTICIPANTE],0),MATCH($G$2,[1]!Tabla1[#Headers],0)),"")</f>
        <v/>
      </c>
      <c r="M170" t="e">
        <f>+VLOOKUP(L170,'[1]NO BORRAR'!$D$32:$E$44,2,FALSE)</f>
        <v>#N/A</v>
      </c>
      <c r="N170" t="s">
        <v>20</v>
      </c>
      <c r="O170" t="str">
        <f ca="1">IFERROR(INDEX(USUARIOS,MATCH($H170,[1]!Tabla1[NOMBRE Y APELLIDOS DEL PARTICIPANTE],0),MATCH($O$2,[1]!Tabla1[#Headers],0)),"")</f>
        <v/>
      </c>
      <c r="P170" t="str">
        <f ca="1">IFERROR(INDEX(USUARIOS,MATCH($H170,[1]!Tabla1[NOMBRE Y APELLIDOS DEL PARTICIPANTE],0),MATCH($P$2,[1]!Tabla1[#Headers],0)),"")</f>
        <v/>
      </c>
      <c r="Q170" t="str">
        <f ca="1">IFERROR(INDEX(USUARIOS,MATCH($H170,[1]!Tabla1[NOMBRE Y APELLIDOS DEL PARTICIPANTE],0),MATCH($Q$2,[1]!Tabla1[#Headers],0)),"")</f>
        <v/>
      </c>
      <c r="R170" t="str">
        <f ca="1">IFERROR(INDEX(USUARIOS,MATCH($H170,[1]!Tabla1[NOMBRE Y APELLIDOS DEL PARTICIPANTE],0),MATCH($R$2,[1]!Tabla1[#Headers],0)),"")</f>
        <v/>
      </c>
      <c r="S170" t="str">
        <f ca="1">IFERROR(INDEX(USUARIOS,MATCH($H170,[1]!Tabla1[NOMBRE Y APELLIDOS DEL PARTICIPANTE],0),MATCH($S$2,[1]!Tabla1[#Headers],0)),"")</f>
        <v/>
      </c>
    </row>
    <row r="171" spans="5:19" x14ac:dyDescent="0.25">
      <c r="E171" t="str">
        <f>IF(A171="TARJETA PREPAGO",(IFERROR(VLOOKUP($C171&amp;" - "&amp;$D171,'[1]Catálogo ayudas'!$A$1:$C$84,3,FALSE),"")),(IFERROR(VLOOKUP($C171&amp;" - "&amp;$D171,'[1]Catálogo ayudas'!$A$1:$C$84,2,FALSE),"")))</f>
        <v/>
      </c>
      <c r="F171" t="str">
        <f ca="1">IFERROR(INDEX(USUARIOS,MATCH($H171,[1]!Tabla1[NOMBRE Y APELLIDOS DEL PARTICIPANTE],0),MATCH($F$2,[1]!Tabla1[#Headers],0)),"")</f>
        <v/>
      </c>
      <c r="G171" t="str">
        <f ca="1">IFERROR(INDEX(USUARIOS,MATCH($H171,[1]!Tabla1[NOMBRE Y APELLIDOS DEL PARTICIPANTE],0),MATCH($G$2,[1]!Tabla1[#Headers],0)),"")</f>
        <v/>
      </c>
      <c r="M171" t="e">
        <f>+VLOOKUP(L171,'[1]NO BORRAR'!$D$32:$E$44,2,FALSE)</f>
        <v>#N/A</v>
      </c>
      <c r="N171" t="s">
        <v>20</v>
      </c>
      <c r="O171" t="str">
        <f ca="1">IFERROR(INDEX(USUARIOS,MATCH($H171,[1]!Tabla1[NOMBRE Y APELLIDOS DEL PARTICIPANTE],0),MATCH($O$2,[1]!Tabla1[#Headers],0)),"")</f>
        <v/>
      </c>
      <c r="P171" t="str">
        <f ca="1">IFERROR(INDEX(USUARIOS,MATCH($H171,[1]!Tabla1[NOMBRE Y APELLIDOS DEL PARTICIPANTE],0),MATCH($P$2,[1]!Tabla1[#Headers],0)),"")</f>
        <v/>
      </c>
      <c r="Q171" t="str">
        <f ca="1">IFERROR(INDEX(USUARIOS,MATCH($H171,[1]!Tabla1[NOMBRE Y APELLIDOS DEL PARTICIPANTE],0),MATCH($Q$2,[1]!Tabla1[#Headers],0)),"")</f>
        <v/>
      </c>
      <c r="R171" t="str">
        <f ca="1">IFERROR(INDEX(USUARIOS,MATCH($H171,[1]!Tabla1[NOMBRE Y APELLIDOS DEL PARTICIPANTE],0),MATCH($R$2,[1]!Tabla1[#Headers],0)),"")</f>
        <v/>
      </c>
      <c r="S171" t="str">
        <f ca="1">IFERROR(INDEX(USUARIOS,MATCH($H171,[1]!Tabla1[NOMBRE Y APELLIDOS DEL PARTICIPANTE],0),MATCH($S$2,[1]!Tabla1[#Headers],0)),"")</f>
        <v/>
      </c>
    </row>
    <row r="172" spans="5:19" x14ac:dyDescent="0.25">
      <c r="E172" t="str">
        <f>IF(A172="TARJETA PREPAGO",(IFERROR(VLOOKUP($C172&amp;" - "&amp;$D172,'[1]Catálogo ayudas'!$A$1:$C$84,3,FALSE),"")),(IFERROR(VLOOKUP($C172&amp;" - "&amp;$D172,'[1]Catálogo ayudas'!$A$1:$C$84,2,FALSE),"")))</f>
        <v/>
      </c>
      <c r="F172" t="str">
        <f ca="1">IFERROR(INDEX(USUARIOS,MATCH($H172,[1]!Tabla1[NOMBRE Y APELLIDOS DEL PARTICIPANTE],0),MATCH($F$2,[1]!Tabla1[#Headers],0)),"")</f>
        <v/>
      </c>
      <c r="G172" t="str">
        <f ca="1">IFERROR(INDEX(USUARIOS,MATCH($H172,[1]!Tabla1[NOMBRE Y APELLIDOS DEL PARTICIPANTE],0),MATCH($G$2,[1]!Tabla1[#Headers],0)),"")</f>
        <v/>
      </c>
      <c r="M172" t="e">
        <f>+VLOOKUP(L172,'[1]NO BORRAR'!$D$32:$E$44,2,FALSE)</f>
        <v>#N/A</v>
      </c>
      <c r="N172" t="s">
        <v>20</v>
      </c>
      <c r="O172" t="str">
        <f ca="1">IFERROR(INDEX(USUARIOS,MATCH($H172,[1]!Tabla1[NOMBRE Y APELLIDOS DEL PARTICIPANTE],0),MATCH($O$2,[1]!Tabla1[#Headers],0)),"")</f>
        <v/>
      </c>
      <c r="P172" t="str">
        <f ca="1">IFERROR(INDEX(USUARIOS,MATCH($H172,[1]!Tabla1[NOMBRE Y APELLIDOS DEL PARTICIPANTE],0),MATCH($P$2,[1]!Tabla1[#Headers],0)),"")</f>
        <v/>
      </c>
      <c r="Q172" t="str">
        <f ca="1">IFERROR(INDEX(USUARIOS,MATCH($H172,[1]!Tabla1[NOMBRE Y APELLIDOS DEL PARTICIPANTE],0),MATCH($Q$2,[1]!Tabla1[#Headers],0)),"")</f>
        <v/>
      </c>
      <c r="R172" t="str">
        <f ca="1">IFERROR(INDEX(USUARIOS,MATCH($H172,[1]!Tabla1[NOMBRE Y APELLIDOS DEL PARTICIPANTE],0),MATCH($R$2,[1]!Tabla1[#Headers],0)),"")</f>
        <v/>
      </c>
      <c r="S172" t="str">
        <f ca="1">IFERROR(INDEX(USUARIOS,MATCH($H172,[1]!Tabla1[NOMBRE Y APELLIDOS DEL PARTICIPANTE],0),MATCH($S$2,[1]!Tabla1[#Headers],0)),"")</f>
        <v/>
      </c>
    </row>
    <row r="173" spans="5:19" x14ac:dyDescent="0.25">
      <c r="E173" t="str">
        <f>IF(A173="TARJETA PREPAGO",(IFERROR(VLOOKUP($C173&amp;" - "&amp;$D173,'[1]Catálogo ayudas'!$A$1:$C$84,3,FALSE),"")),(IFERROR(VLOOKUP($C173&amp;" - "&amp;$D173,'[1]Catálogo ayudas'!$A$1:$C$84,2,FALSE),"")))</f>
        <v/>
      </c>
      <c r="F173" t="str">
        <f ca="1">IFERROR(INDEX(USUARIOS,MATCH($H173,[1]!Tabla1[NOMBRE Y APELLIDOS DEL PARTICIPANTE],0),MATCH($F$2,[1]!Tabla1[#Headers],0)),"")</f>
        <v/>
      </c>
      <c r="G173" t="str">
        <f ca="1">IFERROR(INDEX(USUARIOS,MATCH($H173,[1]!Tabla1[NOMBRE Y APELLIDOS DEL PARTICIPANTE],0),MATCH($G$2,[1]!Tabla1[#Headers],0)),"")</f>
        <v/>
      </c>
      <c r="M173" t="e">
        <f>+VLOOKUP(L173,'[1]NO BORRAR'!$D$32:$E$44,2,FALSE)</f>
        <v>#N/A</v>
      </c>
      <c r="N173" t="s">
        <v>20</v>
      </c>
      <c r="O173" t="str">
        <f ca="1">IFERROR(INDEX(USUARIOS,MATCH($H173,[1]!Tabla1[NOMBRE Y APELLIDOS DEL PARTICIPANTE],0),MATCH($O$2,[1]!Tabla1[#Headers],0)),"")</f>
        <v/>
      </c>
      <c r="P173" t="str">
        <f ca="1">IFERROR(INDEX(USUARIOS,MATCH($H173,[1]!Tabla1[NOMBRE Y APELLIDOS DEL PARTICIPANTE],0),MATCH($P$2,[1]!Tabla1[#Headers],0)),"")</f>
        <v/>
      </c>
      <c r="Q173" t="str">
        <f ca="1">IFERROR(INDEX(USUARIOS,MATCH($H173,[1]!Tabla1[NOMBRE Y APELLIDOS DEL PARTICIPANTE],0),MATCH($Q$2,[1]!Tabla1[#Headers],0)),"")</f>
        <v/>
      </c>
      <c r="R173" t="str">
        <f ca="1">IFERROR(INDEX(USUARIOS,MATCH($H173,[1]!Tabla1[NOMBRE Y APELLIDOS DEL PARTICIPANTE],0),MATCH($R$2,[1]!Tabla1[#Headers],0)),"")</f>
        <v/>
      </c>
      <c r="S173" t="str">
        <f ca="1">IFERROR(INDEX(USUARIOS,MATCH($H173,[1]!Tabla1[NOMBRE Y APELLIDOS DEL PARTICIPANTE],0),MATCH($S$2,[1]!Tabla1[#Headers],0)),"")</f>
        <v/>
      </c>
    </row>
    <row r="174" spans="5:19" x14ac:dyDescent="0.25">
      <c r="E174" t="str">
        <f>IF(A174="TARJETA PREPAGO",(IFERROR(VLOOKUP($C174&amp;" - "&amp;$D174,'[1]Catálogo ayudas'!$A$1:$C$84,3,FALSE),"")),(IFERROR(VLOOKUP($C174&amp;" - "&amp;$D174,'[1]Catálogo ayudas'!$A$1:$C$84,2,FALSE),"")))</f>
        <v/>
      </c>
      <c r="F174" t="str">
        <f ca="1">IFERROR(INDEX(USUARIOS,MATCH($H174,[1]!Tabla1[NOMBRE Y APELLIDOS DEL PARTICIPANTE],0),MATCH($F$2,[1]!Tabla1[#Headers],0)),"")</f>
        <v/>
      </c>
      <c r="G174" t="str">
        <f ca="1">IFERROR(INDEX(USUARIOS,MATCH($H174,[1]!Tabla1[NOMBRE Y APELLIDOS DEL PARTICIPANTE],0),MATCH($G$2,[1]!Tabla1[#Headers],0)),"")</f>
        <v/>
      </c>
      <c r="M174" t="e">
        <f>+VLOOKUP(L174,'[1]NO BORRAR'!$D$32:$E$44,2,FALSE)</f>
        <v>#N/A</v>
      </c>
      <c r="N174" t="s">
        <v>20</v>
      </c>
      <c r="O174" t="str">
        <f ca="1">IFERROR(INDEX(USUARIOS,MATCH($H174,[1]!Tabla1[NOMBRE Y APELLIDOS DEL PARTICIPANTE],0),MATCH($O$2,[1]!Tabla1[#Headers],0)),"")</f>
        <v/>
      </c>
      <c r="P174" t="str">
        <f ca="1">IFERROR(INDEX(USUARIOS,MATCH($H174,[1]!Tabla1[NOMBRE Y APELLIDOS DEL PARTICIPANTE],0),MATCH($P$2,[1]!Tabla1[#Headers],0)),"")</f>
        <v/>
      </c>
      <c r="Q174" t="str">
        <f ca="1">IFERROR(INDEX(USUARIOS,MATCH($H174,[1]!Tabla1[NOMBRE Y APELLIDOS DEL PARTICIPANTE],0),MATCH($Q$2,[1]!Tabla1[#Headers],0)),"")</f>
        <v/>
      </c>
      <c r="R174" t="str">
        <f ca="1">IFERROR(INDEX(USUARIOS,MATCH($H174,[1]!Tabla1[NOMBRE Y APELLIDOS DEL PARTICIPANTE],0),MATCH($R$2,[1]!Tabla1[#Headers],0)),"")</f>
        <v/>
      </c>
      <c r="S174" t="str">
        <f ca="1">IFERROR(INDEX(USUARIOS,MATCH($H174,[1]!Tabla1[NOMBRE Y APELLIDOS DEL PARTICIPANTE],0),MATCH($S$2,[1]!Tabla1[#Headers],0)),"")</f>
        <v/>
      </c>
    </row>
    <row r="175" spans="5:19" x14ac:dyDescent="0.25">
      <c r="E175" t="str">
        <f>IF(A175="TARJETA PREPAGO",(IFERROR(VLOOKUP($C175&amp;" - "&amp;$D175,'[1]Catálogo ayudas'!$A$1:$C$84,3,FALSE),"")),(IFERROR(VLOOKUP($C175&amp;" - "&amp;$D175,'[1]Catálogo ayudas'!$A$1:$C$84,2,FALSE),"")))</f>
        <v/>
      </c>
      <c r="F175" t="str">
        <f ca="1">IFERROR(INDEX(USUARIOS,MATCH($H175,[1]!Tabla1[NOMBRE Y APELLIDOS DEL PARTICIPANTE],0),MATCH($F$2,[1]!Tabla1[#Headers],0)),"")</f>
        <v/>
      </c>
      <c r="G175" t="str">
        <f ca="1">IFERROR(INDEX(USUARIOS,MATCH($H175,[1]!Tabla1[NOMBRE Y APELLIDOS DEL PARTICIPANTE],0),MATCH($G$2,[1]!Tabla1[#Headers],0)),"")</f>
        <v/>
      </c>
      <c r="M175" t="e">
        <f>+VLOOKUP(L175,'[1]NO BORRAR'!$D$32:$E$44,2,FALSE)</f>
        <v>#N/A</v>
      </c>
      <c r="N175" t="s">
        <v>20</v>
      </c>
      <c r="O175" t="str">
        <f ca="1">IFERROR(INDEX(USUARIOS,MATCH($H175,[1]!Tabla1[NOMBRE Y APELLIDOS DEL PARTICIPANTE],0),MATCH($O$2,[1]!Tabla1[#Headers],0)),"")</f>
        <v/>
      </c>
      <c r="P175" t="str">
        <f ca="1">IFERROR(INDEX(USUARIOS,MATCH($H175,[1]!Tabla1[NOMBRE Y APELLIDOS DEL PARTICIPANTE],0),MATCH($P$2,[1]!Tabla1[#Headers],0)),"")</f>
        <v/>
      </c>
      <c r="Q175" t="str">
        <f ca="1">IFERROR(INDEX(USUARIOS,MATCH($H175,[1]!Tabla1[NOMBRE Y APELLIDOS DEL PARTICIPANTE],0),MATCH($Q$2,[1]!Tabla1[#Headers],0)),"")</f>
        <v/>
      </c>
      <c r="R175" t="str">
        <f ca="1">IFERROR(INDEX(USUARIOS,MATCH($H175,[1]!Tabla1[NOMBRE Y APELLIDOS DEL PARTICIPANTE],0),MATCH($R$2,[1]!Tabla1[#Headers],0)),"")</f>
        <v/>
      </c>
      <c r="S175" t="str">
        <f ca="1">IFERROR(INDEX(USUARIOS,MATCH($H175,[1]!Tabla1[NOMBRE Y APELLIDOS DEL PARTICIPANTE],0),MATCH($S$2,[1]!Tabla1[#Headers],0)),"")</f>
        <v/>
      </c>
    </row>
    <row r="176" spans="5:19" x14ac:dyDescent="0.25">
      <c r="E176" t="str">
        <f>IF(A176="TARJETA PREPAGO",(IFERROR(VLOOKUP($C176&amp;" - "&amp;$D176,'[1]Catálogo ayudas'!$A$1:$C$84,3,FALSE),"")),(IFERROR(VLOOKUP($C176&amp;" - "&amp;$D176,'[1]Catálogo ayudas'!$A$1:$C$84,2,FALSE),"")))</f>
        <v/>
      </c>
      <c r="F176" t="str">
        <f ca="1">IFERROR(INDEX(USUARIOS,MATCH($H176,[1]!Tabla1[NOMBRE Y APELLIDOS DEL PARTICIPANTE],0),MATCH($F$2,[1]!Tabla1[#Headers],0)),"")</f>
        <v/>
      </c>
      <c r="G176" t="str">
        <f ca="1">IFERROR(INDEX(USUARIOS,MATCH($H176,[1]!Tabla1[NOMBRE Y APELLIDOS DEL PARTICIPANTE],0),MATCH($G$2,[1]!Tabla1[#Headers],0)),"")</f>
        <v/>
      </c>
      <c r="M176" t="e">
        <f>+VLOOKUP(L176,'[1]NO BORRAR'!$D$32:$E$44,2,FALSE)</f>
        <v>#N/A</v>
      </c>
      <c r="N176" t="s">
        <v>20</v>
      </c>
      <c r="O176" t="str">
        <f ca="1">IFERROR(INDEX(USUARIOS,MATCH($H176,[1]!Tabla1[NOMBRE Y APELLIDOS DEL PARTICIPANTE],0),MATCH($O$2,[1]!Tabla1[#Headers],0)),"")</f>
        <v/>
      </c>
      <c r="P176" t="str">
        <f ca="1">IFERROR(INDEX(USUARIOS,MATCH($H176,[1]!Tabla1[NOMBRE Y APELLIDOS DEL PARTICIPANTE],0),MATCH($P$2,[1]!Tabla1[#Headers],0)),"")</f>
        <v/>
      </c>
      <c r="Q176" t="str">
        <f ca="1">IFERROR(INDEX(USUARIOS,MATCH($H176,[1]!Tabla1[NOMBRE Y APELLIDOS DEL PARTICIPANTE],0),MATCH($Q$2,[1]!Tabla1[#Headers],0)),"")</f>
        <v/>
      </c>
      <c r="R176" t="str">
        <f ca="1">IFERROR(INDEX(USUARIOS,MATCH($H176,[1]!Tabla1[NOMBRE Y APELLIDOS DEL PARTICIPANTE],0),MATCH($R$2,[1]!Tabla1[#Headers],0)),"")</f>
        <v/>
      </c>
      <c r="S176" t="str">
        <f ca="1">IFERROR(INDEX(USUARIOS,MATCH($H176,[1]!Tabla1[NOMBRE Y APELLIDOS DEL PARTICIPANTE],0),MATCH($S$2,[1]!Tabla1[#Headers],0)),"")</f>
        <v/>
      </c>
    </row>
    <row r="177" spans="5:19" x14ac:dyDescent="0.25">
      <c r="E177" t="str">
        <f>IF(A177="TARJETA PREPAGO",(IFERROR(VLOOKUP($C177&amp;" - "&amp;$D177,'[1]Catálogo ayudas'!$A$1:$C$84,3,FALSE),"")),(IFERROR(VLOOKUP($C177&amp;" - "&amp;$D177,'[1]Catálogo ayudas'!$A$1:$C$84,2,FALSE),"")))</f>
        <v/>
      </c>
      <c r="F177" t="str">
        <f ca="1">IFERROR(INDEX(USUARIOS,MATCH($H177,[1]!Tabla1[NOMBRE Y APELLIDOS DEL PARTICIPANTE],0),MATCH($F$2,[1]!Tabla1[#Headers],0)),"")</f>
        <v/>
      </c>
      <c r="G177" t="str">
        <f ca="1">IFERROR(INDEX(USUARIOS,MATCH($H177,[1]!Tabla1[NOMBRE Y APELLIDOS DEL PARTICIPANTE],0),MATCH($G$2,[1]!Tabla1[#Headers],0)),"")</f>
        <v/>
      </c>
      <c r="M177" t="e">
        <f>+VLOOKUP(L177,'[1]NO BORRAR'!$D$32:$E$44,2,FALSE)</f>
        <v>#N/A</v>
      </c>
      <c r="N177" t="s">
        <v>20</v>
      </c>
      <c r="O177" t="str">
        <f ca="1">IFERROR(INDEX(USUARIOS,MATCH($H177,[1]!Tabla1[NOMBRE Y APELLIDOS DEL PARTICIPANTE],0),MATCH($O$2,[1]!Tabla1[#Headers],0)),"")</f>
        <v/>
      </c>
      <c r="P177" t="str">
        <f ca="1">IFERROR(INDEX(USUARIOS,MATCH($H177,[1]!Tabla1[NOMBRE Y APELLIDOS DEL PARTICIPANTE],0),MATCH($P$2,[1]!Tabla1[#Headers],0)),"")</f>
        <v/>
      </c>
      <c r="Q177" t="str">
        <f ca="1">IFERROR(INDEX(USUARIOS,MATCH($H177,[1]!Tabla1[NOMBRE Y APELLIDOS DEL PARTICIPANTE],0),MATCH($Q$2,[1]!Tabla1[#Headers],0)),"")</f>
        <v/>
      </c>
      <c r="R177" t="str">
        <f ca="1">IFERROR(INDEX(USUARIOS,MATCH($H177,[1]!Tabla1[NOMBRE Y APELLIDOS DEL PARTICIPANTE],0),MATCH($R$2,[1]!Tabla1[#Headers],0)),"")</f>
        <v/>
      </c>
      <c r="S177" t="str">
        <f ca="1">IFERROR(INDEX(USUARIOS,MATCH($H177,[1]!Tabla1[NOMBRE Y APELLIDOS DEL PARTICIPANTE],0),MATCH($S$2,[1]!Tabla1[#Headers],0)),"")</f>
        <v/>
      </c>
    </row>
    <row r="178" spans="5:19" x14ac:dyDescent="0.25">
      <c r="E178" t="str">
        <f>IF(A178="TARJETA PREPAGO",(IFERROR(VLOOKUP($C178&amp;" - "&amp;$D178,'[1]Catálogo ayudas'!$A$1:$C$84,3,FALSE),"")),(IFERROR(VLOOKUP($C178&amp;" - "&amp;$D178,'[1]Catálogo ayudas'!$A$1:$C$84,2,FALSE),"")))</f>
        <v/>
      </c>
      <c r="F178" t="str">
        <f ca="1">IFERROR(INDEX(USUARIOS,MATCH($H178,[1]!Tabla1[NOMBRE Y APELLIDOS DEL PARTICIPANTE],0),MATCH($F$2,[1]!Tabla1[#Headers],0)),"")</f>
        <v/>
      </c>
      <c r="G178" t="str">
        <f ca="1">IFERROR(INDEX(USUARIOS,MATCH($H178,[1]!Tabla1[NOMBRE Y APELLIDOS DEL PARTICIPANTE],0),MATCH($G$2,[1]!Tabla1[#Headers],0)),"")</f>
        <v/>
      </c>
      <c r="M178" t="e">
        <f>+VLOOKUP(L178,'[1]NO BORRAR'!$D$32:$E$44,2,FALSE)</f>
        <v>#N/A</v>
      </c>
      <c r="N178" t="s">
        <v>20</v>
      </c>
      <c r="O178" t="str">
        <f ca="1">IFERROR(INDEX(USUARIOS,MATCH($H178,[1]!Tabla1[NOMBRE Y APELLIDOS DEL PARTICIPANTE],0),MATCH($O$2,[1]!Tabla1[#Headers],0)),"")</f>
        <v/>
      </c>
      <c r="P178" t="str">
        <f ca="1">IFERROR(INDEX(USUARIOS,MATCH($H178,[1]!Tabla1[NOMBRE Y APELLIDOS DEL PARTICIPANTE],0),MATCH($P$2,[1]!Tabla1[#Headers],0)),"")</f>
        <v/>
      </c>
      <c r="Q178" t="str">
        <f ca="1">IFERROR(INDEX(USUARIOS,MATCH($H178,[1]!Tabla1[NOMBRE Y APELLIDOS DEL PARTICIPANTE],0),MATCH($Q$2,[1]!Tabla1[#Headers],0)),"")</f>
        <v/>
      </c>
      <c r="R178" t="str">
        <f ca="1">IFERROR(INDEX(USUARIOS,MATCH($H178,[1]!Tabla1[NOMBRE Y APELLIDOS DEL PARTICIPANTE],0),MATCH($R$2,[1]!Tabla1[#Headers],0)),"")</f>
        <v/>
      </c>
      <c r="S178" t="str">
        <f ca="1">IFERROR(INDEX(USUARIOS,MATCH($H178,[1]!Tabla1[NOMBRE Y APELLIDOS DEL PARTICIPANTE],0),MATCH($S$2,[1]!Tabla1[#Headers],0)),"")</f>
        <v/>
      </c>
    </row>
    <row r="179" spans="5:19" x14ac:dyDescent="0.25">
      <c r="E179" t="str">
        <f>IF(A179="TARJETA PREPAGO",(IFERROR(VLOOKUP($C179&amp;" - "&amp;$D179,'[1]Catálogo ayudas'!$A$1:$C$84,3,FALSE),"")),(IFERROR(VLOOKUP($C179&amp;" - "&amp;$D179,'[1]Catálogo ayudas'!$A$1:$C$84,2,FALSE),"")))</f>
        <v/>
      </c>
      <c r="F179" t="str">
        <f ca="1">IFERROR(INDEX(USUARIOS,MATCH($H179,[1]!Tabla1[NOMBRE Y APELLIDOS DEL PARTICIPANTE],0),MATCH($F$2,[1]!Tabla1[#Headers],0)),"")</f>
        <v/>
      </c>
      <c r="G179" t="str">
        <f ca="1">IFERROR(INDEX(USUARIOS,MATCH($H179,[1]!Tabla1[NOMBRE Y APELLIDOS DEL PARTICIPANTE],0),MATCH($G$2,[1]!Tabla1[#Headers],0)),"")</f>
        <v/>
      </c>
      <c r="M179" t="e">
        <f>+VLOOKUP(L179,'[1]NO BORRAR'!$D$32:$E$44,2,FALSE)</f>
        <v>#N/A</v>
      </c>
      <c r="N179" t="s">
        <v>20</v>
      </c>
      <c r="O179" t="str">
        <f ca="1">IFERROR(INDEX(USUARIOS,MATCH($H179,[1]!Tabla1[NOMBRE Y APELLIDOS DEL PARTICIPANTE],0),MATCH($O$2,[1]!Tabla1[#Headers],0)),"")</f>
        <v/>
      </c>
      <c r="P179" t="str">
        <f ca="1">IFERROR(INDEX(USUARIOS,MATCH($H179,[1]!Tabla1[NOMBRE Y APELLIDOS DEL PARTICIPANTE],0),MATCH($P$2,[1]!Tabla1[#Headers],0)),"")</f>
        <v/>
      </c>
      <c r="Q179" t="str">
        <f ca="1">IFERROR(INDEX(USUARIOS,MATCH($H179,[1]!Tabla1[NOMBRE Y APELLIDOS DEL PARTICIPANTE],0),MATCH($Q$2,[1]!Tabla1[#Headers],0)),"")</f>
        <v/>
      </c>
      <c r="R179" t="str">
        <f ca="1">IFERROR(INDEX(USUARIOS,MATCH($H179,[1]!Tabla1[NOMBRE Y APELLIDOS DEL PARTICIPANTE],0),MATCH($R$2,[1]!Tabla1[#Headers],0)),"")</f>
        <v/>
      </c>
      <c r="S179" t="str">
        <f ca="1">IFERROR(INDEX(USUARIOS,MATCH($H179,[1]!Tabla1[NOMBRE Y APELLIDOS DEL PARTICIPANTE],0),MATCH($S$2,[1]!Tabla1[#Headers],0)),"")</f>
        <v/>
      </c>
    </row>
    <row r="180" spans="5:19" x14ac:dyDescent="0.25">
      <c r="E180" t="str">
        <f>IF(A180="TARJETA PREPAGO",(IFERROR(VLOOKUP($C180&amp;" - "&amp;$D180,'[1]Catálogo ayudas'!$A$1:$C$84,3,FALSE),"")),(IFERROR(VLOOKUP($C180&amp;" - "&amp;$D180,'[1]Catálogo ayudas'!$A$1:$C$84,2,FALSE),"")))</f>
        <v/>
      </c>
      <c r="F180" t="str">
        <f ca="1">IFERROR(INDEX(USUARIOS,MATCH($H180,[1]!Tabla1[NOMBRE Y APELLIDOS DEL PARTICIPANTE],0),MATCH($F$2,[1]!Tabla1[#Headers],0)),"")</f>
        <v/>
      </c>
      <c r="G180" t="str">
        <f ca="1">IFERROR(INDEX(USUARIOS,MATCH($H180,[1]!Tabla1[NOMBRE Y APELLIDOS DEL PARTICIPANTE],0),MATCH($G$2,[1]!Tabla1[#Headers],0)),"")</f>
        <v/>
      </c>
      <c r="M180" t="e">
        <f>+VLOOKUP(L180,'[1]NO BORRAR'!$D$32:$E$44,2,FALSE)</f>
        <v>#N/A</v>
      </c>
      <c r="N180" t="s">
        <v>20</v>
      </c>
      <c r="O180" t="str">
        <f ca="1">IFERROR(INDEX(USUARIOS,MATCH($H180,[1]!Tabla1[NOMBRE Y APELLIDOS DEL PARTICIPANTE],0),MATCH($O$2,[1]!Tabla1[#Headers],0)),"")</f>
        <v/>
      </c>
      <c r="P180" t="str">
        <f ca="1">IFERROR(INDEX(USUARIOS,MATCH($H180,[1]!Tabla1[NOMBRE Y APELLIDOS DEL PARTICIPANTE],0),MATCH($P$2,[1]!Tabla1[#Headers],0)),"")</f>
        <v/>
      </c>
      <c r="Q180" t="str">
        <f ca="1">IFERROR(INDEX(USUARIOS,MATCH($H180,[1]!Tabla1[NOMBRE Y APELLIDOS DEL PARTICIPANTE],0),MATCH($Q$2,[1]!Tabla1[#Headers],0)),"")</f>
        <v/>
      </c>
      <c r="R180" t="str">
        <f ca="1">IFERROR(INDEX(USUARIOS,MATCH($H180,[1]!Tabla1[NOMBRE Y APELLIDOS DEL PARTICIPANTE],0),MATCH($R$2,[1]!Tabla1[#Headers],0)),"")</f>
        <v/>
      </c>
      <c r="S180" t="str">
        <f ca="1">IFERROR(INDEX(USUARIOS,MATCH($H180,[1]!Tabla1[NOMBRE Y APELLIDOS DEL PARTICIPANTE],0),MATCH($S$2,[1]!Tabla1[#Headers],0)),"")</f>
        <v/>
      </c>
    </row>
    <row r="181" spans="5:19" x14ac:dyDescent="0.25">
      <c r="E181" t="str">
        <f>IF(A181="TARJETA PREPAGO",(IFERROR(VLOOKUP($C181&amp;" - "&amp;$D181,'[1]Catálogo ayudas'!$A$1:$C$84,3,FALSE),"")),(IFERROR(VLOOKUP($C181&amp;" - "&amp;$D181,'[1]Catálogo ayudas'!$A$1:$C$84,2,FALSE),"")))</f>
        <v/>
      </c>
      <c r="F181" t="str">
        <f ca="1">IFERROR(INDEX(USUARIOS,MATCH($H181,[1]!Tabla1[NOMBRE Y APELLIDOS DEL PARTICIPANTE],0),MATCH($F$2,[1]!Tabla1[#Headers],0)),"")</f>
        <v/>
      </c>
      <c r="G181" t="str">
        <f ca="1">IFERROR(INDEX(USUARIOS,MATCH($H181,[1]!Tabla1[NOMBRE Y APELLIDOS DEL PARTICIPANTE],0),MATCH($G$2,[1]!Tabla1[#Headers],0)),"")</f>
        <v/>
      </c>
      <c r="M181" t="e">
        <f>+VLOOKUP(L181,'[1]NO BORRAR'!$D$32:$E$44,2,FALSE)</f>
        <v>#N/A</v>
      </c>
      <c r="N181" t="s">
        <v>20</v>
      </c>
      <c r="O181" t="str">
        <f ca="1">IFERROR(INDEX(USUARIOS,MATCH($H181,[1]!Tabla1[NOMBRE Y APELLIDOS DEL PARTICIPANTE],0),MATCH($O$2,[1]!Tabla1[#Headers],0)),"")</f>
        <v/>
      </c>
      <c r="P181" t="str">
        <f ca="1">IFERROR(INDEX(USUARIOS,MATCH($H181,[1]!Tabla1[NOMBRE Y APELLIDOS DEL PARTICIPANTE],0),MATCH($P$2,[1]!Tabla1[#Headers],0)),"")</f>
        <v/>
      </c>
      <c r="Q181" t="str">
        <f ca="1">IFERROR(INDEX(USUARIOS,MATCH($H181,[1]!Tabla1[NOMBRE Y APELLIDOS DEL PARTICIPANTE],0),MATCH($Q$2,[1]!Tabla1[#Headers],0)),"")</f>
        <v/>
      </c>
      <c r="R181" t="str">
        <f ca="1">IFERROR(INDEX(USUARIOS,MATCH($H181,[1]!Tabla1[NOMBRE Y APELLIDOS DEL PARTICIPANTE],0),MATCH($R$2,[1]!Tabla1[#Headers],0)),"")</f>
        <v/>
      </c>
      <c r="S181" t="str">
        <f ca="1">IFERROR(INDEX(USUARIOS,MATCH($H181,[1]!Tabla1[NOMBRE Y APELLIDOS DEL PARTICIPANTE],0),MATCH($S$2,[1]!Tabla1[#Headers],0)),"")</f>
        <v/>
      </c>
    </row>
    <row r="182" spans="5:19" x14ac:dyDescent="0.25">
      <c r="E182" t="str">
        <f>IF(A182="TARJETA PREPAGO",(IFERROR(VLOOKUP($C182&amp;" - "&amp;$D182,'[1]Catálogo ayudas'!$A$1:$C$84,3,FALSE),"")),(IFERROR(VLOOKUP($C182&amp;" - "&amp;$D182,'[1]Catálogo ayudas'!$A$1:$C$84,2,FALSE),"")))</f>
        <v/>
      </c>
      <c r="F182" t="str">
        <f ca="1">IFERROR(INDEX(USUARIOS,MATCH($H182,[1]!Tabla1[NOMBRE Y APELLIDOS DEL PARTICIPANTE],0),MATCH($F$2,[1]!Tabla1[#Headers],0)),"")</f>
        <v/>
      </c>
      <c r="G182" t="str">
        <f ca="1">IFERROR(INDEX(USUARIOS,MATCH($H182,[1]!Tabla1[NOMBRE Y APELLIDOS DEL PARTICIPANTE],0),MATCH($G$2,[1]!Tabla1[#Headers],0)),"")</f>
        <v/>
      </c>
      <c r="M182" t="e">
        <f>+VLOOKUP(L182,'[1]NO BORRAR'!$D$32:$E$44,2,FALSE)</f>
        <v>#N/A</v>
      </c>
      <c r="N182" t="s">
        <v>20</v>
      </c>
      <c r="O182" t="str">
        <f ca="1">IFERROR(INDEX(USUARIOS,MATCH($H182,[1]!Tabla1[NOMBRE Y APELLIDOS DEL PARTICIPANTE],0),MATCH($O$2,[1]!Tabla1[#Headers],0)),"")</f>
        <v/>
      </c>
      <c r="P182" t="str">
        <f ca="1">IFERROR(INDEX(USUARIOS,MATCH($H182,[1]!Tabla1[NOMBRE Y APELLIDOS DEL PARTICIPANTE],0),MATCH($P$2,[1]!Tabla1[#Headers],0)),"")</f>
        <v/>
      </c>
      <c r="Q182" t="str">
        <f ca="1">IFERROR(INDEX(USUARIOS,MATCH($H182,[1]!Tabla1[NOMBRE Y APELLIDOS DEL PARTICIPANTE],0),MATCH($Q$2,[1]!Tabla1[#Headers],0)),"")</f>
        <v/>
      </c>
      <c r="R182" t="str">
        <f ca="1">IFERROR(INDEX(USUARIOS,MATCH($H182,[1]!Tabla1[NOMBRE Y APELLIDOS DEL PARTICIPANTE],0),MATCH($R$2,[1]!Tabla1[#Headers],0)),"")</f>
        <v/>
      </c>
      <c r="S182" t="str">
        <f ca="1">IFERROR(INDEX(USUARIOS,MATCH($H182,[1]!Tabla1[NOMBRE Y APELLIDOS DEL PARTICIPANTE],0),MATCH($S$2,[1]!Tabla1[#Headers],0)),"")</f>
        <v/>
      </c>
    </row>
    <row r="183" spans="5:19" x14ac:dyDescent="0.25">
      <c r="E183" t="str">
        <f>IF(A183="TARJETA PREPAGO",(IFERROR(VLOOKUP($C183&amp;" - "&amp;$D183,'[1]Catálogo ayudas'!$A$1:$C$84,3,FALSE),"")),(IFERROR(VLOOKUP($C183&amp;" - "&amp;$D183,'[1]Catálogo ayudas'!$A$1:$C$84,2,FALSE),"")))</f>
        <v/>
      </c>
      <c r="F183" t="str">
        <f ca="1">IFERROR(INDEX(USUARIOS,MATCH($H183,[1]!Tabla1[NOMBRE Y APELLIDOS DEL PARTICIPANTE],0),MATCH($F$2,[1]!Tabla1[#Headers],0)),"")</f>
        <v/>
      </c>
      <c r="G183" t="str">
        <f ca="1">IFERROR(INDEX(USUARIOS,MATCH($H183,[1]!Tabla1[NOMBRE Y APELLIDOS DEL PARTICIPANTE],0),MATCH($G$2,[1]!Tabla1[#Headers],0)),"")</f>
        <v/>
      </c>
      <c r="M183" t="e">
        <f>+VLOOKUP(L183,'[1]NO BORRAR'!$D$32:$E$44,2,FALSE)</f>
        <v>#N/A</v>
      </c>
      <c r="N183" t="s">
        <v>20</v>
      </c>
      <c r="O183" t="str">
        <f ca="1">IFERROR(INDEX(USUARIOS,MATCH($H183,[1]!Tabla1[NOMBRE Y APELLIDOS DEL PARTICIPANTE],0),MATCH($O$2,[1]!Tabla1[#Headers],0)),"")</f>
        <v/>
      </c>
      <c r="P183" t="str">
        <f ca="1">IFERROR(INDEX(USUARIOS,MATCH($H183,[1]!Tabla1[NOMBRE Y APELLIDOS DEL PARTICIPANTE],0),MATCH($P$2,[1]!Tabla1[#Headers],0)),"")</f>
        <v/>
      </c>
      <c r="Q183" t="str">
        <f ca="1">IFERROR(INDEX(USUARIOS,MATCH($H183,[1]!Tabla1[NOMBRE Y APELLIDOS DEL PARTICIPANTE],0),MATCH($Q$2,[1]!Tabla1[#Headers],0)),"")</f>
        <v/>
      </c>
      <c r="R183" t="str">
        <f ca="1">IFERROR(INDEX(USUARIOS,MATCH($H183,[1]!Tabla1[NOMBRE Y APELLIDOS DEL PARTICIPANTE],0),MATCH($R$2,[1]!Tabla1[#Headers],0)),"")</f>
        <v/>
      </c>
      <c r="S183" t="str">
        <f ca="1">IFERROR(INDEX(USUARIOS,MATCH($H183,[1]!Tabla1[NOMBRE Y APELLIDOS DEL PARTICIPANTE],0),MATCH($S$2,[1]!Tabla1[#Headers],0)),"")</f>
        <v/>
      </c>
    </row>
    <row r="184" spans="5:19" x14ac:dyDescent="0.25">
      <c r="E184" t="str">
        <f>IF(A184="TARJETA PREPAGO",(IFERROR(VLOOKUP($C184&amp;" - "&amp;$D184,'[1]Catálogo ayudas'!$A$1:$C$84,3,FALSE),"")),(IFERROR(VLOOKUP($C184&amp;" - "&amp;$D184,'[1]Catálogo ayudas'!$A$1:$C$84,2,FALSE),"")))</f>
        <v/>
      </c>
      <c r="F184" t="str">
        <f ca="1">IFERROR(INDEX(USUARIOS,MATCH($H184,[1]!Tabla1[NOMBRE Y APELLIDOS DEL PARTICIPANTE],0),MATCH($F$2,[1]!Tabla1[#Headers],0)),"")</f>
        <v/>
      </c>
      <c r="G184" t="str">
        <f ca="1">IFERROR(INDEX(USUARIOS,MATCH($H184,[1]!Tabla1[NOMBRE Y APELLIDOS DEL PARTICIPANTE],0),MATCH($G$2,[1]!Tabla1[#Headers],0)),"")</f>
        <v/>
      </c>
      <c r="M184" t="e">
        <f>+VLOOKUP(L184,'[1]NO BORRAR'!$D$32:$E$44,2,FALSE)</f>
        <v>#N/A</v>
      </c>
      <c r="N184" t="s">
        <v>20</v>
      </c>
      <c r="O184" t="str">
        <f ca="1">IFERROR(INDEX(USUARIOS,MATCH($H184,[1]!Tabla1[NOMBRE Y APELLIDOS DEL PARTICIPANTE],0),MATCH($O$2,[1]!Tabla1[#Headers],0)),"")</f>
        <v/>
      </c>
      <c r="P184" t="str">
        <f ca="1">IFERROR(INDEX(USUARIOS,MATCH($H184,[1]!Tabla1[NOMBRE Y APELLIDOS DEL PARTICIPANTE],0),MATCH($P$2,[1]!Tabla1[#Headers],0)),"")</f>
        <v/>
      </c>
      <c r="Q184" t="str">
        <f ca="1">IFERROR(INDEX(USUARIOS,MATCH($H184,[1]!Tabla1[NOMBRE Y APELLIDOS DEL PARTICIPANTE],0),MATCH($Q$2,[1]!Tabla1[#Headers],0)),"")</f>
        <v/>
      </c>
      <c r="R184" t="str">
        <f ca="1">IFERROR(INDEX(USUARIOS,MATCH($H184,[1]!Tabla1[NOMBRE Y APELLIDOS DEL PARTICIPANTE],0),MATCH($R$2,[1]!Tabla1[#Headers],0)),"")</f>
        <v/>
      </c>
      <c r="S184" t="str">
        <f ca="1">IFERROR(INDEX(USUARIOS,MATCH($H184,[1]!Tabla1[NOMBRE Y APELLIDOS DEL PARTICIPANTE],0),MATCH($S$2,[1]!Tabla1[#Headers],0)),"")</f>
        <v/>
      </c>
    </row>
    <row r="185" spans="5:19" x14ac:dyDescent="0.25">
      <c r="E185" t="str">
        <f>IF(A185="TARJETA PREPAGO",(IFERROR(VLOOKUP($C185&amp;" - "&amp;$D185,'[1]Catálogo ayudas'!$A$1:$C$84,3,FALSE),"")),(IFERROR(VLOOKUP($C185&amp;" - "&amp;$D185,'[1]Catálogo ayudas'!$A$1:$C$84,2,FALSE),"")))</f>
        <v/>
      </c>
      <c r="F185" t="str">
        <f ca="1">IFERROR(INDEX(USUARIOS,MATCH($H185,[1]!Tabla1[NOMBRE Y APELLIDOS DEL PARTICIPANTE],0),MATCH($F$2,[1]!Tabla1[#Headers],0)),"")</f>
        <v/>
      </c>
      <c r="G185" t="str">
        <f ca="1">IFERROR(INDEX(USUARIOS,MATCH($H185,[1]!Tabla1[NOMBRE Y APELLIDOS DEL PARTICIPANTE],0),MATCH($G$2,[1]!Tabla1[#Headers],0)),"")</f>
        <v/>
      </c>
      <c r="M185" t="e">
        <f>+VLOOKUP(L185,'[1]NO BORRAR'!$D$32:$E$44,2,FALSE)</f>
        <v>#N/A</v>
      </c>
      <c r="N185" t="s">
        <v>20</v>
      </c>
      <c r="O185" t="str">
        <f ca="1">IFERROR(INDEX(USUARIOS,MATCH($H185,[1]!Tabla1[NOMBRE Y APELLIDOS DEL PARTICIPANTE],0),MATCH($O$2,[1]!Tabla1[#Headers],0)),"")</f>
        <v/>
      </c>
      <c r="P185" t="str">
        <f ca="1">IFERROR(INDEX(USUARIOS,MATCH($H185,[1]!Tabla1[NOMBRE Y APELLIDOS DEL PARTICIPANTE],0),MATCH($P$2,[1]!Tabla1[#Headers],0)),"")</f>
        <v/>
      </c>
      <c r="Q185" t="str">
        <f ca="1">IFERROR(INDEX(USUARIOS,MATCH($H185,[1]!Tabla1[NOMBRE Y APELLIDOS DEL PARTICIPANTE],0),MATCH($Q$2,[1]!Tabla1[#Headers],0)),"")</f>
        <v/>
      </c>
      <c r="R185" t="str">
        <f ca="1">IFERROR(INDEX(USUARIOS,MATCH($H185,[1]!Tabla1[NOMBRE Y APELLIDOS DEL PARTICIPANTE],0),MATCH($R$2,[1]!Tabla1[#Headers],0)),"")</f>
        <v/>
      </c>
      <c r="S185" t="str">
        <f ca="1">IFERROR(INDEX(USUARIOS,MATCH($H185,[1]!Tabla1[NOMBRE Y APELLIDOS DEL PARTICIPANTE],0),MATCH($S$2,[1]!Tabla1[#Headers],0)),"")</f>
        <v/>
      </c>
    </row>
    <row r="186" spans="5:19" x14ac:dyDescent="0.25">
      <c r="E186" t="str">
        <f>IF(A186="TARJETA PREPAGO",(IFERROR(VLOOKUP($C186&amp;" - "&amp;$D186,'[1]Catálogo ayudas'!$A$1:$C$84,3,FALSE),"")),(IFERROR(VLOOKUP($C186&amp;" - "&amp;$D186,'[1]Catálogo ayudas'!$A$1:$C$84,2,FALSE),"")))</f>
        <v/>
      </c>
      <c r="F186" t="str">
        <f ca="1">IFERROR(INDEX(USUARIOS,MATCH($H186,[1]!Tabla1[NOMBRE Y APELLIDOS DEL PARTICIPANTE],0),MATCH($F$2,[1]!Tabla1[#Headers],0)),"")</f>
        <v/>
      </c>
      <c r="G186" t="str">
        <f ca="1">IFERROR(INDEX(USUARIOS,MATCH($H186,[1]!Tabla1[NOMBRE Y APELLIDOS DEL PARTICIPANTE],0),MATCH($G$2,[1]!Tabla1[#Headers],0)),"")</f>
        <v/>
      </c>
      <c r="M186" t="e">
        <f>+VLOOKUP(L186,'[1]NO BORRAR'!$D$32:$E$44,2,FALSE)</f>
        <v>#N/A</v>
      </c>
      <c r="N186" t="s">
        <v>20</v>
      </c>
      <c r="O186" t="str">
        <f ca="1">IFERROR(INDEX(USUARIOS,MATCH($H186,[1]!Tabla1[NOMBRE Y APELLIDOS DEL PARTICIPANTE],0),MATCH($O$2,[1]!Tabla1[#Headers],0)),"")</f>
        <v/>
      </c>
      <c r="P186" t="str">
        <f ca="1">IFERROR(INDEX(USUARIOS,MATCH($H186,[1]!Tabla1[NOMBRE Y APELLIDOS DEL PARTICIPANTE],0),MATCH($P$2,[1]!Tabla1[#Headers],0)),"")</f>
        <v/>
      </c>
      <c r="Q186" t="str">
        <f ca="1">IFERROR(INDEX(USUARIOS,MATCH($H186,[1]!Tabla1[NOMBRE Y APELLIDOS DEL PARTICIPANTE],0),MATCH($Q$2,[1]!Tabla1[#Headers],0)),"")</f>
        <v/>
      </c>
      <c r="R186" t="str">
        <f ca="1">IFERROR(INDEX(USUARIOS,MATCH($H186,[1]!Tabla1[NOMBRE Y APELLIDOS DEL PARTICIPANTE],0),MATCH($R$2,[1]!Tabla1[#Headers],0)),"")</f>
        <v/>
      </c>
      <c r="S186" t="str">
        <f ca="1">IFERROR(INDEX(USUARIOS,MATCH($H186,[1]!Tabla1[NOMBRE Y APELLIDOS DEL PARTICIPANTE],0),MATCH($S$2,[1]!Tabla1[#Headers],0)),"")</f>
        <v/>
      </c>
    </row>
    <row r="187" spans="5:19" x14ac:dyDescent="0.25">
      <c r="E187" t="str">
        <f>IF(A187="TARJETA PREPAGO",(IFERROR(VLOOKUP($C187&amp;" - "&amp;$D187,'[1]Catálogo ayudas'!$A$1:$C$84,3,FALSE),"")),(IFERROR(VLOOKUP($C187&amp;" - "&amp;$D187,'[1]Catálogo ayudas'!$A$1:$C$84,2,FALSE),"")))</f>
        <v/>
      </c>
      <c r="F187" t="str">
        <f ca="1">IFERROR(INDEX(USUARIOS,MATCH($H187,[1]!Tabla1[NOMBRE Y APELLIDOS DEL PARTICIPANTE],0),MATCH($F$2,[1]!Tabla1[#Headers],0)),"")</f>
        <v/>
      </c>
      <c r="G187" t="str">
        <f ca="1">IFERROR(INDEX(USUARIOS,MATCH($H187,[1]!Tabla1[NOMBRE Y APELLIDOS DEL PARTICIPANTE],0),MATCH($G$2,[1]!Tabla1[#Headers],0)),"")</f>
        <v/>
      </c>
      <c r="M187" t="e">
        <f>+VLOOKUP(L187,'[1]NO BORRAR'!$D$32:$E$44,2,FALSE)</f>
        <v>#N/A</v>
      </c>
      <c r="N187" t="s">
        <v>20</v>
      </c>
      <c r="O187" t="str">
        <f ca="1">IFERROR(INDEX(USUARIOS,MATCH($H187,[1]!Tabla1[NOMBRE Y APELLIDOS DEL PARTICIPANTE],0),MATCH($O$2,[1]!Tabla1[#Headers],0)),"")</f>
        <v/>
      </c>
      <c r="P187" t="str">
        <f ca="1">IFERROR(INDEX(USUARIOS,MATCH($H187,[1]!Tabla1[NOMBRE Y APELLIDOS DEL PARTICIPANTE],0),MATCH($P$2,[1]!Tabla1[#Headers],0)),"")</f>
        <v/>
      </c>
      <c r="Q187" t="str">
        <f ca="1">IFERROR(INDEX(USUARIOS,MATCH($H187,[1]!Tabla1[NOMBRE Y APELLIDOS DEL PARTICIPANTE],0),MATCH($Q$2,[1]!Tabla1[#Headers],0)),"")</f>
        <v/>
      </c>
      <c r="R187" t="str">
        <f ca="1">IFERROR(INDEX(USUARIOS,MATCH($H187,[1]!Tabla1[NOMBRE Y APELLIDOS DEL PARTICIPANTE],0),MATCH($R$2,[1]!Tabla1[#Headers],0)),"")</f>
        <v/>
      </c>
      <c r="S187" t="str">
        <f ca="1">IFERROR(INDEX(USUARIOS,MATCH($H187,[1]!Tabla1[NOMBRE Y APELLIDOS DEL PARTICIPANTE],0),MATCH($S$2,[1]!Tabla1[#Headers],0)),"")</f>
        <v/>
      </c>
    </row>
    <row r="188" spans="5:19" x14ac:dyDescent="0.25">
      <c r="E188" t="str">
        <f>IF(A188="TARJETA PREPAGO",(IFERROR(VLOOKUP($C188&amp;" - "&amp;$D188,'[1]Catálogo ayudas'!$A$1:$C$84,3,FALSE),"")),(IFERROR(VLOOKUP($C188&amp;" - "&amp;$D188,'[1]Catálogo ayudas'!$A$1:$C$84,2,FALSE),"")))</f>
        <v/>
      </c>
      <c r="F188" t="str">
        <f ca="1">IFERROR(INDEX(USUARIOS,MATCH($H188,[1]!Tabla1[NOMBRE Y APELLIDOS DEL PARTICIPANTE],0),MATCH($F$2,[1]!Tabla1[#Headers],0)),"")</f>
        <v/>
      </c>
      <c r="G188" t="str">
        <f ca="1">IFERROR(INDEX(USUARIOS,MATCH($H188,[1]!Tabla1[NOMBRE Y APELLIDOS DEL PARTICIPANTE],0),MATCH($G$2,[1]!Tabla1[#Headers],0)),"")</f>
        <v/>
      </c>
      <c r="M188" t="e">
        <f>+VLOOKUP(L188,'[1]NO BORRAR'!$D$32:$E$44,2,FALSE)</f>
        <v>#N/A</v>
      </c>
      <c r="N188" t="s">
        <v>20</v>
      </c>
      <c r="O188" t="str">
        <f ca="1">IFERROR(INDEX(USUARIOS,MATCH($H188,[1]!Tabla1[NOMBRE Y APELLIDOS DEL PARTICIPANTE],0),MATCH($O$2,[1]!Tabla1[#Headers],0)),"")</f>
        <v/>
      </c>
      <c r="P188" t="str">
        <f ca="1">IFERROR(INDEX(USUARIOS,MATCH($H188,[1]!Tabla1[NOMBRE Y APELLIDOS DEL PARTICIPANTE],0),MATCH($P$2,[1]!Tabla1[#Headers],0)),"")</f>
        <v/>
      </c>
      <c r="Q188" t="str">
        <f ca="1">IFERROR(INDEX(USUARIOS,MATCH($H188,[1]!Tabla1[NOMBRE Y APELLIDOS DEL PARTICIPANTE],0),MATCH($Q$2,[1]!Tabla1[#Headers],0)),"")</f>
        <v/>
      </c>
      <c r="R188" t="str">
        <f ca="1">IFERROR(INDEX(USUARIOS,MATCH($H188,[1]!Tabla1[NOMBRE Y APELLIDOS DEL PARTICIPANTE],0),MATCH($R$2,[1]!Tabla1[#Headers],0)),"")</f>
        <v/>
      </c>
      <c r="S188" t="str">
        <f ca="1">IFERROR(INDEX(USUARIOS,MATCH($H188,[1]!Tabla1[NOMBRE Y APELLIDOS DEL PARTICIPANTE],0),MATCH($S$2,[1]!Tabla1[#Headers],0)),"")</f>
        <v/>
      </c>
    </row>
    <row r="189" spans="5:19" x14ac:dyDescent="0.25">
      <c r="E189" t="str">
        <f>IF(A189="TARJETA PREPAGO",(IFERROR(VLOOKUP($C189&amp;" - "&amp;$D189,'[1]Catálogo ayudas'!$A$1:$C$84,3,FALSE),"")),(IFERROR(VLOOKUP($C189&amp;" - "&amp;$D189,'[1]Catálogo ayudas'!$A$1:$C$84,2,FALSE),"")))</f>
        <v/>
      </c>
      <c r="F189" t="str">
        <f ca="1">IFERROR(INDEX(USUARIOS,MATCH($H189,[1]!Tabla1[NOMBRE Y APELLIDOS DEL PARTICIPANTE],0),MATCH($F$2,[1]!Tabla1[#Headers],0)),"")</f>
        <v/>
      </c>
      <c r="G189" t="str">
        <f ca="1">IFERROR(INDEX(USUARIOS,MATCH($H189,[1]!Tabla1[NOMBRE Y APELLIDOS DEL PARTICIPANTE],0),MATCH($G$2,[1]!Tabla1[#Headers],0)),"")</f>
        <v/>
      </c>
      <c r="M189" t="e">
        <f>+VLOOKUP(L189,'[1]NO BORRAR'!$D$32:$E$44,2,FALSE)</f>
        <v>#N/A</v>
      </c>
      <c r="N189" t="s">
        <v>20</v>
      </c>
      <c r="O189" t="str">
        <f ca="1">IFERROR(INDEX(USUARIOS,MATCH($H189,[1]!Tabla1[NOMBRE Y APELLIDOS DEL PARTICIPANTE],0),MATCH($O$2,[1]!Tabla1[#Headers],0)),"")</f>
        <v/>
      </c>
      <c r="P189" t="str">
        <f ca="1">IFERROR(INDEX(USUARIOS,MATCH($H189,[1]!Tabla1[NOMBRE Y APELLIDOS DEL PARTICIPANTE],0),MATCH($P$2,[1]!Tabla1[#Headers],0)),"")</f>
        <v/>
      </c>
      <c r="Q189" t="str">
        <f ca="1">IFERROR(INDEX(USUARIOS,MATCH($H189,[1]!Tabla1[NOMBRE Y APELLIDOS DEL PARTICIPANTE],0),MATCH($Q$2,[1]!Tabla1[#Headers],0)),"")</f>
        <v/>
      </c>
      <c r="R189" t="str">
        <f ca="1">IFERROR(INDEX(USUARIOS,MATCH($H189,[1]!Tabla1[NOMBRE Y APELLIDOS DEL PARTICIPANTE],0),MATCH($R$2,[1]!Tabla1[#Headers],0)),"")</f>
        <v/>
      </c>
      <c r="S189" t="str">
        <f ca="1">IFERROR(INDEX(USUARIOS,MATCH($H189,[1]!Tabla1[NOMBRE Y APELLIDOS DEL PARTICIPANTE],0),MATCH($S$2,[1]!Tabla1[#Headers],0)),"")</f>
        <v/>
      </c>
    </row>
    <row r="190" spans="5:19" x14ac:dyDescent="0.25">
      <c r="E190" t="str">
        <f>IF(A190="TARJETA PREPAGO",(IFERROR(VLOOKUP($C190&amp;" - "&amp;$D190,'[1]Catálogo ayudas'!$A$1:$C$84,3,FALSE),"")),(IFERROR(VLOOKUP($C190&amp;" - "&amp;$D190,'[1]Catálogo ayudas'!$A$1:$C$84,2,FALSE),"")))</f>
        <v/>
      </c>
      <c r="F190" t="str">
        <f ca="1">IFERROR(INDEX(USUARIOS,MATCH($H190,[1]!Tabla1[NOMBRE Y APELLIDOS DEL PARTICIPANTE],0),MATCH($F$2,[1]!Tabla1[#Headers],0)),"")</f>
        <v/>
      </c>
      <c r="G190" t="str">
        <f ca="1">IFERROR(INDEX(USUARIOS,MATCH($H190,[1]!Tabla1[NOMBRE Y APELLIDOS DEL PARTICIPANTE],0),MATCH($G$2,[1]!Tabla1[#Headers],0)),"")</f>
        <v/>
      </c>
      <c r="M190" t="e">
        <f>+VLOOKUP(L190,'[1]NO BORRAR'!$D$32:$E$44,2,FALSE)</f>
        <v>#N/A</v>
      </c>
      <c r="N190" t="s">
        <v>20</v>
      </c>
      <c r="O190" t="str">
        <f ca="1">IFERROR(INDEX(USUARIOS,MATCH($H190,[1]!Tabla1[NOMBRE Y APELLIDOS DEL PARTICIPANTE],0),MATCH($O$2,[1]!Tabla1[#Headers],0)),"")</f>
        <v/>
      </c>
      <c r="P190" t="str">
        <f ca="1">IFERROR(INDEX(USUARIOS,MATCH($H190,[1]!Tabla1[NOMBRE Y APELLIDOS DEL PARTICIPANTE],0),MATCH($P$2,[1]!Tabla1[#Headers],0)),"")</f>
        <v/>
      </c>
      <c r="Q190" t="str">
        <f ca="1">IFERROR(INDEX(USUARIOS,MATCH($H190,[1]!Tabla1[NOMBRE Y APELLIDOS DEL PARTICIPANTE],0),MATCH($Q$2,[1]!Tabla1[#Headers],0)),"")</f>
        <v/>
      </c>
      <c r="R190" t="str">
        <f ca="1">IFERROR(INDEX(USUARIOS,MATCH($H190,[1]!Tabla1[NOMBRE Y APELLIDOS DEL PARTICIPANTE],0),MATCH($R$2,[1]!Tabla1[#Headers],0)),"")</f>
        <v/>
      </c>
      <c r="S190" t="str">
        <f ca="1">IFERROR(INDEX(USUARIOS,MATCH($H190,[1]!Tabla1[NOMBRE Y APELLIDOS DEL PARTICIPANTE],0),MATCH($S$2,[1]!Tabla1[#Headers],0)),"")</f>
        <v/>
      </c>
    </row>
    <row r="191" spans="5:19" x14ac:dyDescent="0.25">
      <c r="E191" t="str">
        <f>IF(A191="TARJETA PREPAGO",(IFERROR(VLOOKUP($C191&amp;" - "&amp;$D191,'[1]Catálogo ayudas'!$A$1:$C$84,3,FALSE),"")),(IFERROR(VLOOKUP($C191&amp;" - "&amp;$D191,'[1]Catálogo ayudas'!$A$1:$C$84,2,FALSE),"")))</f>
        <v/>
      </c>
      <c r="F191" t="str">
        <f ca="1">IFERROR(INDEX(USUARIOS,MATCH($H191,[1]!Tabla1[NOMBRE Y APELLIDOS DEL PARTICIPANTE],0),MATCH($F$2,[1]!Tabla1[#Headers],0)),"")</f>
        <v/>
      </c>
      <c r="G191" t="str">
        <f ca="1">IFERROR(INDEX(USUARIOS,MATCH($H191,[1]!Tabla1[NOMBRE Y APELLIDOS DEL PARTICIPANTE],0),MATCH($G$2,[1]!Tabla1[#Headers],0)),"")</f>
        <v/>
      </c>
      <c r="M191" t="e">
        <f>+VLOOKUP(L191,'[1]NO BORRAR'!$D$32:$E$44,2,FALSE)</f>
        <v>#N/A</v>
      </c>
      <c r="N191" t="s">
        <v>20</v>
      </c>
      <c r="O191" t="str">
        <f ca="1">IFERROR(INDEX(USUARIOS,MATCH($H191,[1]!Tabla1[NOMBRE Y APELLIDOS DEL PARTICIPANTE],0),MATCH($O$2,[1]!Tabla1[#Headers],0)),"")</f>
        <v/>
      </c>
      <c r="P191" t="str">
        <f ca="1">IFERROR(INDEX(USUARIOS,MATCH($H191,[1]!Tabla1[NOMBRE Y APELLIDOS DEL PARTICIPANTE],0),MATCH($P$2,[1]!Tabla1[#Headers],0)),"")</f>
        <v/>
      </c>
      <c r="Q191" t="str">
        <f ca="1">IFERROR(INDEX(USUARIOS,MATCH($H191,[1]!Tabla1[NOMBRE Y APELLIDOS DEL PARTICIPANTE],0),MATCH($Q$2,[1]!Tabla1[#Headers],0)),"")</f>
        <v/>
      </c>
      <c r="R191" t="str">
        <f ca="1">IFERROR(INDEX(USUARIOS,MATCH($H191,[1]!Tabla1[NOMBRE Y APELLIDOS DEL PARTICIPANTE],0),MATCH($R$2,[1]!Tabla1[#Headers],0)),"")</f>
        <v/>
      </c>
      <c r="S191" t="str">
        <f ca="1">IFERROR(INDEX(USUARIOS,MATCH($H191,[1]!Tabla1[NOMBRE Y APELLIDOS DEL PARTICIPANTE],0),MATCH($S$2,[1]!Tabla1[#Headers],0)),"")</f>
        <v/>
      </c>
    </row>
    <row r="192" spans="5:19" x14ac:dyDescent="0.25">
      <c r="E192" t="str">
        <f>IF(A192="TARJETA PREPAGO",(IFERROR(VLOOKUP($C192&amp;" - "&amp;$D192,'[1]Catálogo ayudas'!$A$1:$C$84,3,FALSE),"")),(IFERROR(VLOOKUP($C192&amp;" - "&amp;$D192,'[1]Catálogo ayudas'!$A$1:$C$84,2,FALSE),"")))</f>
        <v/>
      </c>
      <c r="F192" t="str">
        <f ca="1">IFERROR(INDEX(USUARIOS,MATCH($H192,[1]!Tabla1[NOMBRE Y APELLIDOS DEL PARTICIPANTE],0),MATCH($F$2,[1]!Tabla1[#Headers],0)),"")</f>
        <v/>
      </c>
      <c r="G192" t="str">
        <f ca="1">IFERROR(INDEX(USUARIOS,MATCH($H192,[1]!Tabla1[NOMBRE Y APELLIDOS DEL PARTICIPANTE],0),MATCH($G$2,[1]!Tabla1[#Headers],0)),"")</f>
        <v/>
      </c>
      <c r="M192" t="e">
        <f>+VLOOKUP(L192,'[1]NO BORRAR'!$D$32:$E$44,2,FALSE)</f>
        <v>#N/A</v>
      </c>
      <c r="N192" t="s">
        <v>20</v>
      </c>
      <c r="O192" t="str">
        <f ca="1">IFERROR(INDEX(USUARIOS,MATCH($H192,[1]!Tabla1[NOMBRE Y APELLIDOS DEL PARTICIPANTE],0),MATCH($O$2,[1]!Tabla1[#Headers],0)),"")</f>
        <v/>
      </c>
      <c r="P192" t="str">
        <f ca="1">IFERROR(INDEX(USUARIOS,MATCH($H192,[1]!Tabla1[NOMBRE Y APELLIDOS DEL PARTICIPANTE],0),MATCH($P$2,[1]!Tabla1[#Headers],0)),"")</f>
        <v/>
      </c>
      <c r="Q192" t="str">
        <f ca="1">IFERROR(INDEX(USUARIOS,MATCH($H192,[1]!Tabla1[NOMBRE Y APELLIDOS DEL PARTICIPANTE],0),MATCH($Q$2,[1]!Tabla1[#Headers],0)),"")</f>
        <v/>
      </c>
      <c r="R192" t="str">
        <f ca="1">IFERROR(INDEX(USUARIOS,MATCH($H192,[1]!Tabla1[NOMBRE Y APELLIDOS DEL PARTICIPANTE],0),MATCH($R$2,[1]!Tabla1[#Headers],0)),"")</f>
        <v/>
      </c>
      <c r="S192" t="str">
        <f ca="1">IFERROR(INDEX(USUARIOS,MATCH($H192,[1]!Tabla1[NOMBRE Y APELLIDOS DEL PARTICIPANTE],0),MATCH($S$2,[1]!Tabla1[#Headers],0)),"")</f>
        <v/>
      </c>
    </row>
    <row r="193" spans="5:19" x14ac:dyDescent="0.25">
      <c r="E193" t="str">
        <f>IF(A193="TARJETA PREPAGO",(IFERROR(VLOOKUP($C193&amp;" - "&amp;$D193,'[1]Catálogo ayudas'!$A$1:$C$84,3,FALSE),"")),(IFERROR(VLOOKUP($C193&amp;" - "&amp;$D193,'[1]Catálogo ayudas'!$A$1:$C$84,2,FALSE),"")))</f>
        <v/>
      </c>
      <c r="F193" t="str">
        <f ca="1">IFERROR(INDEX(USUARIOS,MATCH($H193,[1]!Tabla1[NOMBRE Y APELLIDOS DEL PARTICIPANTE],0),MATCH($F$2,[1]!Tabla1[#Headers],0)),"")</f>
        <v/>
      </c>
      <c r="G193" t="str">
        <f ca="1">IFERROR(INDEX(USUARIOS,MATCH($H193,[1]!Tabla1[NOMBRE Y APELLIDOS DEL PARTICIPANTE],0),MATCH($G$2,[1]!Tabla1[#Headers],0)),"")</f>
        <v/>
      </c>
      <c r="M193" t="e">
        <f>+VLOOKUP(L193,'[1]NO BORRAR'!$D$32:$E$44,2,FALSE)</f>
        <v>#N/A</v>
      </c>
      <c r="N193" t="s">
        <v>20</v>
      </c>
      <c r="O193" t="str">
        <f ca="1">IFERROR(INDEX(USUARIOS,MATCH($H193,[1]!Tabla1[NOMBRE Y APELLIDOS DEL PARTICIPANTE],0),MATCH($O$2,[1]!Tabla1[#Headers],0)),"")</f>
        <v/>
      </c>
      <c r="P193" t="str">
        <f ca="1">IFERROR(INDEX(USUARIOS,MATCH($H193,[1]!Tabla1[NOMBRE Y APELLIDOS DEL PARTICIPANTE],0),MATCH($P$2,[1]!Tabla1[#Headers],0)),"")</f>
        <v/>
      </c>
      <c r="Q193" t="str">
        <f ca="1">IFERROR(INDEX(USUARIOS,MATCH($H193,[1]!Tabla1[NOMBRE Y APELLIDOS DEL PARTICIPANTE],0),MATCH($Q$2,[1]!Tabla1[#Headers],0)),"")</f>
        <v/>
      </c>
      <c r="R193" t="str">
        <f ca="1">IFERROR(INDEX(USUARIOS,MATCH($H193,[1]!Tabla1[NOMBRE Y APELLIDOS DEL PARTICIPANTE],0),MATCH($R$2,[1]!Tabla1[#Headers],0)),"")</f>
        <v/>
      </c>
      <c r="S193" t="str">
        <f ca="1">IFERROR(INDEX(USUARIOS,MATCH($H193,[1]!Tabla1[NOMBRE Y APELLIDOS DEL PARTICIPANTE],0),MATCH($S$2,[1]!Tabla1[#Headers],0)),"")</f>
        <v/>
      </c>
    </row>
    <row r="194" spans="5:19" x14ac:dyDescent="0.25">
      <c r="E194" t="str">
        <f>IF(A194="TARJETA PREPAGO",(IFERROR(VLOOKUP($C194&amp;" - "&amp;$D194,'[1]Catálogo ayudas'!$A$1:$C$84,3,FALSE),"")),(IFERROR(VLOOKUP($C194&amp;" - "&amp;$D194,'[1]Catálogo ayudas'!$A$1:$C$84,2,FALSE),"")))</f>
        <v/>
      </c>
      <c r="F194" t="str">
        <f ca="1">IFERROR(INDEX(USUARIOS,MATCH($H194,[1]!Tabla1[NOMBRE Y APELLIDOS DEL PARTICIPANTE],0),MATCH($F$2,[1]!Tabla1[#Headers],0)),"")</f>
        <v/>
      </c>
      <c r="G194" t="str">
        <f ca="1">IFERROR(INDEX(USUARIOS,MATCH($H194,[1]!Tabla1[NOMBRE Y APELLIDOS DEL PARTICIPANTE],0),MATCH($G$2,[1]!Tabla1[#Headers],0)),"")</f>
        <v/>
      </c>
      <c r="M194" t="e">
        <f>+VLOOKUP(L194,'[1]NO BORRAR'!$D$32:$E$44,2,FALSE)</f>
        <v>#N/A</v>
      </c>
      <c r="N194" t="s">
        <v>20</v>
      </c>
      <c r="O194" t="str">
        <f ca="1">IFERROR(INDEX(USUARIOS,MATCH($H194,[1]!Tabla1[NOMBRE Y APELLIDOS DEL PARTICIPANTE],0),MATCH($O$2,[1]!Tabla1[#Headers],0)),"")</f>
        <v/>
      </c>
      <c r="P194" t="str">
        <f ca="1">IFERROR(INDEX(USUARIOS,MATCH($H194,[1]!Tabla1[NOMBRE Y APELLIDOS DEL PARTICIPANTE],0),MATCH($P$2,[1]!Tabla1[#Headers],0)),"")</f>
        <v/>
      </c>
      <c r="Q194" t="str">
        <f ca="1">IFERROR(INDEX(USUARIOS,MATCH($H194,[1]!Tabla1[NOMBRE Y APELLIDOS DEL PARTICIPANTE],0),MATCH($Q$2,[1]!Tabla1[#Headers],0)),"")</f>
        <v/>
      </c>
      <c r="R194" t="str">
        <f ca="1">IFERROR(INDEX(USUARIOS,MATCH($H194,[1]!Tabla1[NOMBRE Y APELLIDOS DEL PARTICIPANTE],0),MATCH($R$2,[1]!Tabla1[#Headers],0)),"")</f>
        <v/>
      </c>
      <c r="S194" t="str">
        <f ca="1">IFERROR(INDEX(USUARIOS,MATCH($H194,[1]!Tabla1[NOMBRE Y APELLIDOS DEL PARTICIPANTE],0),MATCH($S$2,[1]!Tabla1[#Headers],0)),"")</f>
        <v/>
      </c>
    </row>
    <row r="195" spans="5:19" x14ac:dyDescent="0.25">
      <c r="E195" t="str">
        <f>IF(A195="TARJETA PREPAGO",(IFERROR(VLOOKUP($C195&amp;" - "&amp;$D195,'[1]Catálogo ayudas'!$A$1:$C$84,3,FALSE),"")),(IFERROR(VLOOKUP($C195&amp;" - "&amp;$D195,'[1]Catálogo ayudas'!$A$1:$C$84,2,FALSE),"")))</f>
        <v/>
      </c>
      <c r="F195" t="str">
        <f ca="1">IFERROR(INDEX(USUARIOS,MATCH($H195,[1]!Tabla1[NOMBRE Y APELLIDOS DEL PARTICIPANTE],0),MATCH($F$2,[1]!Tabla1[#Headers],0)),"")</f>
        <v/>
      </c>
      <c r="G195" t="str">
        <f ca="1">IFERROR(INDEX(USUARIOS,MATCH($H195,[1]!Tabla1[NOMBRE Y APELLIDOS DEL PARTICIPANTE],0),MATCH($G$2,[1]!Tabla1[#Headers],0)),"")</f>
        <v/>
      </c>
      <c r="M195" t="e">
        <f>+VLOOKUP(L195,'[1]NO BORRAR'!$D$32:$E$44,2,FALSE)</f>
        <v>#N/A</v>
      </c>
      <c r="N195" t="s">
        <v>20</v>
      </c>
      <c r="O195" t="str">
        <f ca="1">IFERROR(INDEX(USUARIOS,MATCH($H195,[1]!Tabla1[NOMBRE Y APELLIDOS DEL PARTICIPANTE],0),MATCH($O$2,[1]!Tabla1[#Headers],0)),"")</f>
        <v/>
      </c>
      <c r="P195" t="str">
        <f ca="1">IFERROR(INDEX(USUARIOS,MATCH($H195,[1]!Tabla1[NOMBRE Y APELLIDOS DEL PARTICIPANTE],0),MATCH($P$2,[1]!Tabla1[#Headers],0)),"")</f>
        <v/>
      </c>
      <c r="Q195" t="str">
        <f ca="1">IFERROR(INDEX(USUARIOS,MATCH($H195,[1]!Tabla1[NOMBRE Y APELLIDOS DEL PARTICIPANTE],0),MATCH($Q$2,[1]!Tabla1[#Headers],0)),"")</f>
        <v/>
      </c>
      <c r="R195" t="str">
        <f ca="1">IFERROR(INDEX(USUARIOS,MATCH($H195,[1]!Tabla1[NOMBRE Y APELLIDOS DEL PARTICIPANTE],0),MATCH($R$2,[1]!Tabla1[#Headers],0)),"")</f>
        <v/>
      </c>
      <c r="S195" t="str">
        <f ca="1">IFERROR(INDEX(USUARIOS,MATCH($H195,[1]!Tabla1[NOMBRE Y APELLIDOS DEL PARTICIPANTE],0),MATCH($S$2,[1]!Tabla1[#Headers],0)),"")</f>
        <v/>
      </c>
    </row>
    <row r="196" spans="5:19" x14ac:dyDescent="0.25">
      <c r="E196" t="str">
        <f>IF(A196="TARJETA PREPAGO",(IFERROR(VLOOKUP($C196&amp;" - "&amp;$D196,'[1]Catálogo ayudas'!$A$1:$C$84,3,FALSE),"")),(IFERROR(VLOOKUP($C196&amp;" - "&amp;$D196,'[1]Catálogo ayudas'!$A$1:$C$84,2,FALSE),"")))</f>
        <v/>
      </c>
      <c r="F196" t="str">
        <f ca="1">IFERROR(INDEX(USUARIOS,MATCH($H196,[1]!Tabla1[NOMBRE Y APELLIDOS DEL PARTICIPANTE],0),MATCH($F$2,[1]!Tabla1[#Headers],0)),"")</f>
        <v/>
      </c>
      <c r="G196" t="str">
        <f ca="1">IFERROR(INDEX(USUARIOS,MATCH($H196,[1]!Tabla1[NOMBRE Y APELLIDOS DEL PARTICIPANTE],0),MATCH($G$2,[1]!Tabla1[#Headers],0)),"")</f>
        <v/>
      </c>
      <c r="M196" t="e">
        <f>+VLOOKUP(L196,'[1]NO BORRAR'!$D$32:$E$44,2,FALSE)</f>
        <v>#N/A</v>
      </c>
      <c r="N196" t="s">
        <v>20</v>
      </c>
      <c r="O196" t="str">
        <f ca="1">IFERROR(INDEX(USUARIOS,MATCH($H196,[1]!Tabla1[NOMBRE Y APELLIDOS DEL PARTICIPANTE],0),MATCH($O$2,[1]!Tabla1[#Headers],0)),"")</f>
        <v/>
      </c>
      <c r="P196" t="str">
        <f ca="1">IFERROR(INDEX(USUARIOS,MATCH($H196,[1]!Tabla1[NOMBRE Y APELLIDOS DEL PARTICIPANTE],0),MATCH($P$2,[1]!Tabla1[#Headers],0)),"")</f>
        <v/>
      </c>
      <c r="Q196" t="str">
        <f ca="1">IFERROR(INDEX(USUARIOS,MATCH($H196,[1]!Tabla1[NOMBRE Y APELLIDOS DEL PARTICIPANTE],0),MATCH($Q$2,[1]!Tabla1[#Headers],0)),"")</f>
        <v/>
      </c>
      <c r="R196" t="str">
        <f ca="1">IFERROR(INDEX(USUARIOS,MATCH($H196,[1]!Tabla1[NOMBRE Y APELLIDOS DEL PARTICIPANTE],0),MATCH($R$2,[1]!Tabla1[#Headers],0)),"")</f>
        <v/>
      </c>
      <c r="S196" t="str">
        <f ca="1">IFERROR(INDEX(USUARIOS,MATCH($H196,[1]!Tabla1[NOMBRE Y APELLIDOS DEL PARTICIPANTE],0),MATCH($S$2,[1]!Tabla1[#Headers],0)),"")</f>
        <v/>
      </c>
    </row>
    <row r="197" spans="5:19" x14ac:dyDescent="0.25">
      <c r="E197" t="str">
        <f>IF(A197="TARJETA PREPAGO",(IFERROR(VLOOKUP($C197&amp;" - "&amp;$D197,'[1]Catálogo ayudas'!$A$1:$C$84,3,FALSE),"")),(IFERROR(VLOOKUP($C197&amp;" - "&amp;$D197,'[1]Catálogo ayudas'!$A$1:$C$84,2,FALSE),"")))</f>
        <v/>
      </c>
      <c r="F197" t="str">
        <f ca="1">IFERROR(INDEX(USUARIOS,MATCH($H197,[1]!Tabla1[NOMBRE Y APELLIDOS DEL PARTICIPANTE],0),MATCH($F$2,[1]!Tabla1[#Headers],0)),"")</f>
        <v/>
      </c>
      <c r="G197" t="str">
        <f ca="1">IFERROR(INDEX(USUARIOS,MATCH($H197,[1]!Tabla1[NOMBRE Y APELLIDOS DEL PARTICIPANTE],0),MATCH($G$2,[1]!Tabla1[#Headers],0)),"")</f>
        <v/>
      </c>
      <c r="M197" t="e">
        <f>+VLOOKUP(L197,'[1]NO BORRAR'!$D$32:$E$44,2,FALSE)</f>
        <v>#N/A</v>
      </c>
      <c r="N197" t="s">
        <v>20</v>
      </c>
      <c r="O197" t="str">
        <f ca="1">IFERROR(INDEX(USUARIOS,MATCH($H197,[1]!Tabla1[NOMBRE Y APELLIDOS DEL PARTICIPANTE],0),MATCH($O$2,[1]!Tabla1[#Headers],0)),"")</f>
        <v/>
      </c>
      <c r="P197" t="str">
        <f ca="1">IFERROR(INDEX(USUARIOS,MATCH($H197,[1]!Tabla1[NOMBRE Y APELLIDOS DEL PARTICIPANTE],0),MATCH($P$2,[1]!Tabla1[#Headers],0)),"")</f>
        <v/>
      </c>
      <c r="Q197" t="str">
        <f ca="1">IFERROR(INDEX(USUARIOS,MATCH($H197,[1]!Tabla1[NOMBRE Y APELLIDOS DEL PARTICIPANTE],0),MATCH($Q$2,[1]!Tabla1[#Headers],0)),"")</f>
        <v/>
      </c>
      <c r="R197" t="str">
        <f ca="1">IFERROR(INDEX(USUARIOS,MATCH($H197,[1]!Tabla1[NOMBRE Y APELLIDOS DEL PARTICIPANTE],0),MATCH($R$2,[1]!Tabla1[#Headers],0)),"")</f>
        <v/>
      </c>
      <c r="S197" t="str">
        <f ca="1">IFERROR(INDEX(USUARIOS,MATCH($H197,[1]!Tabla1[NOMBRE Y APELLIDOS DEL PARTICIPANTE],0),MATCH($S$2,[1]!Tabla1[#Headers],0)),"")</f>
        <v/>
      </c>
    </row>
    <row r="198" spans="5:19" x14ac:dyDescent="0.25">
      <c r="E198" t="str">
        <f>IF(A198="TARJETA PREPAGO",(IFERROR(VLOOKUP($C198&amp;" - "&amp;$D198,'[1]Catálogo ayudas'!$A$1:$C$84,3,FALSE),"")),(IFERROR(VLOOKUP($C198&amp;" - "&amp;$D198,'[1]Catálogo ayudas'!$A$1:$C$84,2,FALSE),"")))</f>
        <v/>
      </c>
      <c r="F198" t="str">
        <f ca="1">IFERROR(INDEX(USUARIOS,MATCH($H198,[1]!Tabla1[NOMBRE Y APELLIDOS DEL PARTICIPANTE],0),MATCH($F$2,[1]!Tabla1[#Headers],0)),"")</f>
        <v/>
      </c>
      <c r="G198" t="str">
        <f ca="1">IFERROR(INDEX(USUARIOS,MATCH($H198,[1]!Tabla1[NOMBRE Y APELLIDOS DEL PARTICIPANTE],0),MATCH($G$2,[1]!Tabla1[#Headers],0)),"")</f>
        <v/>
      </c>
      <c r="M198" t="e">
        <f>+VLOOKUP(L198,'[1]NO BORRAR'!$D$32:$E$44,2,FALSE)</f>
        <v>#N/A</v>
      </c>
      <c r="N198" t="s">
        <v>20</v>
      </c>
      <c r="O198" t="str">
        <f ca="1">IFERROR(INDEX(USUARIOS,MATCH($H198,[1]!Tabla1[NOMBRE Y APELLIDOS DEL PARTICIPANTE],0),MATCH($O$2,[1]!Tabla1[#Headers],0)),"")</f>
        <v/>
      </c>
      <c r="P198" t="str">
        <f ca="1">IFERROR(INDEX(USUARIOS,MATCH($H198,[1]!Tabla1[NOMBRE Y APELLIDOS DEL PARTICIPANTE],0),MATCH($P$2,[1]!Tabla1[#Headers],0)),"")</f>
        <v/>
      </c>
      <c r="Q198" t="str">
        <f ca="1">IFERROR(INDEX(USUARIOS,MATCH($H198,[1]!Tabla1[NOMBRE Y APELLIDOS DEL PARTICIPANTE],0),MATCH($Q$2,[1]!Tabla1[#Headers],0)),"")</f>
        <v/>
      </c>
      <c r="R198" t="str">
        <f ca="1">IFERROR(INDEX(USUARIOS,MATCH($H198,[1]!Tabla1[NOMBRE Y APELLIDOS DEL PARTICIPANTE],0),MATCH($R$2,[1]!Tabla1[#Headers],0)),"")</f>
        <v/>
      </c>
      <c r="S198" t="str">
        <f ca="1">IFERROR(INDEX(USUARIOS,MATCH($H198,[1]!Tabla1[NOMBRE Y APELLIDOS DEL PARTICIPANTE],0),MATCH($S$2,[1]!Tabla1[#Headers],0)),"")</f>
        <v/>
      </c>
    </row>
    <row r="199" spans="5:19" x14ac:dyDescent="0.25">
      <c r="E199" t="str">
        <f>IF(A199="TARJETA PREPAGO",(IFERROR(VLOOKUP($C199&amp;" - "&amp;$D199,'[1]Catálogo ayudas'!$A$1:$C$84,3,FALSE),"")),(IFERROR(VLOOKUP($C199&amp;" - "&amp;$D199,'[1]Catálogo ayudas'!$A$1:$C$84,2,FALSE),"")))</f>
        <v/>
      </c>
      <c r="F199" t="str">
        <f ca="1">IFERROR(INDEX(USUARIOS,MATCH($H199,[1]!Tabla1[NOMBRE Y APELLIDOS DEL PARTICIPANTE],0),MATCH($F$2,[1]!Tabla1[#Headers],0)),"")</f>
        <v/>
      </c>
      <c r="G199" t="str">
        <f ca="1">IFERROR(INDEX(USUARIOS,MATCH($H199,[1]!Tabla1[NOMBRE Y APELLIDOS DEL PARTICIPANTE],0),MATCH($G$2,[1]!Tabla1[#Headers],0)),"")</f>
        <v/>
      </c>
      <c r="M199" t="e">
        <f>+VLOOKUP(L199,'[1]NO BORRAR'!$D$32:$E$44,2,FALSE)</f>
        <v>#N/A</v>
      </c>
      <c r="N199" t="s">
        <v>20</v>
      </c>
      <c r="O199" t="str">
        <f ca="1">IFERROR(INDEX(USUARIOS,MATCH($H199,[1]!Tabla1[NOMBRE Y APELLIDOS DEL PARTICIPANTE],0),MATCH($O$2,[1]!Tabla1[#Headers],0)),"")</f>
        <v/>
      </c>
      <c r="P199" t="str">
        <f ca="1">IFERROR(INDEX(USUARIOS,MATCH($H199,[1]!Tabla1[NOMBRE Y APELLIDOS DEL PARTICIPANTE],0),MATCH($P$2,[1]!Tabla1[#Headers],0)),"")</f>
        <v/>
      </c>
      <c r="Q199" t="str">
        <f ca="1">IFERROR(INDEX(USUARIOS,MATCH($H199,[1]!Tabla1[NOMBRE Y APELLIDOS DEL PARTICIPANTE],0),MATCH($Q$2,[1]!Tabla1[#Headers],0)),"")</f>
        <v/>
      </c>
      <c r="R199" t="str">
        <f ca="1">IFERROR(INDEX(USUARIOS,MATCH($H199,[1]!Tabla1[NOMBRE Y APELLIDOS DEL PARTICIPANTE],0),MATCH($R$2,[1]!Tabla1[#Headers],0)),"")</f>
        <v/>
      </c>
      <c r="S199" t="str">
        <f ca="1">IFERROR(INDEX(USUARIOS,MATCH($H199,[1]!Tabla1[NOMBRE Y APELLIDOS DEL PARTICIPANTE],0),MATCH($S$2,[1]!Tabla1[#Headers],0)),"")</f>
        <v/>
      </c>
    </row>
    <row r="200" spans="5:19" x14ac:dyDescent="0.25">
      <c r="E200" t="str">
        <f>IF(A200="TARJETA PREPAGO",(IFERROR(VLOOKUP($C200&amp;" - "&amp;$D200,'[1]Catálogo ayudas'!$A$1:$C$84,3,FALSE),"")),(IFERROR(VLOOKUP($C200&amp;" - "&amp;$D200,'[1]Catálogo ayudas'!$A$1:$C$84,2,FALSE),"")))</f>
        <v/>
      </c>
      <c r="F200" t="str">
        <f ca="1">IFERROR(INDEX(USUARIOS,MATCH($H200,[1]!Tabla1[NOMBRE Y APELLIDOS DEL PARTICIPANTE],0),MATCH($F$2,[1]!Tabla1[#Headers],0)),"")</f>
        <v/>
      </c>
      <c r="G200" t="str">
        <f ca="1">IFERROR(INDEX(USUARIOS,MATCH($H200,[1]!Tabla1[NOMBRE Y APELLIDOS DEL PARTICIPANTE],0),MATCH($G$2,[1]!Tabla1[#Headers],0)),"")</f>
        <v/>
      </c>
      <c r="M200" t="e">
        <f>+VLOOKUP(L200,'[1]NO BORRAR'!$D$32:$E$44,2,FALSE)</f>
        <v>#N/A</v>
      </c>
      <c r="N200" t="s">
        <v>20</v>
      </c>
      <c r="O200" t="str">
        <f ca="1">IFERROR(INDEX(USUARIOS,MATCH($H200,[1]!Tabla1[NOMBRE Y APELLIDOS DEL PARTICIPANTE],0),MATCH($O$2,[1]!Tabla1[#Headers],0)),"")</f>
        <v/>
      </c>
      <c r="P200" t="str">
        <f ca="1">IFERROR(INDEX(USUARIOS,MATCH($H200,[1]!Tabla1[NOMBRE Y APELLIDOS DEL PARTICIPANTE],0),MATCH($P$2,[1]!Tabla1[#Headers],0)),"")</f>
        <v/>
      </c>
      <c r="Q200" t="str">
        <f ca="1">IFERROR(INDEX(USUARIOS,MATCH($H200,[1]!Tabla1[NOMBRE Y APELLIDOS DEL PARTICIPANTE],0),MATCH($Q$2,[1]!Tabla1[#Headers],0)),"")</f>
        <v/>
      </c>
      <c r="R200" t="str">
        <f ca="1">IFERROR(INDEX(USUARIOS,MATCH($H200,[1]!Tabla1[NOMBRE Y APELLIDOS DEL PARTICIPANTE],0),MATCH($R$2,[1]!Tabla1[#Headers],0)),"")</f>
        <v/>
      </c>
      <c r="S200" t="str">
        <f ca="1">IFERROR(INDEX(USUARIOS,MATCH($H200,[1]!Tabla1[NOMBRE Y APELLIDOS DEL PARTICIPANTE],0),MATCH($S$2,[1]!Tabla1[#Headers],0)),"")</f>
        <v/>
      </c>
    </row>
    <row r="201" spans="5:19" x14ac:dyDescent="0.25">
      <c r="E201" t="str">
        <f>IF(A201="TARJETA PREPAGO",(IFERROR(VLOOKUP($C201&amp;" - "&amp;$D201,'[1]Catálogo ayudas'!$A$1:$C$84,3,FALSE),"")),(IFERROR(VLOOKUP($C201&amp;" - "&amp;$D201,'[1]Catálogo ayudas'!$A$1:$C$84,2,FALSE),"")))</f>
        <v/>
      </c>
      <c r="F201" t="str">
        <f ca="1">IFERROR(INDEX(USUARIOS,MATCH($H201,[1]!Tabla1[NOMBRE Y APELLIDOS DEL PARTICIPANTE],0),MATCH($F$2,[1]!Tabla1[#Headers],0)),"")</f>
        <v/>
      </c>
      <c r="G201" t="str">
        <f ca="1">IFERROR(INDEX(USUARIOS,MATCH($H201,[1]!Tabla1[NOMBRE Y APELLIDOS DEL PARTICIPANTE],0),MATCH($G$2,[1]!Tabla1[#Headers],0)),"")</f>
        <v/>
      </c>
      <c r="M201" t="e">
        <f>+VLOOKUP(L201,'[1]NO BORRAR'!$D$32:$E$44,2,FALSE)</f>
        <v>#N/A</v>
      </c>
      <c r="N201" t="s">
        <v>20</v>
      </c>
      <c r="O201" t="str">
        <f ca="1">IFERROR(INDEX(USUARIOS,MATCH($H201,[1]!Tabla1[NOMBRE Y APELLIDOS DEL PARTICIPANTE],0),MATCH($O$2,[1]!Tabla1[#Headers],0)),"")</f>
        <v/>
      </c>
      <c r="P201" t="str">
        <f ca="1">IFERROR(INDEX(USUARIOS,MATCH($H201,[1]!Tabla1[NOMBRE Y APELLIDOS DEL PARTICIPANTE],0),MATCH($P$2,[1]!Tabla1[#Headers],0)),"")</f>
        <v/>
      </c>
      <c r="Q201" t="str">
        <f ca="1">IFERROR(INDEX(USUARIOS,MATCH($H201,[1]!Tabla1[NOMBRE Y APELLIDOS DEL PARTICIPANTE],0),MATCH($Q$2,[1]!Tabla1[#Headers],0)),"")</f>
        <v/>
      </c>
      <c r="R201" t="str">
        <f ca="1">IFERROR(INDEX(USUARIOS,MATCH($H201,[1]!Tabla1[NOMBRE Y APELLIDOS DEL PARTICIPANTE],0),MATCH($R$2,[1]!Tabla1[#Headers],0)),"")</f>
        <v/>
      </c>
      <c r="S201" t="str">
        <f ca="1">IFERROR(INDEX(USUARIOS,MATCH($H201,[1]!Tabla1[NOMBRE Y APELLIDOS DEL PARTICIPANTE],0),MATCH($S$2,[1]!Tabla1[#Headers],0)),"")</f>
        <v/>
      </c>
    </row>
    <row r="202" spans="5:19" x14ac:dyDescent="0.25">
      <c r="E202" t="str">
        <f>IF(A202="TARJETA PREPAGO",(IFERROR(VLOOKUP($C202&amp;" - "&amp;$D202,'[1]Catálogo ayudas'!$A$1:$C$84,3,FALSE),"")),(IFERROR(VLOOKUP($C202&amp;" - "&amp;$D202,'[1]Catálogo ayudas'!$A$1:$C$84,2,FALSE),"")))</f>
        <v/>
      </c>
      <c r="F202" t="str">
        <f ca="1">IFERROR(INDEX(USUARIOS,MATCH($H202,[1]!Tabla1[NOMBRE Y APELLIDOS DEL PARTICIPANTE],0),MATCH($F$2,[1]!Tabla1[#Headers],0)),"")</f>
        <v/>
      </c>
      <c r="G202" t="str">
        <f ca="1">IFERROR(INDEX(USUARIOS,MATCH($H202,[1]!Tabla1[NOMBRE Y APELLIDOS DEL PARTICIPANTE],0),MATCH($G$2,[1]!Tabla1[#Headers],0)),"")</f>
        <v/>
      </c>
      <c r="M202" t="e">
        <f>+VLOOKUP(L202,'[1]NO BORRAR'!$D$32:$E$44,2,FALSE)</f>
        <v>#N/A</v>
      </c>
      <c r="N202" t="s">
        <v>20</v>
      </c>
      <c r="O202" t="str">
        <f ca="1">IFERROR(INDEX(USUARIOS,MATCH($H202,[1]!Tabla1[NOMBRE Y APELLIDOS DEL PARTICIPANTE],0),MATCH($O$2,[1]!Tabla1[#Headers],0)),"")</f>
        <v/>
      </c>
      <c r="P202" t="str">
        <f ca="1">IFERROR(INDEX(USUARIOS,MATCH($H202,[1]!Tabla1[NOMBRE Y APELLIDOS DEL PARTICIPANTE],0),MATCH($P$2,[1]!Tabla1[#Headers],0)),"")</f>
        <v/>
      </c>
      <c r="Q202" t="str">
        <f ca="1">IFERROR(INDEX(USUARIOS,MATCH($H202,[1]!Tabla1[NOMBRE Y APELLIDOS DEL PARTICIPANTE],0),MATCH($Q$2,[1]!Tabla1[#Headers],0)),"")</f>
        <v/>
      </c>
      <c r="R202" t="str">
        <f ca="1">IFERROR(INDEX(USUARIOS,MATCH($H202,[1]!Tabla1[NOMBRE Y APELLIDOS DEL PARTICIPANTE],0),MATCH($R$2,[1]!Tabla1[#Headers],0)),"")</f>
        <v/>
      </c>
      <c r="S202" t="str">
        <f ca="1">IFERROR(INDEX(USUARIOS,MATCH($H202,[1]!Tabla1[NOMBRE Y APELLIDOS DEL PARTICIPANTE],0),MATCH($S$2,[1]!Tabla1[#Headers],0)),"")</f>
        <v/>
      </c>
    </row>
    <row r="203" spans="5:19" x14ac:dyDescent="0.25">
      <c r="E203" t="str">
        <f>IF(A203="TARJETA PREPAGO",(IFERROR(VLOOKUP($C203&amp;" - "&amp;$D203,'[1]Catálogo ayudas'!$A$1:$C$84,3,FALSE),"")),(IFERROR(VLOOKUP($C203&amp;" - "&amp;$D203,'[1]Catálogo ayudas'!$A$1:$C$84,2,FALSE),"")))</f>
        <v/>
      </c>
      <c r="F203" t="str">
        <f ca="1">IFERROR(INDEX(USUARIOS,MATCH($H203,[1]!Tabla1[NOMBRE Y APELLIDOS DEL PARTICIPANTE],0),MATCH($F$2,[1]!Tabla1[#Headers],0)),"")</f>
        <v/>
      </c>
      <c r="G203" t="str">
        <f ca="1">IFERROR(INDEX(USUARIOS,MATCH($H203,[1]!Tabla1[NOMBRE Y APELLIDOS DEL PARTICIPANTE],0),MATCH($G$2,[1]!Tabla1[#Headers],0)),"")</f>
        <v/>
      </c>
      <c r="M203" t="e">
        <f>+VLOOKUP(L203,'[1]NO BORRAR'!$D$32:$E$44,2,FALSE)</f>
        <v>#N/A</v>
      </c>
      <c r="N203" t="s">
        <v>20</v>
      </c>
      <c r="O203" t="str">
        <f ca="1">IFERROR(INDEX(USUARIOS,MATCH($H203,[1]!Tabla1[NOMBRE Y APELLIDOS DEL PARTICIPANTE],0),MATCH($O$2,[1]!Tabla1[#Headers],0)),"")</f>
        <v/>
      </c>
      <c r="P203" t="str">
        <f ca="1">IFERROR(INDEX(USUARIOS,MATCH($H203,[1]!Tabla1[NOMBRE Y APELLIDOS DEL PARTICIPANTE],0),MATCH($P$2,[1]!Tabla1[#Headers],0)),"")</f>
        <v/>
      </c>
      <c r="Q203" t="str">
        <f ca="1">IFERROR(INDEX(USUARIOS,MATCH($H203,[1]!Tabla1[NOMBRE Y APELLIDOS DEL PARTICIPANTE],0),MATCH($Q$2,[1]!Tabla1[#Headers],0)),"")</f>
        <v/>
      </c>
      <c r="R203" t="str">
        <f ca="1">IFERROR(INDEX(USUARIOS,MATCH($H203,[1]!Tabla1[NOMBRE Y APELLIDOS DEL PARTICIPANTE],0),MATCH($R$2,[1]!Tabla1[#Headers],0)),"")</f>
        <v/>
      </c>
      <c r="S203" t="str">
        <f ca="1">IFERROR(INDEX(USUARIOS,MATCH($H203,[1]!Tabla1[NOMBRE Y APELLIDOS DEL PARTICIPANTE],0),MATCH($S$2,[1]!Tabla1[#Headers],0)),"")</f>
        <v/>
      </c>
    </row>
    <row r="204" spans="5:19" x14ac:dyDescent="0.25">
      <c r="E204" t="str">
        <f>IF(A204="TARJETA PREPAGO",(IFERROR(VLOOKUP($C204&amp;" - "&amp;$D204,'[1]Catálogo ayudas'!$A$1:$C$84,3,FALSE),"")),(IFERROR(VLOOKUP($C204&amp;" - "&amp;$D204,'[1]Catálogo ayudas'!$A$1:$C$84,2,FALSE),"")))</f>
        <v/>
      </c>
      <c r="F204" t="str">
        <f ca="1">IFERROR(INDEX(USUARIOS,MATCH($H204,[1]!Tabla1[NOMBRE Y APELLIDOS DEL PARTICIPANTE],0),MATCH($F$2,[1]!Tabla1[#Headers],0)),"")</f>
        <v/>
      </c>
      <c r="G204" t="str">
        <f ca="1">IFERROR(INDEX(USUARIOS,MATCH($H204,[1]!Tabla1[NOMBRE Y APELLIDOS DEL PARTICIPANTE],0),MATCH($G$2,[1]!Tabla1[#Headers],0)),"")</f>
        <v/>
      </c>
      <c r="M204" t="e">
        <f>+VLOOKUP(L204,'[1]NO BORRAR'!$D$32:$E$44,2,FALSE)</f>
        <v>#N/A</v>
      </c>
      <c r="N204" t="s">
        <v>20</v>
      </c>
      <c r="O204" t="str">
        <f ca="1">IFERROR(INDEX(USUARIOS,MATCH($H204,[1]!Tabla1[NOMBRE Y APELLIDOS DEL PARTICIPANTE],0),MATCH($O$2,[1]!Tabla1[#Headers],0)),"")</f>
        <v/>
      </c>
      <c r="P204" t="str">
        <f ca="1">IFERROR(INDEX(USUARIOS,MATCH($H204,[1]!Tabla1[NOMBRE Y APELLIDOS DEL PARTICIPANTE],0),MATCH($P$2,[1]!Tabla1[#Headers],0)),"")</f>
        <v/>
      </c>
      <c r="Q204" t="str">
        <f ca="1">IFERROR(INDEX(USUARIOS,MATCH($H204,[1]!Tabla1[NOMBRE Y APELLIDOS DEL PARTICIPANTE],0),MATCH($Q$2,[1]!Tabla1[#Headers],0)),"")</f>
        <v/>
      </c>
      <c r="R204" t="str">
        <f ca="1">IFERROR(INDEX(USUARIOS,MATCH($H204,[1]!Tabla1[NOMBRE Y APELLIDOS DEL PARTICIPANTE],0),MATCH($R$2,[1]!Tabla1[#Headers],0)),"")</f>
        <v/>
      </c>
      <c r="S204" t="str">
        <f ca="1">IFERROR(INDEX(USUARIOS,MATCH($H204,[1]!Tabla1[NOMBRE Y APELLIDOS DEL PARTICIPANTE],0),MATCH($S$2,[1]!Tabla1[#Headers],0)),"")</f>
        <v/>
      </c>
    </row>
    <row r="205" spans="5:19" x14ac:dyDescent="0.25">
      <c r="E205" t="str">
        <f>IF(A205="TARJETA PREPAGO",(IFERROR(VLOOKUP($C205&amp;" - "&amp;$D205,'[1]Catálogo ayudas'!$A$1:$C$84,3,FALSE),"")),(IFERROR(VLOOKUP($C205&amp;" - "&amp;$D205,'[1]Catálogo ayudas'!$A$1:$C$84,2,FALSE),"")))</f>
        <v/>
      </c>
      <c r="F205" t="str">
        <f ca="1">IFERROR(INDEX(USUARIOS,MATCH($H205,[1]!Tabla1[NOMBRE Y APELLIDOS DEL PARTICIPANTE],0),MATCH($F$2,[1]!Tabla1[#Headers],0)),"")</f>
        <v/>
      </c>
      <c r="G205" t="str">
        <f ca="1">IFERROR(INDEX(USUARIOS,MATCH($H205,[1]!Tabla1[NOMBRE Y APELLIDOS DEL PARTICIPANTE],0),MATCH($G$2,[1]!Tabla1[#Headers],0)),"")</f>
        <v/>
      </c>
      <c r="M205" t="e">
        <f>+VLOOKUP(L205,'[1]NO BORRAR'!$D$32:$E$44,2,FALSE)</f>
        <v>#N/A</v>
      </c>
      <c r="N205" t="s">
        <v>20</v>
      </c>
      <c r="O205" t="str">
        <f ca="1">IFERROR(INDEX(USUARIOS,MATCH($H205,[1]!Tabla1[NOMBRE Y APELLIDOS DEL PARTICIPANTE],0),MATCH($O$2,[1]!Tabla1[#Headers],0)),"")</f>
        <v/>
      </c>
      <c r="P205" t="str">
        <f ca="1">IFERROR(INDEX(USUARIOS,MATCH($H205,[1]!Tabla1[NOMBRE Y APELLIDOS DEL PARTICIPANTE],0),MATCH($P$2,[1]!Tabla1[#Headers],0)),"")</f>
        <v/>
      </c>
      <c r="Q205" t="str">
        <f ca="1">IFERROR(INDEX(USUARIOS,MATCH($H205,[1]!Tabla1[NOMBRE Y APELLIDOS DEL PARTICIPANTE],0),MATCH($Q$2,[1]!Tabla1[#Headers],0)),"")</f>
        <v/>
      </c>
      <c r="R205" t="str">
        <f ca="1">IFERROR(INDEX(USUARIOS,MATCH($H205,[1]!Tabla1[NOMBRE Y APELLIDOS DEL PARTICIPANTE],0),MATCH($R$2,[1]!Tabla1[#Headers],0)),"")</f>
        <v/>
      </c>
      <c r="S205" t="str">
        <f ca="1">IFERROR(INDEX(USUARIOS,MATCH($H205,[1]!Tabla1[NOMBRE Y APELLIDOS DEL PARTICIPANTE],0),MATCH($S$2,[1]!Tabla1[#Headers],0)),"")</f>
        <v/>
      </c>
    </row>
    <row r="206" spans="5:19" x14ac:dyDescent="0.25">
      <c r="E206" t="str">
        <f>IF(A206="TARJETA PREPAGO",(IFERROR(VLOOKUP($C206&amp;" - "&amp;$D206,'[1]Catálogo ayudas'!$A$1:$C$84,3,FALSE),"")),(IFERROR(VLOOKUP($C206&amp;" - "&amp;$D206,'[1]Catálogo ayudas'!$A$1:$C$84,2,FALSE),"")))</f>
        <v/>
      </c>
      <c r="F206" t="str">
        <f ca="1">IFERROR(INDEX(USUARIOS,MATCH($H206,[1]!Tabla1[NOMBRE Y APELLIDOS DEL PARTICIPANTE],0),MATCH($F$2,[1]!Tabla1[#Headers],0)),"")</f>
        <v/>
      </c>
      <c r="G206" t="str">
        <f ca="1">IFERROR(INDEX(USUARIOS,MATCH($H206,[1]!Tabla1[NOMBRE Y APELLIDOS DEL PARTICIPANTE],0),MATCH($G$2,[1]!Tabla1[#Headers],0)),"")</f>
        <v/>
      </c>
      <c r="M206" t="e">
        <f>+VLOOKUP(L206,'[1]NO BORRAR'!$D$32:$E$44,2,FALSE)</f>
        <v>#N/A</v>
      </c>
      <c r="N206" t="s">
        <v>20</v>
      </c>
      <c r="O206" t="str">
        <f ca="1">IFERROR(INDEX(USUARIOS,MATCH($H206,[1]!Tabla1[NOMBRE Y APELLIDOS DEL PARTICIPANTE],0),MATCH($O$2,[1]!Tabla1[#Headers],0)),"")</f>
        <v/>
      </c>
      <c r="P206" t="str">
        <f ca="1">IFERROR(INDEX(USUARIOS,MATCH($H206,[1]!Tabla1[NOMBRE Y APELLIDOS DEL PARTICIPANTE],0),MATCH($P$2,[1]!Tabla1[#Headers],0)),"")</f>
        <v/>
      </c>
      <c r="Q206" t="str">
        <f ca="1">IFERROR(INDEX(USUARIOS,MATCH($H206,[1]!Tabla1[NOMBRE Y APELLIDOS DEL PARTICIPANTE],0),MATCH($Q$2,[1]!Tabla1[#Headers],0)),"")</f>
        <v/>
      </c>
      <c r="R206" t="str">
        <f ca="1">IFERROR(INDEX(USUARIOS,MATCH($H206,[1]!Tabla1[NOMBRE Y APELLIDOS DEL PARTICIPANTE],0),MATCH($R$2,[1]!Tabla1[#Headers],0)),"")</f>
        <v/>
      </c>
      <c r="S206" t="str">
        <f ca="1">IFERROR(INDEX(USUARIOS,MATCH($H206,[1]!Tabla1[NOMBRE Y APELLIDOS DEL PARTICIPANTE],0),MATCH($S$2,[1]!Tabla1[#Headers],0)),"")</f>
        <v/>
      </c>
    </row>
    <row r="207" spans="5:19" x14ac:dyDescent="0.25">
      <c r="E207" t="str">
        <f>IF(A207="TARJETA PREPAGO",(IFERROR(VLOOKUP($C207&amp;" - "&amp;$D207,'[1]Catálogo ayudas'!$A$1:$C$84,3,FALSE),"")),(IFERROR(VLOOKUP($C207&amp;" - "&amp;$D207,'[1]Catálogo ayudas'!$A$1:$C$84,2,FALSE),"")))</f>
        <v/>
      </c>
      <c r="F207" t="str">
        <f ca="1">IFERROR(INDEX(USUARIOS,MATCH($H207,[1]!Tabla1[NOMBRE Y APELLIDOS DEL PARTICIPANTE],0),MATCH($F$2,[1]!Tabla1[#Headers],0)),"")</f>
        <v/>
      </c>
      <c r="G207" t="str">
        <f ca="1">IFERROR(INDEX(USUARIOS,MATCH($H207,[1]!Tabla1[NOMBRE Y APELLIDOS DEL PARTICIPANTE],0),MATCH($G$2,[1]!Tabla1[#Headers],0)),"")</f>
        <v/>
      </c>
      <c r="M207" t="e">
        <f>+VLOOKUP(L207,'[1]NO BORRAR'!$D$32:$E$44,2,FALSE)</f>
        <v>#N/A</v>
      </c>
      <c r="N207" t="s">
        <v>20</v>
      </c>
      <c r="O207" t="str">
        <f ca="1">IFERROR(INDEX(USUARIOS,MATCH($H207,[1]!Tabla1[NOMBRE Y APELLIDOS DEL PARTICIPANTE],0),MATCH($O$2,[1]!Tabla1[#Headers],0)),"")</f>
        <v/>
      </c>
      <c r="P207" t="str">
        <f ca="1">IFERROR(INDEX(USUARIOS,MATCH($H207,[1]!Tabla1[NOMBRE Y APELLIDOS DEL PARTICIPANTE],0),MATCH($P$2,[1]!Tabla1[#Headers],0)),"")</f>
        <v/>
      </c>
      <c r="Q207" t="str">
        <f ca="1">IFERROR(INDEX(USUARIOS,MATCH($H207,[1]!Tabla1[NOMBRE Y APELLIDOS DEL PARTICIPANTE],0),MATCH($Q$2,[1]!Tabla1[#Headers],0)),"")</f>
        <v/>
      </c>
      <c r="R207" t="str">
        <f ca="1">IFERROR(INDEX(USUARIOS,MATCH($H207,[1]!Tabla1[NOMBRE Y APELLIDOS DEL PARTICIPANTE],0),MATCH($R$2,[1]!Tabla1[#Headers],0)),"")</f>
        <v/>
      </c>
      <c r="S207" t="str">
        <f ca="1">IFERROR(INDEX(USUARIOS,MATCH($H207,[1]!Tabla1[NOMBRE Y APELLIDOS DEL PARTICIPANTE],0),MATCH($S$2,[1]!Tabla1[#Headers],0)),"")</f>
        <v/>
      </c>
    </row>
    <row r="208" spans="5:19" x14ac:dyDescent="0.25">
      <c r="E208" t="str">
        <f>IF(A208="TARJETA PREPAGO",(IFERROR(VLOOKUP($C208&amp;" - "&amp;$D208,'[1]Catálogo ayudas'!$A$1:$C$84,3,FALSE),"")),(IFERROR(VLOOKUP($C208&amp;" - "&amp;$D208,'[1]Catálogo ayudas'!$A$1:$C$84,2,FALSE),"")))</f>
        <v/>
      </c>
      <c r="F208" t="str">
        <f ca="1">IFERROR(INDEX(USUARIOS,MATCH($H208,[1]!Tabla1[NOMBRE Y APELLIDOS DEL PARTICIPANTE],0),MATCH($F$2,[1]!Tabla1[#Headers],0)),"")</f>
        <v/>
      </c>
      <c r="G208" t="str">
        <f ca="1">IFERROR(INDEX(USUARIOS,MATCH($H208,[1]!Tabla1[NOMBRE Y APELLIDOS DEL PARTICIPANTE],0),MATCH($G$2,[1]!Tabla1[#Headers],0)),"")</f>
        <v/>
      </c>
      <c r="M208" t="e">
        <f>+VLOOKUP(L208,'[1]NO BORRAR'!$D$32:$E$44,2,FALSE)</f>
        <v>#N/A</v>
      </c>
      <c r="N208" t="s">
        <v>20</v>
      </c>
      <c r="O208" t="str">
        <f ca="1">IFERROR(INDEX(USUARIOS,MATCH($H208,[1]!Tabla1[NOMBRE Y APELLIDOS DEL PARTICIPANTE],0),MATCH($O$2,[1]!Tabla1[#Headers],0)),"")</f>
        <v/>
      </c>
      <c r="P208" t="str">
        <f ca="1">IFERROR(INDEX(USUARIOS,MATCH($H208,[1]!Tabla1[NOMBRE Y APELLIDOS DEL PARTICIPANTE],0),MATCH($P$2,[1]!Tabla1[#Headers],0)),"")</f>
        <v/>
      </c>
      <c r="Q208" t="str">
        <f ca="1">IFERROR(INDEX(USUARIOS,MATCH($H208,[1]!Tabla1[NOMBRE Y APELLIDOS DEL PARTICIPANTE],0),MATCH($Q$2,[1]!Tabla1[#Headers],0)),"")</f>
        <v/>
      </c>
      <c r="R208" t="str">
        <f ca="1">IFERROR(INDEX(USUARIOS,MATCH($H208,[1]!Tabla1[NOMBRE Y APELLIDOS DEL PARTICIPANTE],0),MATCH($R$2,[1]!Tabla1[#Headers],0)),"")</f>
        <v/>
      </c>
      <c r="S208" t="str">
        <f ca="1">IFERROR(INDEX(USUARIOS,MATCH($H208,[1]!Tabla1[NOMBRE Y APELLIDOS DEL PARTICIPANTE],0),MATCH($S$2,[1]!Tabla1[#Headers],0)),"")</f>
        <v/>
      </c>
    </row>
    <row r="209" spans="5:19" x14ac:dyDescent="0.25">
      <c r="E209" t="str">
        <f>IF(A209="TARJETA PREPAGO",(IFERROR(VLOOKUP($C209&amp;" - "&amp;$D209,'[1]Catálogo ayudas'!$A$1:$C$84,3,FALSE),"")),(IFERROR(VLOOKUP($C209&amp;" - "&amp;$D209,'[1]Catálogo ayudas'!$A$1:$C$84,2,FALSE),"")))</f>
        <v/>
      </c>
      <c r="F209" t="str">
        <f ca="1">IFERROR(INDEX(USUARIOS,MATCH($H209,[1]!Tabla1[NOMBRE Y APELLIDOS DEL PARTICIPANTE],0),MATCH($F$2,[1]!Tabla1[#Headers],0)),"")</f>
        <v/>
      </c>
      <c r="G209" t="str">
        <f ca="1">IFERROR(INDEX(USUARIOS,MATCH($H209,[1]!Tabla1[NOMBRE Y APELLIDOS DEL PARTICIPANTE],0),MATCH($G$2,[1]!Tabla1[#Headers],0)),"")</f>
        <v/>
      </c>
      <c r="M209" t="e">
        <f>+VLOOKUP(L209,'[1]NO BORRAR'!$D$32:$E$44,2,FALSE)</f>
        <v>#N/A</v>
      </c>
      <c r="N209" t="s">
        <v>20</v>
      </c>
      <c r="O209" t="str">
        <f ca="1">IFERROR(INDEX(USUARIOS,MATCH($H209,[1]!Tabla1[NOMBRE Y APELLIDOS DEL PARTICIPANTE],0),MATCH($O$2,[1]!Tabla1[#Headers],0)),"")</f>
        <v/>
      </c>
      <c r="P209" t="str">
        <f ca="1">IFERROR(INDEX(USUARIOS,MATCH($H209,[1]!Tabla1[NOMBRE Y APELLIDOS DEL PARTICIPANTE],0),MATCH($P$2,[1]!Tabla1[#Headers],0)),"")</f>
        <v/>
      </c>
      <c r="Q209" t="str">
        <f ca="1">IFERROR(INDEX(USUARIOS,MATCH($H209,[1]!Tabla1[NOMBRE Y APELLIDOS DEL PARTICIPANTE],0),MATCH($Q$2,[1]!Tabla1[#Headers],0)),"")</f>
        <v/>
      </c>
      <c r="R209" t="str">
        <f ca="1">IFERROR(INDEX(USUARIOS,MATCH($H209,[1]!Tabla1[NOMBRE Y APELLIDOS DEL PARTICIPANTE],0),MATCH($R$2,[1]!Tabla1[#Headers],0)),"")</f>
        <v/>
      </c>
      <c r="S209" t="str">
        <f ca="1">IFERROR(INDEX(USUARIOS,MATCH($H209,[1]!Tabla1[NOMBRE Y APELLIDOS DEL PARTICIPANTE],0),MATCH($S$2,[1]!Tabla1[#Headers],0)),"")</f>
        <v/>
      </c>
    </row>
    <row r="210" spans="5:19" x14ac:dyDescent="0.25">
      <c r="E210" t="str">
        <f>IF(A210="TARJETA PREPAGO",(IFERROR(VLOOKUP($C210&amp;" - "&amp;$D210,'[1]Catálogo ayudas'!$A$1:$C$84,3,FALSE),"")),(IFERROR(VLOOKUP($C210&amp;" - "&amp;$D210,'[1]Catálogo ayudas'!$A$1:$C$84,2,FALSE),"")))</f>
        <v/>
      </c>
      <c r="F210" t="str">
        <f ca="1">IFERROR(INDEX(USUARIOS,MATCH($H210,[1]!Tabla1[NOMBRE Y APELLIDOS DEL PARTICIPANTE],0),MATCH($F$2,[1]!Tabla1[#Headers],0)),"")</f>
        <v/>
      </c>
      <c r="G210" t="str">
        <f ca="1">IFERROR(INDEX(USUARIOS,MATCH($H210,[1]!Tabla1[NOMBRE Y APELLIDOS DEL PARTICIPANTE],0),MATCH($G$2,[1]!Tabla1[#Headers],0)),"")</f>
        <v/>
      </c>
      <c r="M210" t="e">
        <f>+VLOOKUP(L210,'[1]NO BORRAR'!$D$32:$E$44,2,FALSE)</f>
        <v>#N/A</v>
      </c>
      <c r="N210" t="s">
        <v>20</v>
      </c>
      <c r="O210" t="str">
        <f ca="1">IFERROR(INDEX(USUARIOS,MATCH($H210,[1]!Tabla1[NOMBRE Y APELLIDOS DEL PARTICIPANTE],0),MATCH($O$2,[1]!Tabla1[#Headers],0)),"")</f>
        <v/>
      </c>
      <c r="P210" t="str">
        <f ca="1">IFERROR(INDEX(USUARIOS,MATCH($H210,[1]!Tabla1[NOMBRE Y APELLIDOS DEL PARTICIPANTE],0),MATCH($P$2,[1]!Tabla1[#Headers],0)),"")</f>
        <v/>
      </c>
      <c r="Q210" t="str">
        <f ca="1">IFERROR(INDEX(USUARIOS,MATCH($H210,[1]!Tabla1[NOMBRE Y APELLIDOS DEL PARTICIPANTE],0),MATCH($Q$2,[1]!Tabla1[#Headers],0)),"")</f>
        <v/>
      </c>
      <c r="R210" t="str">
        <f ca="1">IFERROR(INDEX(USUARIOS,MATCH($H210,[1]!Tabla1[NOMBRE Y APELLIDOS DEL PARTICIPANTE],0),MATCH($R$2,[1]!Tabla1[#Headers],0)),"")</f>
        <v/>
      </c>
      <c r="S210" t="str">
        <f ca="1">IFERROR(INDEX(USUARIOS,MATCH($H210,[1]!Tabla1[NOMBRE Y APELLIDOS DEL PARTICIPANTE],0),MATCH($S$2,[1]!Tabla1[#Headers],0)),"")</f>
        <v/>
      </c>
    </row>
    <row r="211" spans="5:19" x14ac:dyDescent="0.25">
      <c r="E211" t="str">
        <f>IF(A211="TARJETA PREPAGO",(IFERROR(VLOOKUP($C211&amp;" - "&amp;$D211,'[1]Catálogo ayudas'!$A$1:$C$84,3,FALSE),"")),(IFERROR(VLOOKUP($C211&amp;" - "&amp;$D211,'[1]Catálogo ayudas'!$A$1:$C$84,2,FALSE),"")))</f>
        <v/>
      </c>
      <c r="F211" t="str">
        <f ca="1">IFERROR(INDEX(USUARIOS,MATCH($H211,[1]!Tabla1[NOMBRE Y APELLIDOS DEL PARTICIPANTE],0),MATCH($F$2,[1]!Tabla1[#Headers],0)),"")</f>
        <v/>
      </c>
      <c r="G211" t="str">
        <f ca="1">IFERROR(INDEX(USUARIOS,MATCH($H211,[1]!Tabla1[NOMBRE Y APELLIDOS DEL PARTICIPANTE],0),MATCH($G$2,[1]!Tabla1[#Headers],0)),"")</f>
        <v/>
      </c>
      <c r="M211" t="e">
        <f>+VLOOKUP(L211,'[1]NO BORRAR'!$D$32:$E$44,2,FALSE)</f>
        <v>#N/A</v>
      </c>
      <c r="N211" t="s">
        <v>20</v>
      </c>
      <c r="O211" t="str">
        <f ca="1">IFERROR(INDEX(USUARIOS,MATCH($H211,[1]!Tabla1[NOMBRE Y APELLIDOS DEL PARTICIPANTE],0),MATCH($O$2,[1]!Tabla1[#Headers],0)),"")</f>
        <v/>
      </c>
      <c r="P211" t="str">
        <f ca="1">IFERROR(INDEX(USUARIOS,MATCH($H211,[1]!Tabla1[NOMBRE Y APELLIDOS DEL PARTICIPANTE],0),MATCH($P$2,[1]!Tabla1[#Headers],0)),"")</f>
        <v/>
      </c>
      <c r="Q211" t="str">
        <f ca="1">IFERROR(INDEX(USUARIOS,MATCH($H211,[1]!Tabla1[NOMBRE Y APELLIDOS DEL PARTICIPANTE],0),MATCH($Q$2,[1]!Tabla1[#Headers],0)),"")</f>
        <v/>
      </c>
      <c r="R211" t="str">
        <f ca="1">IFERROR(INDEX(USUARIOS,MATCH($H211,[1]!Tabla1[NOMBRE Y APELLIDOS DEL PARTICIPANTE],0),MATCH($R$2,[1]!Tabla1[#Headers],0)),"")</f>
        <v/>
      </c>
      <c r="S211" t="str">
        <f ca="1">IFERROR(INDEX(USUARIOS,MATCH($H211,[1]!Tabla1[NOMBRE Y APELLIDOS DEL PARTICIPANTE],0),MATCH($S$2,[1]!Tabla1[#Headers],0)),"")</f>
        <v/>
      </c>
    </row>
    <row r="212" spans="5:19" x14ac:dyDescent="0.25">
      <c r="E212" t="str">
        <f>IF(A212="TARJETA PREPAGO",(IFERROR(VLOOKUP($C212&amp;" - "&amp;$D212,'[1]Catálogo ayudas'!$A$1:$C$84,3,FALSE),"")),(IFERROR(VLOOKUP($C212&amp;" - "&amp;$D212,'[1]Catálogo ayudas'!$A$1:$C$84,2,FALSE),"")))</f>
        <v/>
      </c>
      <c r="F212" t="str">
        <f ca="1">IFERROR(INDEX(USUARIOS,MATCH($H212,[1]!Tabla1[NOMBRE Y APELLIDOS DEL PARTICIPANTE],0),MATCH($F$2,[1]!Tabla1[#Headers],0)),"")</f>
        <v/>
      </c>
      <c r="G212" t="str">
        <f ca="1">IFERROR(INDEX(USUARIOS,MATCH($H212,[1]!Tabla1[NOMBRE Y APELLIDOS DEL PARTICIPANTE],0),MATCH($G$2,[1]!Tabla1[#Headers],0)),"")</f>
        <v/>
      </c>
      <c r="M212" t="e">
        <f>+VLOOKUP(L212,'[1]NO BORRAR'!$D$32:$E$44,2,FALSE)</f>
        <v>#N/A</v>
      </c>
      <c r="N212" t="s">
        <v>20</v>
      </c>
      <c r="O212" t="str">
        <f ca="1">IFERROR(INDEX(USUARIOS,MATCH($H212,[1]!Tabla1[NOMBRE Y APELLIDOS DEL PARTICIPANTE],0),MATCH($O$2,[1]!Tabla1[#Headers],0)),"")</f>
        <v/>
      </c>
      <c r="P212" t="str">
        <f ca="1">IFERROR(INDEX(USUARIOS,MATCH($H212,[1]!Tabla1[NOMBRE Y APELLIDOS DEL PARTICIPANTE],0),MATCH($P$2,[1]!Tabla1[#Headers],0)),"")</f>
        <v/>
      </c>
      <c r="Q212" t="str">
        <f ca="1">IFERROR(INDEX(USUARIOS,MATCH($H212,[1]!Tabla1[NOMBRE Y APELLIDOS DEL PARTICIPANTE],0),MATCH($Q$2,[1]!Tabla1[#Headers],0)),"")</f>
        <v/>
      </c>
      <c r="R212" t="str">
        <f ca="1">IFERROR(INDEX(USUARIOS,MATCH($H212,[1]!Tabla1[NOMBRE Y APELLIDOS DEL PARTICIPANTE],0),MATCH($R$2,[1]!Tabla1[#Headers],0)),"")</f>
        <v/>
      </c>
      <c r="S212" t="str">
        <f ca="1">IFERROR(INDEX(USUARIOS,MATCH($H212,[1]!Tabla1[NOMBRE Y APELLIDOS DEL PARTICIPANTE],0),MATCH($S$2,[1]!Tabla1[#Headers],0)),"")</f>
        <v/>
      </c>
    </row>
    <row r="213" spans="5:19" x14ac:dyDescent="0.25">
      <c r="E213" t="str">
        <f>IF(A213="TARJETA PREPAGO",(IFERROR(VLOOKUP($C213&amp;" - "&amp;$D213,'[1]Catálogo ayudas'!$A$1:$C$84,3,FALSE),"")),(IFERROR(VLOOKUP($C213&amp;" - "&amp;$D213,'[1]Catálogo ayudas'!$A$1:$C$84,2,FALSE),"")))</f>
        <v/>
      </c>
      <c r="F213" t="str">
        <f ca="1">IFERROR(INDEX(USUARIOS,MATCH($H213,[1]!Tabla1[NOMBRE Y APELLIDOS DEL PARTICIPANTE],0),MATCH($F$2,[1]!Tabla1[#Headers],0)),"")</f>
        <v/>
      </c>
      <c r="G213" t="str">
        <f ca="1">IFERROR(INDEX(USUARIOS,MATCH($H213,[1]!Tabla1[NOMBRE Y APELLIDOS DEL PARTICIPANTE],0),MATCH($G$2,[1]!Tabla1[#Headers],0)),"")</f>
        <v/>
      </c>
      <c r="M213" t="e">
        <f>+VLOOKUP(L213,'[1]NO BORRAR'!$D$32:$E$44,2,FALSE)</f>
        <v>#N/A</v>
      </c>
      <c r="N213" t="s">
        <v>20</v>
      </c>
      <c r="O213" t="str">
        <f ca="1">IFERROR(INDEX(USUARIOS,MATCH($H213,[1]!Tabla1[NOMBRE Y APELLIDOS DEL PARTICIPANTE],0),MATCH($O$2,[1]!Tabla1[#Headers],0)),"")</f>
        <v/>
      </c>
      <c r="P213" t="str">
        <f ca="1">IFERROR(INDEX(USUARIOS,MATCH($H213,[1]!Tabla1[NOMBRE Y APELLIDOS DEL PARTICIPANTE],0),MATCH($P$2,[1]!Tabla1[#Headers],0)),"")</f>
        <v/>
      </c>
      <c r="Q213" t="str">
        <f ca="1">IFERROR(INDEX(USUARIOS,MATCH($H213,[1]!Tabla1[NOMBRE Y APELLIDOS DEL PARTICIPANTE],0),MATCH($Q$2,[1]!Tabla1[#Headers],0)),"")</f>
        <v/>
      </c>
      <c r="R213" t="str">
        <f ca="1">IFERROR(INDEX(USUARIOS,MATCH($H213,[1]!Tabla1[NOMBRE Y APELLIDOS DEL PARTICIPANTE],0),MATCH($R$2,[1]!Tabla1[#Headers],0)),"")</f>
        <v/>
      </c>
      <c r="S213" t="str">
        <f ca="1">IFERROR(INDEX(USUARIOS,MATCH($H213,[1]!Tabla1[NOMBRE Y APELLIDOS DEL PARTICIPANTE],0),MATCH($S$2,[1]!Tabla1[#Headers],0)),"")</f>
        <v/>
      </c>
    </row>
    <row r="214" spans="5:19" x14ac:dyDescent="0.25">
      <c r="E214" t="str">
        <f>IF(A214="TARJETA PREPAGO",(IFERROR(VLOOKUP($C214&amp;" - "&amp;$D214,'[1]Catálogo ayudas'!$A$1:$C$84,3,FALSE),"")),(IFERROR(VLOOKUP($C214&amp;" - "&amp;$D214,'[1]Catálogo ayudas'!$A$1:$C$84,2,FALSE),"")))</f>
        <v/>
      </c>
      <c r="F214" t="str">
        <f ca="1">IFERROR(INDEX(USUARIOS,MATCH($H214,[1]!Tabla1[NOMBRE Y APELLIDOS DEL PARTICIPANTE],0),MATCH($F$2,[1]!Tabla1[#Headers],0)),"")</f>
        <v/>
      </c>
      <c r="G214" t="str">
        <f ca="1">IFERROR(INDEX(USUARIOS,MATCH($H214,[1]!Tabla1[NOMBRE Y APELLIDOS DEL PARTICIPANTE],0),MATCH($G$2,[1]!Tabla1[#Headers],0)),"")</f>
        <v/>
      </c>
      <c r="M214" t="e">
        <f>+VLOOKUP(L214,'[1]NO BORRAR'!$D$32:$E$44,2,FALSE)</f>
        <v>#N/A</v>
      </c>
      <c r="N214" t="s">
        <v>20</v>
      </c>
      <c r="O214" t="str">
        <f ca="1">IFERROR(INDEX(USUARIOS,MATCH($H214,[1]!Tabla1[NOMBRE Y APELLIDOS DEL PARTICIPANTE],0),MATCH($O$2,[1]!Tabla1[#Headers],0)),"")</f>
        <v/>
      </c>
      <c r="P214" t="str">
        <f ca="1">IFERROR(INDEX(USUARIOS,MATCH($H214,[1]!Tabla1[NOMBRE Y APELLIDOS DEL PARTICIPANTE],0),MATCH($P$2,[1]!Tabla1[#Headers],0)),"")</f>
        <v/>
      </c>
      <c r="Q214" t="str">
        <f ca="1">IFERROR(INDEX(USUARIOS,MATCH($H214,[1]!Tabla1[NOMBRE Y APELLIDOS DEL PARTICIPANTE],0),MATCH($Q$2,[1]!Tabla1[#Headers],0)),"")</f>
        <v/>
      </c>
      <c r="R214" t="str">
        <f ca="1">IFERROR(INDEX(USUARIOS,MATCH($H214,[1]!Tabla1[NOMBRE Y APELLIDOS DEL PARTICIPANTE],0),MATCH($R$2,[1]!Tabla1[#Headers],0)),"")</f>
        <v/>
      </c>
      <c r="S214" t="str">
        <f ca="1">IFERROR(INDEX(USUARIOS,MATCH($H214,[1]!Tabla1[NOMBRE Y APELLIDOS DEL PARTICIPANTE],0),MATCH($S$2,[1]!Tabla1[#Headers],0)),"")</f>
        <v/>
      </c>
    </row>
    <row r="215" spans="5:19" x14ac:dyDescent="0.25">
      <c r="E215" t="str">
        <f>IF(A215="TARJETA PREPAGO",(IFERROR(VLOOKUP($C215&amp;" - "&amp;$D215,'[1]Catálogo ayudas'!$A$1:$C$84,3,FALSE),"")),(IFERROR(VLOOKUP($C215&amp;" - "&amp;$D215,'[1]Catálogo ayudas'!$A$1:$C$84,2,FALSE),"")))</f>
        <v/>
      </c>
      <c r="F215" t="str">
        <f ca="1">IFERROR(INDEX(USUARIOS,MATCH($H215,[1]!Tabla1[NOMBRE Y APELLIDOS DEL PARTICIPANTE],0),MATCH($F$2,[1]!Tabla1[#Headers],0)),"")</f>
        <v/>
      </c>
      <c r="G215" t="str">
        <f ca="1">IFERROR(INDEX(USUARIOS,MATCH($H215,[1]!Tabla1[NOMBRE Y APELLIDOS DEL PARTICIPANTE],0),MATCH($G$2,[1]!Tabla1[#Headers],0)),"")</f>
        <v/>
      </c>
      <c r="M215" t="e">
        <f>+VLOOKUP(L215,'[1]NO BORRAR'!$D$32:$E$44,2,FALSE)</f>
        <v>#N/A</v>
      </c>
      <c r="N215" t="s">
        <v>20</v>
      </c>
      <c r="O215" t="str">
        <f ca="1">IFERROR(INDEX(USUARIOS,MATCH($H215,[1]!Tabla1[NOMBRE Y APELLIDOS DEL PARTICIPANTE],0),MATCH($O$2,[1]!Tabla1[#Headers],0)),"")</f>
        <v/>
      </c>
      <c r="P215" t="str">
        <f ca="1">IFERROR(INDEX(USUARIOS,MATCH($H215,[1]!Tabla1[NOMBRE Y APELLIDOS DEL PARTICIPANTE],0),MATCH($P$2,[1]!Tabla1[#Headers],0)),"")</f>
        <v/>
      </c>
      <c r="Q215" t="str">
        <f ca="1">IFERROR(INDEX(USUARIOS,MATCH($H215,[1]!Tabla1[NOMBRE Y APELLIDOS DEL PARTICIPANTE],0),MATCH($Q$2,[1]!Tabla1[#Headers],0)),"")</f>
        <v/>
      </c>
      <c r="R215" t="str">
        <f ca="1">IFERROR(INDEX(USUARIOS,MATCH($H215,[1]!Tabla1[NOMBRE Y APELLIDOS DEL PARTICIPANTE],0),MATCH($R$2,[1]!Tabla1[#Headers],0)),"")</f>
        <v/>
      </c>
      <c r="S215" t="str">
        <f ca="1">IFERROR(INDEX(USUARIOS,MATCH($H215,[1]!Tabla1[NOMBRE Y APELLIDOS DEL PARTICIPANTE],0),MATCH($S$2,[1]!Tabla1[#Headers],0)),"")</f>
        <v/>
      </c>
    </row>
    <row r="216" spans="5:19" x14ac:dyDescent="0.25">
      <c r="E216" t="str">
        <f>IF(A216="TARJETA PREPAGO",(IFERROR(VLOOKUP($C216&amp;" - "&amp;$D216,'[1]Catálogo ayudas'!$A$1:$C$84,3,FALSE),"")),(IFERROR(VLOOKUP($C216&amp;" - "&amp;$D216,'[1]Catálogo ayudas'!$A$1:$C$84,2,FALSE),"")))</f>
        <v/>
      </c>
      <c r="F216" t="str">
        <f ca="1">IFERROR(INDEX(USUARIOS,MATCH($H216,[1]!Tabla1[NOMBRE Y APELLIDOS DEL PARTICIPANTE],0),MATCH($F$2,[1]!Tabla1[#Headers],0)),"")</f>
        <v/>
      </c>
      <c r="G216" t="str">
        <f ca="1">IFERROR(INDEX(USUARIOS,MATCH($H216,[1]!Tabla1[NOMBRE Y APELLIDOS DEL PARTICIPANTE],0),MATCH($G$2,[1]!Tabla1[#Headers],0)),"")</f>
        <v/>
      </c>
      <c r="M216" t="e">
        <f>+VLOOKUP(L216,'[1]NO BORRAR'!$D$32:$E$44,2,FALSE)</f>
        <v>#N/A</v>
      </c>
      <c r="N216" t="s">
        <v>20</v>
      </c>
      <c r="O216" t="str">
        <f ca="1">IFERROR(INDEX(USUARIOS,MATCH($H216,[1]!Tabla1[NOMBRE Y APELLIDOS DEL PARTICIPANTE],0),MATCH($O$2,[1]!Tabla1[#Headers],0)),"")</f>
        <v/>
      </c>
      <c r="P216" t="str">
        <f ca="1">IFERROR(INDEX(USUARIOS,MATCH($H216,[1]!Tabla1[NOMBRE Y APELLIDOS DEL PARTICIPANTE],0),MATCH($P$2,[1]!Tabla1[#Headers],0)),"")</f>
        <v/>
      </c>
      <c r="Q216" t="str">
        <f ca="1">IFERROR(INDEX(USUARIOS,MATCH($H216,[1]!Tabla1[NOMBRE Y APELLIDOS DEL PARTICIPANTE],0),MATCH($Q$2,[1]!Tabla1[#Headers],0)),"")</f>
        <v/>
      </c>
      <c r="R216" t="str">
        <f ca="1">IFERROR(INDEX(USUARIOS,MATCH($H216,[1]!Tabla1[NOMBRE Y APELLIDOS DEL PARTICIPANTE],0),MATCH($R$2,[1]!Tabla1[#Headers],0)),"")</f>
        <v/>
      </c>
      <c r="S216" t="str">
        <f ca="1">IFERROR(INDEX(USUARIOS,MATCH($H216,[1]!Tabla1[NOMBRE Y APELLIDOS DEL PARTICIPANTE],0),MATCH($S$2,[1]!Tabla1[#Headers],0)),"")</f>
        <v/>
      </c>
    </row>
    <row r="217" spans="5:19" x14ac:dyDescent="0.25">
      <c r="E217" t="str">
        <f>IF(A217="TARJETA PREPAGO",(IFERROR(VLOOKUP($C217&amp;" - "&amp;$D217,'[1]Catálogo ayudas'!$A$1:$C$84,3,FALSE),"")),(IFERROR(VLOOKUP($C217&amp;" - "&amp;$D217,'[1]Catálogo ayudas'!$A$1:$C$84,2,FALSE),"")))</f>
        <v/>
      </c>
      <c r="F217" t="str">
        <f ca="1">IFERROR(INDEX(USUARIOS,MATCH($H217,[1]!Tabla1[NOMBRE Y APELLIDOS DEL PARTICIPANTE],0),MATCH($F$2,[1]!Tabla1[#Headers],0)),"")</f>
        <v/>
      </c>
      <c r="G217" t="str">
        <f ca="1">IFERROR(INDEX(USUARIOS,MATCH($H217,[1]!Tabla1[NOMBRE Y APELLIDOS DEL PARTICIPANTE],0),MATCH($G$2,[1]!Tabla1[#Headers],0)),"")</f>
        <v/>
      </c>
      <c r="M217" t="e">
        <f>+VLOOKUP(L217,'[1]NO BORRAR'!$D$32:$E$44,2,FALSE)</f>
        <v>#N/A</v>
      </c>
      <c r="N217" t="s">
        <v>20</v>
      </c>
      <c r="O217" t="str">
        <f ca="1">IFERROR(INDEX(USUARIOS,MATCH($H217,[1]!Tabla1[NOMBRE Y APELLIDOS DEL PARTICIPANTE],0),MATCH($O$2,[1]!Tabla1[#Headers],0)),"")</f>
        <v/>
      </c>
      <c r="P217" t="str">
        <f ca="1">IFERROR(INDEX(USUARIOS,MATCH($H217,[1]!Tabla1[NOMBRE Y APELLIDOS DEL PARTICIPANTE],0),MATCH($P$2,[1]!Tabla1[#Headers],0)),"")</f>
        <v/>
      </c>
      <c r="Q217" t="str">
        <f ca="1">IFERROR(INDEX(USUARIOS,MATCH($H217,[1]!Tabla1[NOMBRE Y APELLIDOS DEL PARTICIPANTE],0),MATCH($Q$2,[1]!Tabla1[#Headers],0)),"")</f>
        <v/>
      </c>
      <c r="R217" t="str">
        <f ca="1">IFERROR(INDEX(USUARIOS,MATCH($H217,[1]!Tabla1[NOMBRE Y APELLIDOS DEL PARTICIPANTE],0),MATCH($R$2,[1]!Tabla1[#Headers],0)),"")</f>
        <v/>
      </c>
      <c r="S217" t="str">
        <f ca="1">IFERROR(INDEX(USUARIOS,MATCH($H217,[1]!Tabla1[NOMBRE Y APELLIDOS DEL PARTICIPANTE],0),MATCH($S$2,[1]!Tabla1[#Headers],0)),"")</f>
        <v/>
      </c>
    </row>
    <row r="218" spans="5:19" x14ac:dyDescent="0.25">
      <c r="E218" t="str">
        <f>IF(A218="TARJETA PREPAGO",(IFERROR(VLOOKUP($C218&amp;" - "&amp;$D218,'[1]Catálogo ayudas'!$A$1:$C$84,3,FALSE),"")),(IFERROR(VLOOKUP($C218&amp;" - "&amp;$D218,'[1]Catálogo ayudas'!$A$1:$C$84,2,FALSE),"")))</f>
        <v/>
      </c>
      <c r="F218" t="str">
        <f ca="1">IFERROR(INDEX(USUARIOS,MATCH($H218,[1]!Tabla1[NOMBRE Y APELLIDOS DEL PARTICIPANTE],0),MATCH($F$2,[1]!Tabla1[#Headers],0)),"")</f>
        <v/>
      </c>
      <c r="G218" t="str">
        <f ca="1">IFERROR(INDEX(USUARIOS,MATCH($H218,[1]!Tabla1[NOMBRE Y APELLIDOS DEL PARTICIPANTE],0),MATCH($G$2,[1]!Tabla1[#Headers],0)),"")</f>
        <v/>
      </c>
      <c r="M218" t="e">
        <f>+VLOOKUP(L218,'[1]NO BORRAR'!$D$32:$E$44,2,FALSE)</f>
        <v>#N/A</v>
      </c>
      <c r="N218" t="s">
        <v>20</v>
      </c>
      <c r="O218" t="str">
        <f ca="1">IFERROR(INDEX(USUARIOS,MATCH($H218,[1]!Tabla1[NOMBRE Y APELLIDOS DEL PARTICIPANTE],0),MATCH($O$2,[1]!Tabla1[#Headers],0)),"")</f>
        <v/>
      </c>
      <c r="P218" t="str">
        <f ca="1">IFERROR(INDEX(USUARIOS,MATCH($H218,[1]!Tabla1[NOMBRE Y APELLIDOS DEL PARTICIPANTE],0),MATCH($P$2,[1]!Tabla1[#Headers],0)),"")</f>
        <v/>
      </c>
      <c r="Q218" t="str">
        <f ca="1">IFERROR(INDEX(USUARIOS,MATCH($H218,[1]!Tabla1[NOMBRE Y APELLIDOS DEL PARTICIPANTE],0),MATCH($Q$2,[1]!Tabla1[#Headers],0)),"")</f>
        <v/>
      </c>
      <c r="R218" t="str">
        <f ca="1">IFERROR(INDEX(USUARIOS,MATCH($H218,[1]!Tabla1[NOMBRE Y APELLIDOS DEL PARTICIPANTE],0),MATCH($R$2,[1]!Tabla1[#Headers],0)),"")</f>
        <v/>
      </c>
      <c r="S218" t="str">
        <f ca="1">IFERROR(INDEX(USUARIOS,MATCH($H218,[1]!Tabla1[NOMBRE Y APELLIDOS DEL PARTICIPANTE],0),MATCH($S$2,[1]!Tabla1[#Headers],0)),"")</f>
        <v/>
      </c>
    </row>
    <row r="219" spans="5:19" x14ac:dyDescent="0.25">
      <c r="E219" t="str">
        <f>IF(A219="TARJETA PREPAGO",(IFERROR(VLOOKUP($C219&amp;" - "&amp;$D219,'[1]Catálogo ayudas'!$A$1:$C$84,3,FALSE),"")),(IFERROR(VLOOKUP($C219&amp;" - "&amp;$D219,'[1]Catálogo ayudas'!$A$1:$C$84,2,FALSE),"")))</f>
        <v/>
      </c>
      <c r="F219" t="str">
        <f ca="1">IFERROR(INDEX(USUARIOS,MATCH($H219,[1]!Tabla1[NOMBRE Y APELLIDOS DEL PARTICIPANTE],0),MATCH($F$2,[1]!Tabla1[#Headers],0)),"")</f>
        <v/>
      </c>
      <c r="G219" t="str">
        <f ca="1">IFERROR(INDEX(USUARIOS,MATCH($H219,[1]!Tabla1[NOMBRE Y APELLIDOS DEL PARTICIPANTE],0),MATCH($G$2,[1]!Tabla1[#Headers],0)),"")</f>
        <v/>
      </c>
      <c r="M219" t="e">
        <f>+VLOOKUP(L219,'[1]NO BORRAR'!$D$32:$E$44,2,FALSE)</f>
        <v>#N/A</v>
      </c>
      <c r="N219" t="s">
        <v>20</v>
      </c>
      <c r="O219" t="str">
        <f ca="1">IFERROR(INDEX(USUARIOS,MATCH($H219,[1]!Tabla1[NOMBRE Y APELLIDOS DEL PARTICIPANTE],0),MATCH($O$2,[1]!Tabla1[#Headers],0)),"")</f>
        <v/>
      </c>
      <c r="P219" t="str">
        <f ca="1">IFERROR(INDEX(USUARIOS,MATCH($H219,[1]!Tabla1[NOMBRE Y APELLIDOS DEL PARTICIPANTE],0),MATCH($P$2,[1]!Tabla1[#Headers],0)),"")</f>
        <v/>
      </c>
      <c r="Q219" t="str">
        <f ca="1">IFERROR(INDEX(USUARIOS,MATCH($H219,[1]!Tabla1[NOMBRE Y APELLIDOS DEL PARTICIPANTE],0),MATCH($Q$2,[1]!Tabla1[#Headers],0)),"")</f>
        <v/>
      </c>
      <c r="R219" t="str">
        <f ca="1">IFERROR(INDEX(USUARIOS,MATCH($H219,[1]!Tabla1[NOMBRE Y APELLIDOS DEL PARTICIPANTE],0),MATCH($R$2,[1]!Tabla1[#Headers],0)),"")</f>
        <v/>
      </c>
      <c r="S219" t="str">
        <f ca="1">IFERROR(INDEX(USUARIOS,MATCH($H219,[1]!Tabla1[NOMBRE Y APELLIDOS DEL PARTICIPANTE],0),MATCH($S$2,[1]!Tabla1[#Headers],0)),"")</f>
        <v/>
      </c>
    </row>
    <row r="220" spans="5:19" x14ac:dyDescent="0.25">
      <c r="E220" t="str">
        <f>IF(A220="TARJETA PREPAGO",(IFERROR(VLOOKUP($C220&amp;" - "&amp;$D220,'[1]Catálogo ayudas'!$A$1:$C$84,3,FALSE),"")),(IFERROR(VLOOKUP($C220&amp;" - "&amp;$D220,'[1]Catálogo ayudas'!$A$1:$C$84,2,FALSE),"")))</f>
        <v/>
      </c>
      <c r="F220" t="str">
        <f ca="1">IFERROR(INDEX(USUARIOS,MATCH($H220,[1]!Tabla1[NOMBRE Y APELLIDOS DEL PARTICIPANTE],0),MATCH($F$2,[1]!Tabla1[#Headers],0)),"")</f>
        <v/>
      </c>
      <c r="G220" t="str">
        <f ca="1">IFERROR(INDEX(USUARIOS,MATCH($H220,[1]!Tabla1[NOMBRE Y APELLIDOS DEL PARTICIPANTE],0),MATCH($G$2,[1]!Tabla1[#Headers],0)),"")</f>
        <v/>
      </c>
      <c r="M220" t="e">
        <f>+VLOOKUP(L220,'[1]NO BORRAR'!$D$32:$E$44,2,FALSE)</f>
        <v>#N/A</v>
      </c>
      <c r="N220" t="s">
        <v>20</v>
      </c>
      <c r="O220" t="str">
        <f ca="1">IFERROR(INDEX(USUARIOS,MATCH($H220,[1]!Tabla1[NOMBRE Y APELLIDOS DEL PARTICIPANTE],0),MATCH($O$2,[1]!Tabla1[#Headers],0)),"")</f>
        <v/>
      </c>
      <c r="P220" t="str">
        <f ca="1">IFERROR(INDEX(USUARIOS,MATCH($H220,[1]!Tabla1[NOMBRE Y APELLIDOS DEL PARTICIPANTE],0),MATCH($P$2,[1]!Tabla1[#Headers],0)),"")</f>
        <v/>
      </c>
      <c r="Q220" t="str">
        <f ca="1">IFERROR(INDEX(USUARIOS,MATCH($H220,[1]!Tabla1[NOMBRE Y APELLIDOS DEL PARTICIPANTE],0),MATCH($Q$2,[1]!Tabla1[#Headers],0)),"")</f>
        <v/>
      </c>
      <c r="R220" t="str">
        <f ca="1">IFERROR(INDEX(USUARIOS,MATCH($H220,[1]!Tabla1[NOMBRE Y APELLIDOS DEL PARTICIPANTE],0),MATCH($R$2,[1]!Tabla1[#Headers],0)),"")</f>
        <v/>
      </c>
      <c r="S220" t="str">
        <f ca="1">IFERROR(INDEX(USUARIOS,MATCH($H220,[1]!Tabla1[NOMBRE Y APELLIDOS DEL PARTICIPANTE],0),MATCH($S$2,[1]!Tabla1[#Headers],0)),"")</f>
        <v/>
      </c>
    </row>
    <row r="221" spans="5:19" x14ac:dyDescent="0.25">
      <c r="E221" t="str">
        <f>IF(A221="TARJETA PREPAGO",(IFERROR(VLOOKUP($C221&amp;" - "&amp;$D221,'[1]Catálogo ayudas'!$A$1:$C$84,3,FALSE),"")),(IFERROR(VLOOKUP($C221&amp;" - "&amp;$D221,'[1]Catálogo ayudas'!$A$1:$C$84,2,FALSE),"")))</f>
        <v/>
      </c>
      <c r="F221" t="str">
        <f ca="1">IFERROR(INDEX(USUARIOS,MATCH($H221,[1]!Tabla1[NOMBRE Y APELLIDOS DEL PARTICIPANTE],0),MATCH($F$2,[1]!Tabla1[#Headers],0)),"")</f>
        <v/>
      </c>
      <c r="G221" t="str">
        <f ca="1">IFERROR(INDEX(USUARIOS,MATCH($H221,[1]!Tabla1[NOMBRE Y APELLIDOS DEL PARTICIPANTE],0),MATCH($G$2,[1]!Tabla1[#Headers],0)),"")</f>
        <v/>
      </c>
      <c r="M221" t="e">
        <f>+VLOOKUP(L221,'[1]NO BORRAR'!$D$32:$E$44,2,FALSE)</f>
        <v>#N/A</v>
      </c>
      <c r="N221" t="s">
        <v>20</v>
      </c>
      <c r="O221" t="str">
        <f ca="1">IFERROR(INDEX(USUARIOS,MATCH($H221,[1]!Tabla1[NOMBRE Y APELLIDOS DEL PARTICIPANTE],0),MATCH($O$2,[1]!Tabla1[#Headers],0)),"")</f>
        <v/>
      </c>
      <c r="P221" t="str">
        <f ca="1">IFERROR(INDEX(USUARIOS,MATCH($H221,[1]!Tabla1[NOMBRE Y APELLIDOS DEL PARTICIPANTE],0),MATCH($P$2,[1]!Tabla1[#Headers],0)),"")</f>
        <v/>
      </c>
      <c r="Q221" t="str">
        <f ca="1">IFERROR(INDEX(USUARIOS,MATCH($H221,[1]!Tabla1[NOMBRE Y APELLIDOS DEL PARTICIPANTE],0),MATCH($Q$2,[1]!Tabla1[#Headers],0)),"")</f>
        <v/>
      </c>
      <c r="R221" t="str">
        <f ca="1">IFERROR(INDEX(USUARIOS,MATCH($H221,[1]!Tabla1[NOMBRE Y APELLIDOS DEL PARTICIPANTE],0),MATCH($R$2,[1]!Tabla1[#Headers],0)),"")</f>
        <v/>
      </c>
      <c r="S221" t="str">
        <f ca="1">IFERROR(INDEX(USUARIOS,MATCH($H221,[1]!Tabla1[NOMBRE Y APELLIDOS DEL PARTICIPANTE],0),MATCH($S$2,[1]!Tabla1[#Headers],0)),"")</f>
        <v/>
      </c>
    </row>
    <row r="222" spans="5:19" x14ac:dyDescent="0.25">
      <c r="E222" t="str">
        <f>IF(A222="TARJETA PREPAGO",(IFERROR(VLOOKUP($C222&amp;" - "&amp;$D222,'[1]Catálogo ayudas'!$A$1:$C$84,3,FALSE),"")),(IFERROR(VLOOKUP($C222&amp;" - "&amp;$D222,'[1]Catálogo ayudas'!$A$1:$C$84,2,FALSE),"")))</f>
        <v/>
      </c>
      <c r="F222" t="str">
        <f ca="1">IFERROR(INDEX(USUARIOS,MATCH($H222,[1]!Tabla1[NOMBRE Y APELLIDOS DEL PARTICIPANTE],0),MATCH($F$2,[1]!Tabla1[#Headers],0)),"")</f>
        <v/>
      </c>
      <c r="G222" t="str">
        <f ca="1">IFERROR(INDEX(USUARIOS,MATCH($H222,[1]!Tabla1[NOMBRE Y APELLIDOS DEL PARTICIPANTE],0),MATCH($G$2,[1]!Tabla1[#Headers],0)),"")</f>
        <v/>
      </c>
      <c r="M222" t="e">
        <f>+VLOOKUP(L222,'[1]NO BORRAR'!$D$32:$E$44,2,FALSE)</f>
        <v>#N/A</v>
      </c>
      <c r="N222" t="s">
        <v>20</v>
      </c>
      <c r="O222" t="str">
        <f ca="1">IFERROR(INDEX(USUARIOS,MATCH($H222,[1]!Tabla1[NOMBRE Y APELLIDOS DEL PARTICIPANTE],0),MATCH($O$2,[1]!Tabla1[#Headers],0)),"")</f>
        <v/>
      </c>
      <c r="P222" t="str">
        <f ca="1">IFERROR(INDEX(USUARIOS,MATCH($H222,[1]!Tabla1[NOMBRE Y APELLIDOS DEL PARTICIPANTE],0),MATCH($P$2,[1]!Tabla1[#Headers],0)),"")</f>
        <v/>
      </c>
      <c r="Q222" t="str">
        <f ca="1">IFERROR(INDEX(USUARIOS,MATCH($H222,[1]!Tabla1[NOMBRE Y APELLIDOS DEL PARTICIPANTE],0),MATCH($Q$2,[1]!Tabla1[#Headers],0)),"")</f>
        <v/>
      </c>
      <c r="R222" t="str">
        <f ca="1">IFERROR(INDEX(USUARIOS,MATCH($H222,[1]!Tabla1[NOMBRE Y APELLIDOS DEL PARTICIPANTE],0),MATCH($R$2,[1]!Tabla1[#Headers],0)),"")</f>
        <v/>
      </c>
      <c r="S222" t="str">
        <f ca="1">IFERROR(INDEX(USUARIOS,MATCH($H222,[1]!Tabla1[NOMBRE Y APELLIDOS DEL PARTICIPANTE],0),MATCH($S$2,[1]!Tabla1[#Headers],0)),"")</f>
        <v/>
      </c>
    </row>
    <row r="223" spans="5:19" x14ac:dyDescent="0.25">
      <c r="E223" t="str">
        <f>IF(A223="TARJETA PREPAGO",(IFERROR(VLOOKUP($C223&amp;" - "&amp;$D223,'[1]Catálogo ayudas'!$A$1:$C$84,3,FALSE),"")),(IFERROR(VLOOKUP($C223&amp;" - "&amp;$D223,'[1]Catálogo ayudas'!$A$1:$C$84,2,FALSE),"")))</f>
        <v/>
      </c>
      <c r="F223" t="str">
        <f ca="1">IFERROR(INDEX(USUARIOS,MATCH($H223,[1]!Tabla1[NOMBRE Y APELLIDOS DEL PARTICIPANTE],0),MATCH($F$2,[1]!Tabla1[#Headers],0)),"")</f>
        <v/>
      </c>
      <c r="G223" t="str">
        <f ca="1">IFERROR(INDEX(USUARIOS,MATCH($H223,[1]!Tabla1[NOMBRE Y APELLIDOS DEL PARTICIPANTE],0),MATCH($G$2,[1]!Tabla1[#Headers],0)),"")</f>
        <v/>
      </c>
      <c r="M223" t="e">
        <f>+VLOOKUP(L223,'[1]NO BORRAR'!$D$32:$E$44,2,FALSE)</f>
        <v>#N/A</v>
      </c>
      <c r="N223" t="s">
        <v>20</v>
      </c>
      <c r="O223" t="str">
        <f ca="1">IFERROR(INDEX(USUARIOS,MATCH($H223,[1]!Tabla1[NOMBRE Y APELLIDOS DEL PARTICIPANTE],0),MATCH($O$2,[1]!Tabla1[#Headers],0)),"")</f>
        <v/>
      </c>
      <c r="P223" t="str">
        <f ca="1">IFERROR(INDEX(USUARIOS,MATCH($H223,[1]!Tabla1[NOMBRE Y APELLIDOS DEL PARTICIPANTE],0),MATCH($P$2,[1]!Tabla1[#Headers],0)),"")</f>
        <v/>
      </c>
      <c r="Q223" t="str">
        <f ca="1">IFERROR(INDEX(USUARIOS,MATCH($H223,[1]!Tabla1[NOMBRE Y APELLIDOS DEL PARTICIPANTE],0),MATCH($Q$2,[1]!Tabla1[#Headers],0)),"")</f>
        <v/>
      </c>
      <c r="R223" t="str">
        <f ca="1">IFERROR(INDEX(USUARIOS,MATCH($H223,[1]!Tabla1[NOMBRE Y APELLIDOS DEL PARTICIPANTE],0),MATCH($R$2,[1]!Tabla1[#Headers],0)),"")</f>
        <v/>
      </c>
      <c r="S223" t="str">
        <f ca="1">IFERROR(INDEX(USUARIOS,MATCH($H223,[1]!Tabla1[NOMBRE Y APELLIDOS DEL PARTICIPANTE],0),MATCH($S$2,[1]!Tabla1[#Headers],0)),"")</f>
        <v/>
      </c>
    </row>
    <row r="224" spans="5:19" x14ac:dyDescent="0.25">
      <c r="E224" t="str">
        <f>IF(A224="TARJETA PREPAGO",(IFERROR(VLOOKUP($C224&amp;" - "&amp;$D224,'[1]Catálogo ayudas'!$A$1:$C$84,3,FALSE),"")),(IFERROR(VLOOKUP($C224&amp;" - "&amp;$D224,'[1]Catálogo ayudas'!$A$1:$C$84,2,FALSE),"")))</f>
        <v/>
      </c>
      <c r="F224" t="str">
        <f ca="1">IFERROR(INDEX(USUARIOS,MATCH($H224,[1]!Tabla1[NOMBRE Y APELLIDOS DEL PARTICIPANTE],0),MATCH($F$2,[1]!Tabla1[#Headers],0)),"")</f>
        <v/>
      </c>
      <c r="G224" t="str">
        <f ca="1">IFERROR(INDEX(USUARIOS,MATCH($H224,[1]!Tabla1[NOMBRE Y APELLIDOS DEL PARTICIPANTE],0),MATCH($G$2,[1]!Tabla1[#Headers],0)),"")</f>
        <v/>
      </c>
      <c r="M224" t="e">
        <f>+VLOOKUP(L224,'[1]NO BORRAR'!$D$32:$E$44,2,FALSE)</f>
        <v>#N/A</v>
      </c>
      <c r="N224" t="s">
        <v>20</v>
      </c>
      <c r="O224" t="str">
        <f ca="1">IFERROR(INDEX(USUARIOS,MATCH($H224,[1]!Tabla1[NOMBRE Y APELLIDOS DEL PARTICIPANTE],0),MATCH($O$2,[1]!Tabla1[#Headers],0)),"")</f>
        <v/>
      </c>
      <c r="P224" t="str">
        <f ca="1">IFERROR(INDEX(USUARIOS,MATCH($H224,[1]!Tabla1[NOMBRE Y APELLIDOS DEL PARTICIPANTE],0),MATCH($P$2,[1]!Tabla1[#Headers],0)),"")</f>
        <v/>
      </c>
      <c r="Q224" t="str">
        <f ca="1">IFERROR(INDEX(USUARIOS,MATCH($H224,[1]!Tabla1[NOMBRE Y APELLIDOS DEL PARTICIPANTE],0),MATCH($Q$2,[1]!Tabla1[#Headers],0)),"")</f>
        <v/>
      </c>
      <c r="R224" t="str">
        <f ca="1">IFERROR(INDEX(USUARIOS,MATCH($H224,[1]!Tabla1[NOMBRE Y APELLIDOS DEL PARTICIPANTE],0),MATCH($R$2,[1]!Tabla1[#Headers],0)),"")</f>
        <v/>
      </c>
      <c r="S224" t="str">
        <f ca="1">IFERROR(INDEX(USUARIOS,MATCH($H224,[1]!Tabla1[NOMBRE Y APELLIDOS DEL PARTICIPANTE],0),MATCH($S$2,[1]!Tabla1[#Headers],0)),"")</f>
        <v/>
      </c>
    </row>
    <row r="225" spans="5:19" x14ac:dyDescent="0.25">
      <c r="E225" t="str">
        <f>IF(A225="TARJETA PREPAGO",(IFERROR(VLOOKUP($C225&amp;" - "&amp;$D225,'[1]Catálogo ayudas'!$A$1:$C$84,3,FALSE),"")),(IFERROR(VLOOKUP($C225&amp;" - "&amp;$D225,'[1]Catálogo ayudas'!$A$1:$C$84,2,FALSE),"")))</f>
        <v/>
      </c>
      <c r="F225" t="str">
        <f ca="1">IFERROR(INDEX(USUARIOS,MATCH($H225,[1]!Tabla1[NOMBRE Y APELLIDOS DEL PARTICIPANTE],0),MATCH($F$2,[1]!Tabla1[#Headers],0)),"")</f>
        <v/>
      </c>
      <c r="G225" t="str">
        <f ca="1">IFERROR(INDEX(USUARIOS,MATCH($H225,[1]!Tabla1[NOMBRE Y APELLIDOS DEL PARTICIPANTE],0),MATCH($G$2,[1]!Tabla1[#Headers],0)),"")</f>
        <v/>
      </c>
      <c r="M225" t="e">
        <f>+VLOOKUP(L225,'[1]NO BORRAR'!$D$32:$E$44,2,FALSE)</f>
        <v>#N/A</v>
      </c>
      <c r="N225" t="s">
        <v>20</v>
      </c>
      <c r="O225" t="str">
        <f ca="1">IFERROR(INDEX(USUARIOS,MATCH($H225,[1]!Tabla1[NOMBRE Y APELLIDOS DEL PARTICIPANTE],0),MATCH($O$2,[1]!Tabla1[#Headers],0)),"")</f>
        <v/>
      </c>
      <c r="P225" t="str">
        <f ca="1">IFERROR(INDEX(USUARIOS,MATCH($H225,[1]!Tabla1[NOMBRE Y APELLIDOS DEL PARTICIPANTE],0),MATCH($P$2,[1]!Tabla1[#Headers],0)),"")</f>
        <v/>
      </c>
      <c r="Q225" t="str">
        <f ca="1">IFERROR(INDEX(USUARIOS,MATCH($H225,[1]!Tabla1[NOMBRE Y APELLIDOS DEL PARTICIPANTE],0),MATCH($Q$2,[1]!Tabla1[#Headers],0)),"")</f>
        <v/>
      </c>
      <c r="R225" t="str">
        <f ca="1">IFERROR(INDEX(USUARIOS,MATCH($H225,[1]!Tabla1[NOMBRE Y APELLIDOS DEL PARTICIPANTE],0),MATCH($R$2,[1]!Tabla1[#Headers],0)),"")</f>
        <v/>
      </c>
      <c r="S225" t="str">
        <f ca="1">IFERROR(INDEX(USUARIOS,MATCH($H225,[1]!Tabla1[NOMBRE Y APELLIDOS DEL PARTICIPANTE],0),MATCH($S$2,[1]!Tabla1[#Headers],0)),"")</f>
        <v/>
      </c>
    </row>
    <row r="226" spans="5:19" x14ac:dyDescent="0.25">
      <c r="E226" t="str">
        <f>IF(A226="TARJETA PREPAGO",(IFERROR(VLOOKUP($C226&amp;" - "&amp;$D226,'[1]Catálogo ayudas'!$A$1:$C$84,3,FALSE),"")),(IFERROR(VLOOKUP($C226&amp;" - "&amp;$D226,'[1]Catálogo ayudas'!$A$1:$C$84,2,FALSE),"")))</f>
        <v/>
      </c>
      <c r="F226" t="str">
        <f ca="1">IFERROR(INDEX(USUARIOS,MATCH($H226,[1]!Tabla1[NOMBRE Y APELLIDOS DEL PARTICIPANTE],0),MATCH($F$2,[1]!Tabla1[#Headers],0)),"")</f>
        <v/>
      </c>
      <c r="G226" t="str">
        <f ca="1">IFERROR(INDEX(USUARIOS,MATCH($H226,[1]!Tabla1[NOMBRE Y APELLIDOS DEL PARTICIPANTE],0),MATCH($G$2,[1]!Tabla1[#Headers],0)),"")</f>
        <v/>
      </c>
      <c r="M226" t="e">
        <f>+VLOOKUP(L226,'[1]NO BORRAR'!$D$32:$E$44,2,FALSE)</f>
        <v>#N/A</v>
      </c>
      <c r="N226" t="s">
        <v>20</v>
      </c>
      <c r="O226" t="str">
        <f ca="1">IFERROR(INDEX(USUARIOS,MATCH($H226,[1]!Tabla1[NOMBRE Y APELLIDOS DEL PARTICIPANTE],0),MATCH($O$2,[1]!Tabla1[#Headers],0)),"")</f>
        <v/>
      </c>
      <c r="P226" t="str">
        <f ca="1">IFERROR(INDEX(USUARIOS,MATCH($H226,[1]!Tabla1[NOMBRE Y APELLIDOS DEL PARTICIPANTE],0),MATCH($P$2,[1]!Tabla1[#Headers],0)),"")</f>
        <v/>
      </c>
      <c r="Q226" t="str">
        <f ca="1">IFERROR(INDEX(USUARIOS,MATCH($H226,[1]!Tabla1[NOMBRE Y APELLIDOS DEL PARTICIPANTE],0),MATCH($Q$2,[1]!Tabla1[#Headers],0)),"")</f>
        <v/>
      </c>
      <c r="R226" t="str">
        <f ca="1">IFERROR(INDEX(USUARIOS,MATCH($H226,[1]!Tabla1[NOMBRE Y APELLIDOS DEL PARTICIPANTE],0),MATCH($R$2,[1]!Tabla1[#Headers],0)),"")</f>
        <v/>
      </c>
      <c r="S226" t="str">
        <f ca="1">IFERROR(INDEX(USUARIOS,MATCH($H226,[1]!Tabla1[NOMBRE Y APELLIDOS DEL PARTICIPANTE],0),MATCH($S$2,[1]!Tabla1[#Headers],0)),"")</f>
        <v/>
      </c>
    </row>
    <row r="227" spans="5:19" x14ac:dyDescent="0.25">
      <c r="E227" t="str">
        <f>IF(A227="TARJETA PREPAGO",(IFERROR(VLOOKUP($C227&amp;" - "&amp;$D227,'[1]Catálogo ayudas'!$A$1:$C$84,3,FALSE),"")),(IFERROR(VLOOKUP($C227&amp;" - "&amp;$D227,'[1]Catálogo ayudas'!$A$1:$C$84,2,FALSE),"")))</f>
        <v/>
      </c>
      <c r="F227" t="str">
        <f ca="1">IFERROR(INDEX(USUARIOS,MATCH($H227,[1]!Tabla1[NOMBRE Y APELLIDOS DEL PARTICIPANTE],0),MATCH($F$2,[1]!Tabla1[#Headers],0)),"")</f>
        <v/>
      </c>
      <c r="G227" t="str">
        <f ca="1">IFERROR(INDEX(USUARIOS,MATCH($H227,[1]!Tabla1[NOMBRE Y APELLIDOS DEL PARTICIPANTE],0),MATCH($G$2,[1]!Tabla1[#Headers],0)),"")</f>
        <v/>
      </c>
      <c r="M227" t="e">
        <f>+VLOOKUP(L227,'[1]NO BORRAR'!$D$32:$E$44,2,FALSE)</f>
        <v>#N/A</v>
      </c>
      <c r="N227" t="s">
        <v>20</v>
      </c>
      <c r="O227" t="str">
        <f ca="1">IFERROR(INDEX(USUARIOS,MATCH($H227,[1]!Tabla1[NOMBRE Y APELLIDOS DEL PARTICIPANTE],0),MATCH($O$2,[1]!Tabla1[#Headers],0)),"")</f>
        <v/>
      </c>
      <c r="P227" t="str">
        <f ca="1">IFERROR(INDEX(USUARIOS,MATCH($H227,[1]!Tabla1[NOMBRE Y APELLIDOS DEL PARTICIPANTE],0),MATCH($P$2,[1]!Tabla1[#Headers],0)),"")</f>
        <v/>
      </c>
      <c r="Q227" t="str">
        <f ca="1">IFERROR(INDEX(USUARIOS,MATCH($H227,[1]!Tabla1[NOMBRE Y APELLIDOS DEL PARTICIPANTE],0),MATCH($Q$2,[1]!Tabla1[#Headers],0)),"")</f>
        <v/>
      </c>
      <c r="R227" t="str">
        <f ca="1">IFERROR(INDEX(USUARIOS,MATCH($H227,[1]!Tabla1[NOMBRE Y APELLIDOS DEL PARTICIPANTE],0),MATCH($R$2,[1]!Tabla1[#Headers],0)),"")</f>
        <v/>
      </c>
      <c r="S227" t="str">
        <f ca="1">IFERROR(INDEX(USUARIOS,MATCH($H227,[1]!Tabla1[NOMBRE Y APELLIDOS DEL PARTICIPANTE],0),MATCH($S$2,[1]!Tabla1[#Headers],0)),"")</f>
        <v/>
      </c>
    </row>
    <row r="228" spans="5:19" x14ac:dyDescent="0.25">
      <c r="E228" t="str">
        <f>IF(A228="TARJETA PREPAGO",(IFERROR(VLOOKUP($C228&amp;" - "&amp;$D228,'[1]Catálogo ayudas'!$A$1:$C$84,3,FALSE),"")),(IFERROR(VLOOKUP($C228&amp;" - "&amp;$D228,'[1]Catálogo ayudas'!$A$1:$C$84,2,FALSE),"")))</f>
        <v/>
      </c>
      <c r="F228" t="str">
        <f ca="1">IFERROR(INDEX(USUARIOS,MATCH($H228,[1]!Tabla1[NOMBRE Y APELLIDOS DEL PARTICIPANTE],0),MATCH($F$2,[1]!Tabla1[#Headers],0)),"")</f>
        <v/>
      </c>
      <c r="G228" t="str">
        <f ca="1">IFERROR(INDEX(USUARIOS,MATCH($H228,[1]!Tabla1[NOMBRE Y APELLIDOS DEL PARTICIPANTE],0),MATCH($G$2,[1]!Tabla1[#Headers],0)),"")</f>
        <v/>
      </c>
      <c r="M228" t="e">
        <f>+VLOOKUP(L228,'[1]NO BORRAR'!$D$32:$E$44,2,FALSE)</f>
        <v>#N/A</v>
      </c>
      <c r="N228" t="s">
        <v>20</v>
      </c>
      <c r="O228" t="str">
        <f ca="1">IFERROR(INDEX(USUARIOS,MATCH($H228,[1]!Tabla1[NOMBRE Y APELLIDOS DEL PARTICIPANTE],0),MATCH($O$2,[1]!Tabla1[#Headers],0)),"")</f>
        <v/>
      </c>
      <c r="P228" t="str">
        <f ca="1">IFERROR(INDEX(USUARIOS,MATCH($H228,[1]!Tabla1[NOMBRE Y APELLIDOS DEL PARTICIPANTE],0),MATCH($P$2,[1]!Tabla1[#Headers],0)),"")</f>
        <v/>
      </c>
      <c r="Q228" t="str">
        <f ca="1">IFERROR(INDEX(USUARIOS,MATCH($H228,[1]!Tabla1[NOMBRE Y APELLIDOS DEL PARTICIPANTE],0),MATCH($Q$2,[1]!Tabla1[#Headers],0)),"")</f>
        <v/>
      </c>
      <c r="R228" t="str">
        <f ca="1">IFERROR(INDEX(USUARIOS,MATCH($H228,[1]!Tabla1[NOMBRE Y APELLIDOS DEL PARTICIPANTE],0),MATCH($R$2,[1]!Tabla1[#Headers],0)),"")</f>
        <v/>
      </c>
      <c r="S228" t="str">
        <f ca="1">IFERROR(INDEX(USUARIOS,MATCH($H228,[1]!Tabla1[NOMBRE Y APELLIDOS DEL PARTICIPANTE],0),MATCH($S$2,[1]!Tabla1[#Headers],0)),"")</f>
        <v/>
      </c>
    </row>
    <row r="229" spans="5:19" x14ac:dyDescent="0.25">
      <c r="E229" t="str">
        <f>IF(A229="TARJETA PREPAGO",(IFERROR(VLOOKUP($C229&amp;" - "&amp;$D229,'[1]Catálogo ayudas'!$A$1:$C$84,3,FALSE),"")),(IFERROR(VLOOKUP($C229&amp;" - "&amp;$D229,'[1]Catálogo ayudas'!$A$1:$C$84,2,FALSE),"")))</f>
        <v/>
      </c>
      <c r="F229" t="str">
        <f ca="1">IFERROR(INDEX(USUARIOS,MATCH($H229,[1]!Tabla1[NOMBRE Y APELLIDOS DEL PARTICIPANTE],0),MATCH($F$2,[1]!Tabla1[#Headers],0)),"")</f>
        <v/>
      </c>
      <c r="G229" t="str">
        <f ca="1">IFERROR(INDEX(USUARIOS,MATCH($H229,[1]!Tabla1[NOMBRE Y APELLIDOS DEL PARTICIPANTE],0),MATCH($G$2,[1]!Tabla1[#Headers],0)),"")</f>
        <v/>
      </c>
      <c r="M229" t="e">
        <f>+VLOOKUP(L229,'[1]NO BORRAR'!$D$32:$E$44,2,FALSE)</f>
        <v>#N/A</v>
      </c>
      <c r="N229" t="s">
        <v>20</v>
      </c>
      <c r="O229" t="str">
        <f ca="1">IFERROR(INDEX(USUARIOS,MATCH($H229,[1]!Tabla1[NOMBRE Y APELLIDOS DEL PARTICIPANTE],0),MATCH($O$2,[1]!Tabla1[#Headers],0)),"")</f>
        <v/>
      </c>
      <c r="P229" t="str">
        <f ca="1">IFERROR(INDEX(USUARIOS,MATCH($H229,[1]!Tabla1[NOMBRE Y APELLIDOS DEL PARTICIPANTE],0),MATCH($P$2,[1]!Tabla1[#Headers],0)),"")</f>
        <v/>
      </c>
      <c r="Q229" t="str">
        <f ca="1">IFERROR(INDEX(USUARIOS,MATCH($H229,[1]!Tabla1[NOMBRE Y APELLIDOS DEL PARTICIPANTE],0),MATCH($Q$2,[1]!Tabla1[#Headers],0)),"")</f>
        <v/>
      </c>
      <c r="R229" t="str">
        <f ca="1">IFERROR(INDEX(USUARIOS,MATCH($H229,[1]!Tabla1[NOMBRE Y APELLIDOS DEL PARTICIPANTE],0),MATCH($R$2,[1]!Tabla1[#Headers],0)),"")</f>
        <v/>
      </c>
      <c r="S229" t="str">
        <f ca="1">IFERROR(INDEX(USUARIOS,MATCH($H229,[1]!Tabla1[NOMBRE Y APELLIDOS DEL PARTICIPANTE],0),MATCH($S$2,[1]!Tabla1[#Headers],0)),"")</f>
        <v/>
      </c>
    </row>
    <row r="230" spans="5:19" x14ac:dyDescent="0.25">
      <c r="E230" t="str">
        <f>IF(A230="TARJETA PREPAGO",(IFERROR(VLOOKUP($C230&amp;" - "&amp;$D230,'[1]Catálogo ayudas'!$A$1:$C$84,3,FALSE),"")),(IFERROR(VLOOKUP($C230&amp;" - "&amp;$D230,'[1]Catálogo ayudas'!$A$1:$C$84,2,FALSE),"")))</f>
        <v/>
      </c>
      <c r="F230" t="str">
        <f ca="1">IFERROR(INDEX(USUARIOS,MATCH($H230,[1]!Tabla1[NOMBRE Y APELLIDOS DEL PARTICIPANTE],0),MATCH($F$2,[1]!Tabla1[#Headers],0)),"")</f>
        <v/>
      </c>
      <c r="G230" t="str">
        <f ca="1">IFERROR(INDEX(USUARIOS,MATCH($H230,[1]!Tabla1[NOMBRE Y APELLIDOS DEL PARTICIPANTE],0),MATCH($G$2,[1]!Tabla1[#Headers],0)),"")</f>
        <v/>
      </c>
      <c r="M230" t="e">
        <f>+VLOOKUP(L230,'[1]NO BORRAR'!$D$32:$E$44,2,FALSE)</f>
        <v>#N/A</v>
      </c>
      <c r="N230" t="s">
        <v>20</v>
      </c>
      <c r="O230" t="str">
        <f ca="1">IFERROR(INDEX(USUARIOS,MATCH($H230,[1]!Tabla1[NOMBRE Y APELLIDOS DEL PARTICIPANTE],0),MATCH($O$2,[1]!Tabla1[#Headers],0)),"")</f>
        <v/>
      </c>
      <c r="P230" t="str">
        <f ca="1">IFERROR(INDEX(USUARIOS,MATCH($H230,[1]!Tabla1[NOMBRE Y APELLIDOS DEL PARTICIPANTE],0),MATCH($P$2,[1]!Tabla1[#Headers],0)),"")</f>
        <v/>
      </c>
      <c r="Q230" t="str">
        <f ca="1">IFERROR(INDEX(USUARIOS,MATCH($H230,[1]!Tabla1[NOMBRE Y APELLIDOS DEL PARTICIPANTE],0),MATCH($Q$2,[1]!Tabla1[#Headers],0)),"")</f>
        <v/>
      </c>
      <c r="R230" t="str">
        <f ca="1">IFERROR(INDEX(USUARIOS,MATCH($H230,[1]!Tabla1[NOMBRE Y APELLIDOS DEL PARTICIPANTE],0),MATCH($R$2,[1]!Tabla1[#Headers],0)),"")</f>
        <v/>
      </c>
      <c r="S230" t="str">
        <f ca="1">IFERROR(INDEX(USUARIOS,MATCH($H230,[1]!Tabla1[NOMBRE Y APELLIDOS DEL PARTICIPANTE],0),MATCH($S$2,[1]!Tabla1[#Headers],0)),"")</f>
        <v/>
      </c>
    </row>
    <row r="231" spans="5:19" x14ac:dyDescent="0.25">
      <c r="E231" t="str">
        <f>IF(A231="TARJETA PREPAGO",(IFERROR(VLOOKUP($C231&amp;" - "&amp;$D231,'[1]Catálogo ayudas'!$A$1:$C$84,3,FALSE),"")),(IFERROR(VLOOKUP($C231&amp;" - "&amp;$D231,'[1]Catálogo ayudas'!$A$1:$C$84,2,FALSE),"")))</f>
        <v/>
      </c>
      <c r="F231" t="str">
        <f ca="1">IFERROR(INDEX(USUARIOS,MATCH($H231,[1]!Tabla1[NOMBRE Y APELLIDOS DEL PARTICIPANTE],0),MATCH($F$2,[1]!Tabla1[#Headers],0)),"")</f>
        <v/>
      </c>
      <c r="G231" t="str">
        <f ca="1">IFERROR(INDEX(USUARIOS,MATCH($H231,[1]!Tabla1[NOMBRE Y APELLIDOS DEL PARTICIPANTE],0),MATCH($G$2,[1]!Tabla1[#Headers],0)),"")</f>
        <v/>
      </c>
      <c r="M231" t="e">
        <f>+VLOOKUP(L231,'[1]NO BORRAR'!$D$32:$E$44,2,FALSE)</f>
        <v>#N/A</v>
      </c>
      <c r="N231" t="s">
        <v>20</v>
      </c>
      <c r="O231" t="str">
        <f ca="1">IFERROR(INDEX(USUARIOS,MATCH($H231,[1]!Tabla1[NOMBRE Y APELLIDOS DEL PARTICIPANTE],0),MATCH($O$2,[1]!Tabla1[#Headers],0)),"")</f>
        <v/>
      </c>
      <c r="P231" t="str">
        <f ca="1">IFERROR(INDEX(USUARIOS,MATCH($H231,[1]!Tabla1[NOMBRE Y APELLIDOS DEL PARTICIPANTE],0),MATCH($P$2,[1]!Tabla1[#Headers],0)),"")</f>
        <v/>
      </c>
      <c r="Q231" t="str">
        <f ca="1">IFERROR(INDEX(USUARIOS,MATCH($H231,[1]!Tabla1[NOMBRE Y APELLIDOS DEL PARTICIPANTE],0),MATCH($Q$2,[1]!Tabla1[#Headers],0)),"")</f>
        <v/>
      </c>
      <c r="R231" t="str">
        <f ca="1">IFERROR(INDEX(USUARIOS,MATCH($H231,[1]!Tabla1[NOMBRE Y APELLIDOS DEL PARTICIPANTE],0),MATCH($R$2,[1]!Tabla1[#Headers],0)),"")</f>
        <v/>
      </c>
      <c r="S231" t="str">
        <f ca="1">IFERROR(INDEX(USUARIOS,MATCH($H231,[1]!Tabla1[NOMBRE Y APELLIDOS DEL PARTICIPANTE],0),MATCH($S$2,[1]!Tabla1[#Headers],0)),"")</f>
        <v/>
      </c>
    </row>
    <row r="232" spans="5:19" x14ac:dyDescent="0.25">
      <c r="E232" t="str">
        <f>IF(A232="TARJETA PREPAGO",(IFERROR(VLOOKUP($C232&amp;" - "&amp;$D232,'[1]Catálogo ayudas'!$A$1:$C$84,3,FALSE),"")),(IFERROR(VLOOKUP($C232&amp;" - "&amp;$D232,'[1]Catálogo ayudas'!$A$1:$C$84,2,FALSE),"")))</f>
        <v/>
      </c>
      <c r="F232" t="str">
        <f ca="1">IFERROR(INDEX(USUARIOS,MATCH($H232,[1]!Tabla1[NOMBRE Y APELLIDOS DEL PARTICIPANTE],0),MATCH($F$2,[1]!Tabla1[#Headers],0)),"")</f>
        <v/>
      </c>
      <c r="G232" t="str">
        <f ca="1">IFERROR(INDEX(USUARIOS,MATCH($H232,[1]!Tabla1[NOMBRE Y APELLIDOS DEL PARTICIPANTE],0),MATCH($G$2,[1]!Tabla1[#Headers],0)),"")</f>
        <v/>
      </c>
      <c r="M232" t="e">
        <f>+VLOOKUP(L232,'[1]NO BORRAR'!$D$32:$E$44,2,FALSE)</f>
        <v>#N/A</v>
      </c>
      <c r="N232" t="s">
        <v>20</v>
      </c>
      <c r="O232" t="str">
        <f ca="1">IFERROR(INDEX(USUARIOS,MATCH($H232,[1]!Tabla1[NOMBRE Y APELLIDOS DEL PARTICIPANTE],0),MATCH($O$2,[1]!Tabla1[#Headers],0)),"")</f>
        <v/>
      </c>
      <c r="P232" t="str">
        <f ca="1">IFERROR(INDEX(USUARIOS,MATCH($H232,[1]!Tabla1[NOMBRE Y APELLIDOS DEL PARTICIPANTE],0),MATCH($P$2,[1]!Tabla1[#Headers],0)),"")</f>
        <v/>
      </c>
      <c r="Q232" t="str">
        <f ca="1">IFERROR(INDEX(USUARIOS,MATCH($H232,[1]!Tabla1[NOMBRE Y APELLIDOS DEL PARTICIPANTE],0),MATCH($Q$2,[1]!Tabla1[#Headers],0)),"")</f>
        <v/>
      </c>
      <c r="R232" t="str">
        <f ca="1">IFERROR(INDEX(USUARIOS,MATCH($H232,[1]!Tabla1[NOMBRE Y APELLIDOS DEL PARTICIPANTE],0),MATCH($R$2,[1]!Tabla1[#Headers],0)),"")</f>
        <v/>
      </c>
      <c r="S232" t="str">
        <f ca="1">IFERROR(INDEX(USUARIOS,MATCH($H232,[1]!Tabla1[NOMBRE Y APELLIDOS DEL PARTICIPANTE],0),MATCH($S$2,[1]!Tabla1[#Headers],0)),"")</f>
        <v/>
      </c>
    </row>
    <row r="233" spans="5:19" x14ac:dyDescent="0.25">
      <c r="E233" t="str">
        <f>IF(A233="TARJETA PREPAGO",(IFERROR(VLOOKUP($C233&amp;" - "&amp;$D233,'[1]Catálogo ayudas'!$A$1:$C$84,3,FALSE),"")),(IFERROR(VLOOKUP($C233&amp;" - "&amp;$D233,'[1]Catálogo ayudas'!$A$1:$C$84,2,FALSE),"")))</f>
        <v/>
      </c>
      <c r="F233" t="str">
        <f ca="1">IFERROR(INDEX(USUARIOS,MATCH($H233,[1]!Tabla1[NOMBRE Y APELLIDOS DEL PARTICIPANTE],0),MATCH($F$2,[1]!Tabla1[#Headers],0)),"")</f>
        <v/>
      </c>
      <c r="G233" t="str">
        <f ca="1">IFERROR(INDEX(USUARIOS,MATCH($H233,[1]!Tabla1[NOMBRE Y APELLIDOS DEL PARTICIPANTE],0),MATCH($G$2,[1]!Tabla1[#Headers],0)),"")</f>
        <v/>
      </c>
      <c r="M233" t="e">
        <f>+VLOOKUP(L233,'[1]NO BORRAR'!$D$32:$E$44,2,FALSE)</f>
        <v>#N/A</v>
      </c>
      <c r="N233" t="s">
        <v>20</v>
      </c>
      <c r="O233" t="str">
        <f ca="1">IFERROR(INDEX(USUARIOS,MATCH($H233,[1]!Tabla1[NOMBRE Y APELLIDOS DEL PARTICIPANTE],0),MATCH($O$2,[1]!Tabla1[#Headers],0)),"")</f>
        <v/>
      </c>
      <c r="P233" t="str">
        <f ca="1">IFERROR(INDEX(USUARIOS,MATCH($H233,[1]!Tabla1[NOMBRE Y APELLIDOS DEL PARTICIPANTE],0),MATCH($P$2,[1]!Tabla1[#Headers],0)),"")</f>
        <v/>
      </c>
      <c r="Q233" t="str">
        <f ca="1">IFERROR(INDEX(USUARIOS,MATCH($H233,[1]!Tabla1[NOMBRE Y APELLIDOS DEL PARTICIPANTE],0),MATCH($Q$2,[1]!Tabla1[#Headers],0)),"")</f>
        <v/>
      </c>
      <c r="R233" t="str">
        <f ca="1">IFERROR(INDEX(USUARIOS,MATCH($H233,[1]!Tabla1[NOMBRE Y APELLIDOS DEL PARTICIPANTE],0),MATCH($R$2,[1]!Tabla1[#Headers],0)),"")</f>
        <v/>
      </c>
      <c r="S233" t="str">
        <f ca="1">IFERROR(INDEX(USUARIOS,MATCH($H233,[1]!Tabla1[NOMBRE Y APELLIDOS DEL PARTICIPANTE],0),MATCH($S$2,[1]!Tabla1[#Headers],0)),"")</f>
        <v/>
      </c>
    </row>
    <row r="234" spans="5:19" x14ac:dyDescent="0.25">
      <c r="E234" t="str">
        <f>IF(A234="TARJETA PREPAGO",(IFERROR(VLOOKUP($C234&amp;" - "&amp;$D234,'[1]Catálogo ayudas'!$A$1:$C$84,3,FALSE),"")),(IFERROR(VLOOKUP($C234&amp;" - "&amp;$D234,'[1]Catálogo ayudas'!$A$1:$C$84,2,FALSE),"")))</f>
        <v/>
      </c>
      <c r="F234" t="str">
        <f ca="1">IFERROR(INDEX(USUARIOS,MATCH($H234,[1]!Tabla1[NOMBRE Y APELLIDOS DEL PARTICIPANTE],0),MATCH($F$2,[1]!Tabla1[#Headers],0)),"")</f>
        <v/>
      </c>
      <c r="G234" t="str">
        <f ca="1">IFERROR(INDEX(USUARIOS,MATCH($H234,[1]!Tabla1[NOMBRE Y APELLIDOS DEL PARTICIPANTE],0),MATCH($G$2,[1]!Tabla1[#Headers],0)),"")</f>
        <v/>
      </c>
      <c r="M234" t="e">
        <f>+VLOOKUP(L234,'[1]NO BORRAR'!$D$32:$E$44,2,FALSE)</f>
        <v>#N/A</v>
      </c>
      <c r="N234" t="s">
        <v>20</v>
      </c>
      <c r="O234" t="str">
        <f ca="1">IFERROR(INDEX(USUARIOS,MATCH($H234,[1]!Tabla1[NOMBRE Y APELLIDOS DEL PARTICIPANTE],0),MATCH($O$2,[1]!Tabla1[#Headers],0)),"")</f>
        <v/>
      </c>
      <c r="P234" t="str">
        <f ca="1">IFERROR(INDEX(USUARIOS,MATCH($H234,[1]!Tabla1[NOMBRE Y APELLIDOS DEL PARTICIPANTE],0),MATCH($P$2,[1]!Tabla1[#Headers],0)),"")</f>
        <v/>
      </c>
      <c r="Q234" t="str">
        <f ca="1">IFERROR(INDEX(USUARIOS,MATCH($H234,[1]!Tabla1[NOMBRE Y APELLIDOS DEL PARTICIPANTE],0),MATCH($Q$2,[1]!Tabla1[#Headers],0)),"")</f>
        <v/>
      </c>
      <c r="R234" t="str">
        <f ca="1">IFERROR(INDEX(USUARIOS,MATCH($H234,[1]!Tabla1[NOMBRE Y APELLIDOS DEL PARTICIPANTE],0),MATCH($R$2,[1]!Tabla1[#Headers],0)),"")</f>
        <v/>
      </c>
      <c r="S234" t="str">
        <f ca="1">IFERROR(INDEX(USUARIOS,MATCH($H234,[1]!Tabla1[NOMBRE Y APELLIDOS DEL PARTICIPANTE],0),MATCH($S$2,[1]!Tabla1[#Headers],0)),"")</f>
        <v/>
      </c>
    </row>
    <row r="235" spans="5:19" x14ac:dyDescent="0.25">
      <c r="E235" t="str">
        <f>IF(A235="TARJETA PREPAGO",(IFERROR(VLOOKUP($C235&amp;" - "&amp;$D235,'[1]Catálogo ayudas'!$A$1:$C$84,3,FALSE),"")),(IFERROR(VLOOKUP($C235&amp;" - "&amp;$D235,'[1]Catálogo ayudas'!$A$1:$C$84,2,FALSE),"")))</f>
        <v/>
      </c>
      <c r="F235" t="str">
        <f ca="1">IFERROR(INDEX(USUARIOS,MATCH($H235,[1]!Tabla1[NOMBRE Y APELLIDOS DEL PARTICIPANTE],0),MATCH($F$2,[1]!Tabla1[#Headers],0)),"")</f>
        <v/>
      </c>
      <c r="G235" t="str">
        <f ca="1">IFERROR(INDEX(USUARIOS,MATCH($H235,[1]!Tabla1[NOMBRE Y APELLIDOS DEL PARTICIPANTE],0),MATCH($G$2,[1]!Tabla1[#Headers],0)),"")</f>
        <v/>
      </c>
      <c r="M235" t="e">
        <f>+VLOOKUP(L235,'[1]NO BORRAR'!$D$32:$E$44,2,FALSE)</f>
        <v>#N/A</v>
      </c>
      <c r="N235" t="s">
        <v>20</v>
      </c>
      <c r="O235" t="str">
        <f ca="1">IFERROR(INDEX(USUARIOS,MATCH($H235,[1]!Tabla1[NOMBRE Y APELLIDOS DEL PARTICIPANTE],0),MATCH($O$2,[1]!Tabla1[#Headers],0)),"")</f>
        <v/>
      </c>
      <c r="P235" t="str">
        <f ca="1">IFERROR(INDEX(USUARIOS,MATCH($H235,[1]!Tabla1[NOMBRE Y APELLIDOS DEL PARTICIPANTE],0),MATCH($P$2,[1]!Tabla1[#Headers],0)),"")</f>
        <v/>
      </c>
      <c r="Q235" t="str">
        <f ca="1">IFERROR(INDEX(USUARIOS,MATCH($H235,[1]!Tabla1[NOMBRE Y APELLIDOS DEL PARTICIPANTE],0),MATCH($Q$2,[1]!Tabla1[#Headers],0)),"")</f>
        <v/>
      </c>
      <c r="R235" t="str">
        <f ca="1">IFERROR(INDEX(USUARIOS,MATCH($H235,[1]!Tabla1[NOMBRE Y APELLIDOS DEL PARTICIPANTE],0),MATCH($R$2,[1]!Tabla1[#Headers],0)),"")</f>
        <v/>
      </c>
      <c r="S235" t="str">
        <f ca="1">IFERROR(INDEX(USUARIOS,MATCH($H235,[1]!Tabla1[NOMBRE Y APELLIDOS DEL PARTICIPANTE],0),MATCH($S$2,[1]!Tabla1[#Headers],0)),"")</f>
        <v/>
      </c>
    </row>
    <row r="236" spans="5:19" x14ac:dyDescent="0.25">
      <c r="E236" t="str">
        <f>IF(A236="TARJETA PREPAGO",(IFERROR(VLOOKUP($C236&amp;" - "&amp;$D236,'[1]Catálogo ayudas'!$A$1:$C$84,3,FALSE),"")),(IFERROR(VLOOKUP($C236&amp;" - "&amp;$D236,'[1]Catálogo ayudas'!$A$1:$C$84,2,FALSE),"")))</f>
        <v/>
      </c>
      <c r="F236" t="str">
        <f ca="1">IFERROR(INDEX(USUARIOS,MATCH($H236,[1]!Tabla1[NOMBRE Y APELLIDOS DEL PARTICIPANTE],0),MATCH($F$2,[1]!Tabla1[#Headers],0)),"")</f>
        <v/>
      </c>
      <c r="G236" t="str">
        <f ca="1">IFERROR(INDEX(USUARIOS,MATCH($H236,[1]!Tabla1[NOMBRE Y APELLIDOS DEL PARTICIPANTE],0),MATCH($G$2,[1]!Tabla1[#Headers],0)),"")</f>
        <v/>
      </c>
      <c r="M236" t="e">
        <f>+VLOOKUP(L236,'[1]NO BORRAR'!$D$32:$E$44,2,FALSE)</f>
        <v>#N/A</v>
      </c>
      <c r="N236" t="s">
        <v>20</v>
      </c>
      <c r="O236" t="str">
        <f ca="1">IFERROR(INDEX(USUARIOS,MATCH($H236,[1]!Tabla1[NOMBRE Y APELLIDOS DEL PARTICIPANTE],0),MATCH($O$2,[1]!Tabla1[#Headers],0)),"")</f>
        <v/>
      </c>
      <c r="P236" t="str">
        <f ca="1">IFERROR(INDEX(USUARIOS,MATCH($H236,[1]!Tabla1[NOMBRE Y APELLIDOS DEL PARTICIPANTE],0),MATCH($P$2,[1]!Tabla1[#Headers],0)),"")</f>
        <v/>
      </c>
      <c r="Q236" t="str">
        <f ca="1">IFERROR(INDEX(USUARIOS,MATCH($H236,[1]!Tabla1[NOMBRE Y APELLIDOS DEL PARTICIPANTE],0),MATCH($Q$2,[1]!Tabla1[#Headers],0)),"")</f>
        <v/>
      </c>
      <c r="R236" t="str">
        <f ca="1">IFERROR(INDEX(USUARIOS,MATCH($H236,[1]!Tabla1[NOMBRE Y APELLIDOS DEL PARTICIPANTE],0),MATCH($R$2,[1]!Tabla1[#Headers],0)),"")</f>
        <v/>
      </c>
      <c r="S236" t="str">
        <f ca="1">IFERROR(INDEX(USUARIOS,MATCH($H236,[1]!Tabla1[NOMBRE Y APELLIDOS DEL PARTICIPANTE],0),MATCH($S$2,[1]!Tabla1[#Headers],0)),"")</f>
        <v/>
      </c>
    </row>
    <row r="237" spans="5:19" x14ac:dyDescent="0.25">
      <c r="E237" t="str">
        <f>IF(A237="TARJETA PREPAGO",(IFERROR(VLOOKUP($C237&amp;" - "&amp;$D237,'[1]Catálogo ayudas'!$A$1:$C$84,3,FALSE),"")),(IFERROR(VLOOKUP($C237&amp;" - "&amp;$D237,'[1]Catálogo ayudas'!$A$1:$C$84,2,FALSE),"")))</f>
        <v/>
      </c>
      <c r="F237" t="str">
        <f ca="1">IFERROR(INDEX(USUARIOS,MATCH($H237,[1]!Tabla1[NOMBRE Y APELLIDOS DEL PARTICIPANTE],0),MATCH($F$2,[1]!Tabla1[#Headers],0)),"")</f>
        <v/>
      </c>
      <c r="G237" t="str">
        <f ca="1">IFERROR(INDEX(USUARIOS,MATCH($H237,[1]!Tabla1[NOMBRE Y APELLIDOS DEL PARTICIPANTE],0),MATCH($G$2,[1]!Tabla1[#Headers],0)),"")</f>
        <v/>
      </c>
      <c r="M237" t="e">
        <f>+VLOOKUP(L237,'[1]NO BORRAR'!$D$32:$E$44,2,FALSE)</f>
        <v>#N/A</v>
      </c>
      <c r="N237" t="s">
        <v>20</v>
      </c>
      <c r="O237" t="str">
        <f ca="1">IFERROR(INDEX(USUARIOS,MATCH($H237,[1]!Tabla1[NOMBRE Y APELLIDOS DEL PARTICIPANTE],0),MATCH($O$2,[1]!Tabla1[#Headers],0)),"")</f>
        <v/>
      </c>
      <c r="P237" t="str">
        <f ca="1">IFERROR(INDEX(USUARIOS,MATCH($H237,[1]!Tabla1[NOMBRE Y APELLIDOS DEL PARTICIPANTE],0),MATCH($P$2,[1]!Tabla1[#Headers],0)),"")</f>
        <v/>
      </c>
      <c r="Q237" t="str">
        <f ca="1">IFERROR(INDEX(USUARIOS,MATCH($H237,[1]!Tabla1[NOMBRE Y APELLIDOS DEL PARTICIPANTE],0),MATCH($Q$2,[1]!Tabla1[#Headers],0)),"")</f>
        <v/>
      </c>
      <c r="R237" t="str">
        <f ca="1">IFERROR(INDEX(USUARIOS,MATCH($H237,[1]!Tabla1[NOMBRE Y APELLIDOS DEL PARTICIPANTE],0),MATCH($R$2,[1]!Tabla1[#Headers],0)),"")</f>
        <v/>
      </c>
      <c r="S237" t="str">
        <f ca="1">IFERROR(INDEX(USUARIOS,MATCH($H237,[1]!Tabla1[NOMBRE Y APELLIDOS DEL PARTICIPANTE],0),MATCH($S$2,[1]!Tabla1[#Headers],0)),"")</f>
        <v/>
      </c>
    </row>
    <row r="238" spans="5:19" x14ac:dyDescent="0.25">
      <c r="E238" t="str">
        <f>IF(A238="TARJETA PREPAGO",(IFERROR(VLOOKUP($C238&amp;" - "&amp;$D238,'[1]Catálogo ayudas'!$A$1:$C$84,3,FALSE),"")),(IFERROR(VLOOKUP($C238&amp;" - "&amp;$D238,'[1]Catálogo ayudas'!$A$1:$C$84,2,FALSE),"")))</f>
        <v/>
      </c>
      <c r="F238" t="str">
        <f ca="1">IFERROR(INDEX(USUARIOS,MATCH($H238,[1]!Tabla1[NOMBRE Y APELLIDOS DEL PARTICIPANTE],0),MATCH($F$2,[1]!Tabla1[#Headers],0)),"")</f>
        <v/>
      </c>
      <c r="G238" t="str">
        <f ca="1">IFERROR(INDEX(USUARIOS,MATCH($H238,[1]!Tabla1[NOMBRE Y APELLIDOS DEL PARTICIPANTE],0),MATCH($G$2,[1]!Tabla1[#Headers],0)),"")</f>
        <v/>
      </c>
      <c r="M238" t="e">
        <f>+VLOOKUP(L238,'[1]NO BORRAR'!$D$32:$E$44,2,FALSE)</f>
        <v>#N/A</v>
      </c>
      <c r="N238" t="s">
        <v>20</v>
      </c>
      <c r="O238" t="str">
        <f ca="1">IFERROR(INDEX(USUARIOS,MATCH($H238,[1]!Tabla1[NOMBRE Y APELLIDOS DEL PARTICIPANTE],0),MATCH($O$2,[1]!Tabla1[#Headers],0)),"")</f>
        <v/>
      </c>
      <c r="P238" t="str">
        <f ca="1">IFERROR(INDEX(USUARIOS,MATCH($H238,[1]!Tabla1[NOMBRE Y APELLIDOS DEL PARTICIPANTE],0),MATCH($P$2,[1]!Tabla1[#Headers],0)),"")</f>
        <v/>
      </c>
      <c r="Q238" t="str">
        <f ca="1">IFERROR(INDEX(USUARIOS,MATCH($H238,[1]!Tabla1[NOMBRE Y APELLIDOS DEL PARTICIPANTE],0),MATCH($Q$2,[1]!Tabla1[#Headers],0)),"")</f>
        <v/>
      </c>
      <c r="R238" t="str">
        <f ca="1">IFERROR(INDEX(USUARIOS,MATCH($H238,[1]!Tabla1[NOMBRE Y APELLIDOS DEL PARTICIPANTE],0),MATCH($R$2,[1]!Tabla1[#Headers],0)),"")</f>
        <v/>
      </c>
      <c r="S238" t="str">
        <f ca="1">IFERROR(INDEX(USUARIOS,MATCH($H238,[1]!Tabla1[NOMBRE Y APELLIDOS DEL PARTICIPANTE],0),MATCH($S$2,[1]!Tabla1[#Headers],0)),"")</f>
        <v/>
      </c>
    </row>
    <row r="239" spans="5:19" x14ac:dyDescent="0.25">
      <c r="E239" t="str">
        <f>IF(A239="TARJETA PREPAGO",(IFERROR(VLOOKUP($C239&amp;" - "&amp;$D239,'[1]Catálogo ayudas'!$A$1:$C$84,3,FALSE),"")),(IFERROR(VLOOKUP($C239&amp;" - "&amp;$D239,'[1]Catálogo ayudas'!$A$1:$C$84,2,FALSE),"")))</f>
        <v/>
      </c>
      <c r="F239" t="str">
        <f ca="1">IFERROR(INDEX(USUARIOS,MATCH($H239,[1]!Tabla1[NOMBRE Y APELLIDOS DEL PARTICIPANTE],0),MATCH($F$2,[1]!Tabla1[#Headers],0)),"")</f>
        <v/>
      </c>
      <c r="G239" t="str">
        <f ca="1">IFERROR(INDEX(USUARIOS,MATCH($H239,[1]!Tabla1[NOMBRE Y APELLIDOS DEL PARTICIPANTE],0),MATCH($G$2,[1]!Tabla1[#Headers],0)),"")</f>
        <v/>
      </c>
      <c r="M239" t="e">
        <f>+VLOOKUP(L239,'[1]NO BORRAR'!$D$32:$E$44,2,FALSE)</f>
        <v>#N/A</v>
      </c>
      <c r="N239" t="s">
        <v>20</v>
      </c>
      <c r="O239" t="str">
        <f ca="1">IFERROR(INDEX(USUARIOS,MATCH($H239,[1]!Tabla1[NOMBRE Y APELLIDOS DEL PARTICIPANTE],0),MATCH($O$2,[1]!Tabla1[#Headers],0)),"")</f>
        <v/>
      </c>
      <c r="P239" t="str">
        <f ca="1">IFERROR(INDEX(USUARIOS,MATCH($H239,[1]!Tabla1[NOMBRE Y APELLIDOS DEL PARTICIPANTE],0),MATCH($P$2,[1]!Tabla1[#Headers],0)),"")</f>
        <v/>
      </c>
      <c r="Q239" t="str">
        <f ca="1">IFERROR(INDEX(USUARIOS,MATCH($H239,[1]!Tabla1[NOMBRE Y APELLIDOS DEL PARTICIPANTE],0),MATCH($Q$2,[1]!Tabla1[#Headers],0)),"")</f>
        <v/>
      </c>
      <c r="R239" t="str">
        <f ca="1">IFERROR(INDEX(USUARIOS,MATCH($H239,[1]!Tabla1[NOMBRE Y APELLIDOS DEL PARTICIPANTE],0),MATCH($R$2,[1]!Tabla1[#Headers],0)),"")</f>
        <v/>
      </c>
      <c r="S239" t="str">
        <f ca="1">IFERROR(INDEX(USUARIOS,MATCH($H239,[1]!Tabla1[NOMBRE Y APELLIDOS DEL PARTICIPANTE],0),MATCH($S$2,[1]!Tabla1[#Headers],0)),"")</f>
        <v/>
      </c>
    </row>
    <row r="240" spans="5:19" x14ac:dyDescent="0.25">
      <c r="E240" t="str">
        <f>IF(A240="TARJETA PREPAGO",(IFERROR(VLOOKUP($C240&amp;" - "&amp;$D240,'[1]Catálogo ayudas'!$A$1:$C$84,3,FALSE),"")),(IFERROR(VLOOKUP($C240&amp;" - "&amp;$D240,'[1]Catálogo ayudas'!$A$1:$C$84,2,FALSE),"")))</f>
        <v/>
      </c>
      <c r="F240" t="str">
        <f ca="1">IFERROR(INDEX(USUARIOS,MATCH($H240,[1]!Tabla1[NOMBRE Y APELLIDOS DEL PARTICIPANTE],0),MATCH($F$2,[1]!Tabla1[#Headers],0)),"")</f>
        <v/>
      </c>
      <c r="G240" t="str">
        <f ca="1">IFERROR(INDEX(USUARIOS,MATCH($H240,[1]!Tabla1[NOMBRE Y APELLIDOS DEL PARTICIPANTE],0),MATCH($G$2,[1]!Tabla1[#Headers],0)),"")</f>
        <v/>
      </c>
      <c r="M240" t="e">
        <f>+VLOOKUP(L240,'[1]NO BORRAR'!$D$32:$E$44,2,FALSE)</f>
        <v>#N/A</v>
      </c>
      <c r="N240" t="s">
        <v>20</v>
      </c>
      <c r="O240" t="str">
        <f ca="1">IFERROR(INDEX(USUARIOS,MATCH($H240,[1]!Tabla1[NOMBRE Y APELLIDOS DEL PARTICIPANTE],0),MATCH($O$2,[1]!Tabla1[#Headers],0)),"")</f>
        <v/>
      </c>
      <c r="P240" t="str">
        <f ca="1">IFERROR(INDEX(USUARIOS,MATCH($H240,[1]!Tabla1[NOMBRE Y APELLIDOS DEL PARTICIPANTE],0),MATCH($P$2,[1]!Tabla1[#Headers],0)),"")</f>
        <v/>
      </c>
      <c r="Q240" t="str">
        <f ca="1">IFERROR(INDEX(USUARIOS,MATCH($H240,[1]!Tabla1[NOMBRE Y APELLIDOS DEL PARTICIPANTE],0),MATCH($Q$2,[1]!Tabla1[#Headers],0)),"")</f>
        <v/>
      </c>
      <c r="R240" t="str">
        <f ca="1">IFERROR(INDEX(USUARIOS,MATCH($H240,[1]!Tabla1[NOMBRE Y APELLIDOS DEL PARTICIPANTE],0),MATCH($R$2,[1]!Tabla1[#Headers],0)),"")</f>
        <v/>
      </c>
      <c r="S240" t="str">
        <f ca="1">IFERROR(INDEX(USUARIOS,MATCH($H240,[1]!Tabla1[NOMBRE Y APELLIDOS DEL PARTICIPANTE],0),MATCH($S$2,[1]!Tabla1[#Headers],0)),"")</f>
        <v/>
      </c>
    </row>
    <row r="241" spans="5:19" x14ac:dyDescent="0.25">
      <c r="E241" t="str">
        <f>IF(A241="TARJETA PREPAGO",(IFERROR(VLOOKUP($C241&amp;" - "&amp;$D241,'[1]Catálogo ayudas'!$A$1:$C$84,3,FALSE),"")),(IFERROR(VLOOKUP($C241&amp;" - "&amp;$D241,'[1]Catálogo ayudas'!$A$1:$C$84,2,FALSE),"")))</f>
        <v/>
      </c>
      <c r="F241" t="str">
        <f ca="1">IFERROR(INDEX(USUARIOS,MATCH($H241,[1]!Tabla1[NOMBRE Y APELLIDOS DEL PARTICIPANTE],0),MATCH($F$2,[1]!Tabla1[#Headers],0)),"")</f>
        <v/>
      </c>
      <c r="G241" t="str">
        <f ca="1">IFERROR(INDEX(USUARIOS,MATCH($H241,[1]!Tabla1[NOMBRE Y APELLIDOS DEL PARTICIPANTE],0),MATCH($G$2,[1]!Tabla1[#Headers],0)),"")</f>
        <v/>
      </c>
      <c r="M241" t="e">
        <f>+VLOOKUP(L241,'[1]NO BORRAR'!$D$32:$E$44,2,FALSE)</f>
        <v>#N/A</v>
      </c>
      <c r="N241" t="s">
        <v>20</v>
      </c>
      <c r="O241" t="str">
        <f ca="1">IFERROR(INDEX(USUARIOS,MATCH($H241,[1]!Tabla1[NOMBRE Y APELLIDOS DEL PARTICIPANTE],0),MATCH($O$2,[1]!Tabla1[#Headers],0)),"")</f>
        <v/>
      </c>
      <c r="P241" t="str">
        <f ca="1">IFERROR(INDEX(USUARIOS,MATCH($H241,[1]!Tabla1[NOMBRE Y APELLIDOS DEL PARTICIPANTE],0),MATCH($P$2,[1]!Tabla1[#Headers],0)),"")</f>
        <v/>
      </c>
      <c r="Q241" t="str">
        <f ca="1">IFERROR(INDEX(USUARIOS,MATCH($H241,[1]!Tabla1[NOMBRE Y APELLIDOS DEL PARTICIPANTE],0),MATCH($Q$2,[1]!Tabla1[#Headers],0)),"")</f>
        <v/>
      </c>
      <c r="R241" t="str">
        <f ca="1">IFERROR(INDEX(USUARIOS,MATCH($H241,[1]!Tabla1[NOMBRE Y APELLIDOS DEL PARTICIPANTE],0),MATCH($R$2,[1]!Tabla1[#Headers],0)),"")</f>
        <v/>
      </c>
      <c r="S241" t="str">
        <f ca="1">IFERROR(INDEX(USUARIOS,MATCH($H241,[1]!Tabla1[NOMBRE Y APELLIDOS DEL PARTICIPANTE],0),MATCH($S$2,[1]!Tabla1[#Headers],0)),"")</f>
        <v/>
      </c>
    </row>
    <row r="242" spans="5:19" x14ac:dyDescent="0.25">
      <c r="E242" t="str">
        <f>IF(A242="TARJETA PREPAGO",(IFERROR(VLOOKUP($C242&amp;" - "&amp;$D242,'[1]Catálogo ayudas'!$A$1:$C$84,3,FALSE),"")),(IFERROR(VLOOKUP($C242&amp;" - "&amp;$D242,'[1]Catálogo ayudas'!$A$1:$C$84,2,FALSE),"")))</f>
        <v/>
      </c>
      <c r="F242" t="str">
        <f ca="1">IFERROR(INDEX(USUARIOS,MATCH($H242,[1]!Tabla1[NOMBRE Y APELLIDOS DEL PARTICIPANTE],0),MATCH($F$2,[1]!Tabla1[#Headers],0)),"")</f>
        <v/>
      </c>
      <c r="G242" t="str">
        <f ca="1">IFERROR(INDEX(USUARIOS,MATCH($H242,[1]!Tabla1[NOMBRE Y APELLIDOS DEL PARTICIPANTE],0),MATCH($G$2,[1]!Tabla1[#Headers],0)),"")</f>
        <v/>
      </c>
      <c r="M242" t="e">
        <f>+VLOOKUP(L242,'[1]NO BORRAR'!$D$32:$E$44,2,FALSE)</f>
        <v>#N/A</v>
      </c>
      <c r="N242" t="s">
        <v>20</v>
      </c>
      <c r="O242" t="str">
        <f ca="1">IFERROR(INDEX(USUARIOS,MATCH($H242,[1]!Tabla1[NOMBRE Y APELLIDOS DEL PARTICIPANTE],0),MATCH($O$2,[1]!Tabla1[#Headers],0)),"")</f>
        <v/>
      </c>
      <c r="P242" t="str">
        <f ca="1">IFERROR(INDEX(USUARIOS,MATCH($H242,[1]!Tabla1[NOMBRE Y APELLIDOS DEL PARTICIPANTE],0),MATCH($P$2,[1]!Tabla1[#Headers],0)),"")</f>
        <v/>
      </c>
      <c r="Q242" t="str">
        <f ca="1">IFERROR(INDEX(USUARIOS,MATCH($H242,[1]!Tabla1[NOMBRE Y APELLIDOS DEL PARTICIPANTE],0),MATCH($Q$2,[1]!Tabla1[#Headers],0)),"")</f>
        <v/>
      </c>
      <c r="R242" t="str">
        <f ca="1">IFERROR(INDEX(USUARIOS,MATCH($H242,[1]!Tabla1[NOMBRE Y APELLIDOS DEL PARTICIPANTE],0),MATCH($R$2,[1]!Tabla1[#Headers],0)),"")</f>
        <v/>
      </c>
      <c r="S242" t="str">
        <f ca="1">IFERROR(INDEX(USUARIOS,MATCH($H242,[1]!Tabla1[NOMBRE Y APELLIDOS DEL PARTICIPANTE],0),MATCH($S$2,[1]!Tabla1[#Headers],0)),"")</f>
        <v/>
      </c>
    </row>
    <row r="243" spans="5:19" x14ac:dyDescent="0.25">
      <c r="E243" t="str">
        <f>IF(A243="TARJETA PREPAGO",(IFERROR(VLOOKUP($C243&amp;" - "&amp;$D243,'[1]Catálogo ayudas'!$A$1:$C$84,3,FALSE),"")),(IFERROR(VLOOKUP($C243&amp;" - "&amp;$D243,'[1]Catálogo ayudas'!$A$1:$C$84,2,FALSE),"")))</f>
        <v/>
      </c>
      <c r="F243" t="str">
        <f ca="1">IFERROR(INDEX(USUARIOS,MATCH($H243,[1]!Tabla1[NOMBRE Y APELLIDOS DEL PARTICIPANTE],0),MATCH($F$2,[1]!Tabla1[#Headers],0)),"")</f>
        <v/>
      </c>
      <c r="G243" t="str">
        <f ca="1">IFERROR(INDEX(USUARIOS,MATCH($H243,[1]!Tabla1[NOMBRE Y APELLIDOS DEL PARTICIPANTE],0),MATCH($G$2,[1]!Tabla1[#Headers],0)),"")</f>
        <v/>
      </c>
      <c r="M243" t="e">
        <f>+VLOOKUP(L243,'[1]NO BORRAR'!$D$32:$E$44,2,FALSE)</f>
        <v>#N/A</v>
      </c>
      <c r="N243" t="s">
        <v>20</v>
      </c>
      <c r="O243" t="str">
        <f ca="1">IFERROR(INDEX(USUARIOS,MATCH($H243,[1]!Tabla1[NOMBRE Y APELLIDOS DEL PARTICIPANTE],0),MATCH($O$2,[1]!Tabla1[#Headers],0)),"")</f>
        <v/>
      </c>
      <c r="P243" t="str">
        <f ca="1">IFERROR(INDEX(USUARIOS,MATCH($H243,[1]!Tabla1[NOMBRE Y APELLIDOS DEL PARTICIPANTE],0),MATCH($P$2,[1]!Tabla1[#Headers],0)),"")</f>
        <v/>
      </c>
      <c r="Q243" t="str">
        <f ca="1">IFERROR(INDEX(USUARIOS,MATCH($H243,[1]!Tabla1[NOMBRE Y APELLIDOS DEL PARTICIPANTE],0),MATCH($Q$2,[1]!Tabla1[#Headers],0)),"")</f>
        <v/>
      </c>
      <c r="R243" t="str">
        <f ca="1">IFERROR(INDEX(USUARIOS,MATCH($H243,[1]!Tabla1[NOMBRE Y APELLIDOS DEL PARTICIPANTE],0),MATCH($R$2,[1]!Tabla1[#Headers],0)),"")</f>
        <v/>
      </c>
      <c r="S243" t="str">
        <f ca="1">IFERROR(INDEX(USUARIOS,MATCH($H243,[1]!Tabla1[NOMBRE Y APELLIDOS DEL PARTICIPANTE],0),MATCH($S$2,[1]!Tabla1[#Headers],0)),"")</f>
        <v/>
      </c>
    </row>
    <row r="244" spans="5:19" x14ac:dyDescent="0.25">
      <c r="E244" t="str">
        <f>IF(A244="TARJETA PREPAGO",(IFERROR(VLOOKUP($C244&amp;" - "&amp;$D244,'[1]Catálogo ayudas'!$A$1:$C$84,3,FALSE),"")),(IFERROR(VLOOKUP($C244&amp;" - "&amp;$D244,'[1]Catálogo ayudas'!$A$1:$C$84,2,FALSE),"")))</f>
        <v/>
      </c>
      <c r="F244" t="str">
        <f ca="1">IFERROR(INDEX(USUARIOS,MATCH($H244,[1]!Tabla1[NOMBRE Y APELLIDOS DEL PARTICIPANTE],0),MATCH($F$2,[1]!Tabla1[#Headers],0)),"")</f>
        <v/>
      </c>
      <c r="G244" t="str">
        <f ca="1">IFERROR(INDEX(USUARIOS,MATCH($H244,[1]!Tabla1[NOMBRE Y APELLIDOS DEL PARTICIPANTE],0),MATCH($G$2,[1]!Tabla1[#Headers],0)),"")</f>
        <v/>
      </c>
      <c r="M244" t="e">
        <f>+VLOOKUP(L244,'[1]NO BORRAR'!$D$32:$E$44,2,FALSE)</f>
        <v>#N/A</v>
      </c>
      <c r="N244" t="s">
        <v>20</v>
      </c>
      <c r="O244" t="str">
        <f ca="1">IFERROR(INDEX(USUARIOS,MATCH($H244,[1]!Tabla1[NOMBRE Y APELLIDOS DEL PARTICIPANTE],0),MATCH($O$2,[1]!Tabla1[#Headers],0)),"")</f>
        <v/>
      </c>
      <c r="P244" t="str">
        <f ca="1">IFERROR(INDEX(USUARIOS,MATCH($H244,[1]!Tabla1[NOMBRE Y APELLIDOS DEL PARTICIPANTE],0),MATCH($P$2,[1]!Tabla1[#Headers],0)),"")</f>
        <v/>
      </c>
      <c r="Q244" t="str">
        <f ca="1">IFERROR(INDEX(USUARIOS,MATCH($H244,[1]!Tabla1[NOMBRE Y APELLIDOS DEL PARTICIPANTE],0),MATCH($Q$2,[1]!Tabla1[#Headers],0)),"")</f>
        <v/>
      </c>
      <c r="R244" t="str">
        <f ca="1">IFERROR(INDEX(USUARIOS,MATCH($H244,[1]!Tabla1[NOMBRE Y APELLIDOS DEL PARTICIPANTE],0),MATCH($R$2,[1]!Tabla1[#Headers],0)),"")</f>
        <v/>
      </c>
      <c r="S244" t="str">
        <f ca="1">IFERROR(INDEX(USUARIOS,MATCH($H244,[1]!Tabla1[NOMBRE Y APELLIDOS DEL PARTICIPANTE],0),MATCH($S$2,[1]!Tabla1[#Headers],0)),"")</f>
        <v/>
      </c>
    </row>
    <row r="245" spans="5:19" x14ac:dyDescent="0.25">
      <c r="E245" t="str">
        <f>IF(A245="TARJETA PREPAGO",(IFERROR(VLOOKUP($C245&amp;" - "&amp;$D245,'[1]Catálogo ayudas'!$A$1:$C$84,3,FALSE),"")),(IFERROR(VLOOKUP($C245&amp;" - "&amp;$D245,'[1]Catálogo ayudas'!$A$1:$C$84,2,FALSE),"")))</f>
        <v/>
      </c>
      <c r="F245" t="str">
        <f ca="1">IFERROR(INDEX(USUARIOS,MATCH($H245,[1]!Tabla1[NOMBRE Y APELLIDOS DEL PARTICIPANTE],0),MATCH($F$2,[1]!Tabla1[#Headers],0)),"")</f>
        <v/>
      </c>
      <c r="G245" t="str">
        <f ca="1">IFERROR(INDEX(USUARIOS,MATCH($H245,[1]!Tabla1[NOMBRE Y APELLIDOS DEL PARTICIPANTE],0),MATCH($G$2,[1]!Tabla1[#Headers],0)),"")</f>
        <v/>
      </c>
      <c r="M245" t="e">
        <f>+VLOOKUP(L245,'[1]NO BORRAR'!$D$32:$E$44,2,FALSE)</f>
        <v>#N/A</v>
      </c>
      <c r="N245" t="s">
        <v>20</v>
      </c>
      <c r="O245" t="str">
        <f ca="1">IFERROR(INDEX(USUARIOS,MATCH($H245,[1]!Tabla1[NOMBRE Y APELLIDOS DEL PARTICIPANTE],0),MATCH($O$2,[1]!Tabla1[#Headers],0)),"")</f>
        <v/>
      </c>
      <c r="P245" t="str">
        <f ca="1">IFERROR(INDEX(USUARIOS,MATCH($H245,[1]!Tabla1[NOMBRE Y APELLIDOS DEL PARTICIPANTE],0),MATCH($P$2,[1]!Tabla1[#Headers],0)),"")</f>
        <v/>
      </c>
      <c r="Q245" t="str">
        <f ca="1">IFERROR(INDEX(USUARIOS,MATCH($H245,[1]!Tabla1[NOMBRE Y APELLIDOS DEL PARTICIPANTE],0),MATCH($Q$2,[1]!Tabla1[#Headers],0)),"")</f>
        <v/>
      </c>
      <c r="R245" t="str">
        <f ca="1">IFERROR(INDEX(USUARIOS,MATCH($H245,[1]!Tabla1[NOMBRE Y APELLIDOS DEL PARTICIPANTE],0),MATCH($R$2,[1]!Tabla1[#Headers],0)),"")</f>
        <v/>
      </c>
      <c r="S245" t="str">
        <f ca="1">IFERROR(INDEX(USUARIOS,MATCH($H245,[1]!Tabla1[NOMBRE Y APELLIDOS DEL PARTICIPANTE],0),MATCH($S$2,[1]!Tabla1[#Headers],0)),"")</f>
        <v/>
      </c>
    </row>
    <row r="246" spans="5:19" x14ac:dyDescent="0.25">
      <c r="E246" t="str">
        <f>IF(A246="TARJETA PREPAGO",(IFERROR(VLOOKUP($C246&amp;" - "&amp;$D246,'[1]Catálogo ayudas'!$A$1:$C$84,3,FALSE),"")),(IFERROR(VLOOKUP($C246&amp;" - "&amp;$D246,'[1]Catálogo ayudas'!$A$1:$C$84,2,FALSE),"")))</f>
        <v/>
      </c>
      <c r="F246" t="str">
        <f ca="1">IFERROR(INDEX(USUARIOS,MATCH($H246,[1]!Tabla1[NOMBRE Y APELLIDOS DEL PARTICIPANTE],0),MATCH($F$2,[1]!Tabla1[#Headers],0)),"")</f>
        <v/>
      </c>
      <c r="G246" t="str">
        <f ca="1">IFERROR(INDEX(USUARIOS,MATCH($H246,[1]!Tabla1[NOMBRE Y APELLIDOS DEL PARTICIPANTE],0),MATCH($G$2,[1]!Tabla1[#Headers],0)),"")</f>
        <v/>
      </c>
      <c r="M246" t="e">
        <f>+VLOOKUP(L246,'[1]NO BORRAR'!$D$32:$E$44,2,FALSE)</f>
        <v>#N/A</v>
      </c>
      <c r="N246" t="s">
        <v>20</v>
      </c>
      <c r="O246" t="str">
        <f ca="1">IFERROR(INDEX(USUARIOS,MATCH($H246,[1]!Tabla1[NOMBRE Y APELLIDOS DEL PARTICIPANTE],0),MATCH($O$2,[1]!Tabla1[#Headers],0)),"")</f>
        <v/>
      </c>
      <c r="P246" t="str">
        <f ca="1">IFERROR(INDEX(USUARIOS,MATCH($H246,[1]!Tabla1[NOMBRE Y APELLIDOS DEL PARTICIPANTE],0),MATCH($P$2,[1]!Tabla1[#Headers],0)),"")</f>
        <v/>
      </c>
      <c r="Q246" t="str">
        <f ca="1">IFERROR(INDEX(USUARIOS,MATCH($H246,[1]!Tabla1[NOMBRE Y APELLIDOS DEL PARTICIPANTE],0),MATCH($Q$2,[1]!Tabla1[#Headers],0)),"")</f>
        <v/>
      </c>
      <c r="R246" t="str">
        <f ca="1">IFERROR(INDEX(USUARIOS,MATCH($H246,[1]!Tabla1[NOMBRE Y APELLIDOS DEL PARTICIPANTE],0),MATCH($R$2,[1]!Tabla1[#Headers],0)),"")</f>
        <v/>
      </c>
      <c r="S246" t="str">
        <f ca="1">IFERROR(INDEX(USUARIOS,MATCH($H246,[1]!Tabla1[NOMBRE Y APELLIDOS DEL PARTICIPANTE],0),MATCH($S$2,[1]!Tabla1[#Headers],0)),"")</f>
        <v/>
      </c>
    </row>
    <row r="247" spans="5:19" x14ac:dyDescent="0.25">
      <c r="E247" t="str">
        <f>IF(A247="TARJETA PREPAGO",(IFERROR(VLOOKUP($C247&amp;" - "&amp;$D247,'[1]Catálogo ayudas'!$A$1:$C$84,3,FALSE),"")),(IFERROR(VLOOKUP($C247&amp;" - "&amp;$D247,'[1]Catálogo ayudas'!$A$1:$C$84,2,FALSE),"")))</f>
        <v/>
      </c>
      <c r="F247" t="str">
        <f ca="1">IFERROR(INDEX(USUARIOS,MATCH($H247,[1]!Tabla1[NOMBRE Y APELLIDOS DEL PARTICIPANTE],0),MATCH($F$2,[1]!Tabla1[#Headers],0)),"")</f>
        <v/>
      </c>
      <c r="G247" t="str">
        <f ca="1">IFERROR(INDEX(USUARIOS,MATCH($H247,[1]!Tabla1[NOMBRE Y APELLIDOS DEL PARTICIPANTE],0),MATCH($G$2,[1]!Tabla1[#Headers],0)),"")</f>
        <v/>
      </c>
      <c r="M247" t="e">
        <f>+VLOOKUP(L247,'[1]NO BORRAR'!$D$32:$E$44,2,FALSE)</f>
        <v>#N/A</v>
      </c>
      <c r="N247" t="s">
        <v>20</v>
      </c>
      <c r="O247" t="str">
        <f ca="1">IFERROR(INDEX(USUARIOS,MATCH($H247,[1]!Tabla1[NOMBRE Y APELLIDOS DEL PARTICIPANTE],0),MATCH($O$2,[1]!Tabla1[#Headers],0)),"")</f>
        <v/>
      </c>
      <c r="P247" t="str">
        <f ca="1">IFERROR(INDEX(USUARIOS,MATCH($H247,[1]!Tabla1[NOMBRE Y APELLIDOS DEL PARTICIPANTE],0),MATCH($P$2,[1]!Tabla1[#Headers],0)),"")</f>
        <v/>
      </c>
      <c r="Q247" t="str">
        <f ca="1">IFERROR(INDEX(USUARIOS,MATCH($H247,[1]!Tabla1[NOMBRE Y APELLIDOS DEL PARTICIPANTE],0),MATCH($Q$2,[1]!Tabla1[#Headers],0)),"")</f>
        <v/>
      </c>
      <c r="R247" t="str">
        <f ca="1">IFERROR(INDEX(USUARIOS,MATCH($H247,[1]!Tabla1[NOMBRE Y APELLIDOS DEL PARTICIPANTE],0),MATCH($R$2,[1]!Tabla1[#Headers],0)),"")</f>
        <v/>
      </c>
      <c r="S247" t="str">
        <f ca="1">IFERROR(INDEX(USUARIOS,MATCH($H247,[1]!Tabla1[NOMBRE Y APELLIDOS DEL PARTICIPANTE],0),MATCH($S$2,[1]!Tabla1[#Headers],0)),"")</f>
        <v/>
      </c>
    </row>
    <row r="248" spans="5:19" x14ac:dyDescent="0.25">
      <c r="E248" t="str">
        <f>IF(A248="TARJETA PREPAGO",(IFERROR(VLOOKUP($C248&amp;" - "&amp;$D248,'[1]Catálogo ayudas'!$A$1:$C$84,3,FALSE),"")),(IFERROR(VLOOKUP($C248&amp;" - "&amp;$D248,'[1]Catálogo ayudas'!$A$1:$C$84,2,FALSE),"")))</f>
        <v/>
      </c>
      <c r="F248" t="str">
        <f ca="1">IFERROR(INDEX(USUARIOS,MATCH($H248,[1]!Tabla1[NOMBRE Y APELLIDOS DEL PARTICIPANTE],0),MATCH($F$2,[1]!Tabla1[#Headers],0)),"")</f>
        <v/>
      </c>
      <c r="G248" t="str">
        <f ca="1">IFERROR(INDEX(USUARIOS,MATCH($H248,[1]!Tabla1[NOMBRE Y APELLIDOS DEL PARTICIPANTE],0),MATCH($G$2,[1]!Tabla1[#Headers],0)),"")</f>
        <v/>
      </c>
      <c r="M248" t="e">
        <f>+VLOOKUP(L248,'[1]NO BORRAR'!$D$32:$E$44,2,FALSE)</f>
        <v>#N/A</v>
      </c>
      <c r="N248" t="s">
        <v>20</v>
      </c>
      <c r="O248" t="str">
        <f ca="1">IFERROR(INDEX(USUARIOS,MATCH($H248,[1]!Tabla1[NOMBRE Y APELLIDOS DEL PARTICIPANTE],0),MATCH($O$2,[1]!Tabla1[#Headers],0)),"")</f>
        <v/>
      </c>
      <c r="P248" t="str">
        <f ca="1">IFERROR(INDEX(USUARIOS,MATCH($H248,[1]!Tabla1[NOMBRE Y APELLIDOS DEL PARTICIPANTE],0),MATCH($P$2,[1]!Tabla1[#Headers],0)),"")</f>
        <v/>
      </c>
      <c r="Q248" t="str">
        <f ca="1">IFERROR(INDEX(USUARIOS,MATCH($H248,[1]!Tabla1[NOMBRE Y APELLIDOS DEL PARTICIPANTE],0),MATCH($Q$2,[1]!Tabla1[#Headers],0)),"")</f>
        <v/>
      </c>
      <c r="R248" t="str">
        <f ca="1">IFERROR(INDEX(USUARIOS,MATCH($H248,[1]!Tabla1[NOMBRE Y APELLIDOS DEL PARTICIPANTE],0),MATCH($R$2,[1]!Tabla1[#Headers],0)),"")</f>
        <v/>
      </c>
      <c r="S248" t="str">
        <f ca="1">IFERROR(INDEX(USUARIOS,MATCH($H248,[1]!Tabla1[NOMBRE Y APELLIDOS DEL PARTICIPANTE],0),MATCH($S$2,[1]!Tabla1[#Headers],0)),"")</f>
        <v/>
      </c>
    </row>
    <row r="249" spans="5:19" x14ac:dyDescent="0.25">
      <c r="E249" t="str">
        <f>IF(A249="TARJETA PREPAGO",(IFERROR(VLOOKUP($C249&amp;" - "&amp;$D249,'[1]Catálogo ayudas'!$A$1:$C$84,3,FALSE),"")),(IFERROR(VLOOKUP($C249&amp;" - "&amp;$D249,'[1]Catálogo ayudas'!$A$1:$C$84,2,FALSE),"")))</f>
        <v/>
      </c>
      <c r="F249" t="str">
        <f ca="1">IFERROR(INDEX(USUARIOS,MATCH($H249,[1]!Tabla1[NOMBRE Y APELLIDOS DEL PARTICIPANTE],0),MATCH($F$2,[1]!Tabla1[#Headers],0)),"")</f>
        <v/>
      </c>
      <c r="G249" t="str">
        <f ca="1">IFERROR(INDEX(USUARIOS,MATCH($H249,[1]!Tabla1[NOMBRE Y APELLIDOS DEL PARTICIPANTE],0),MATCH($G$2,[1]!Tabla1[#Headers],0)),"")</f>
        <v/>
      </c>
      <c r="M249" t="e">
        <f>+VLOOKUP(L249,'[1]NO BORRAR'!$D$32:$E$44,2,FALSE)</f>
        <v>#N/A</v>
      </c>
      <c r="N249" t="s">
        <v>20</v>
      </c>
      <c r="O249" t="str">
        <f ca="1">IFERROR(INDEX(USUARIOS,MATCH($H249,[1]!Tabla1[NOMBRE Y APELLIDOS DEL PARTICIPANTE],0),MATCH($O$2,[1]!Tabla1[#Headers],0)),"")</f>
        <v/>
      </c>
      <c r="P249" t="str">
        <f ca="1">IFERROR(INDEX(USUARIOS,MATCH($H249,[1]!Tabla1[NOMBRE Y APELLIDOS DEL PARTICIPANTE],0),MATCH($P$2,[1]!Tabla1[#Headers],0)),"")</f>
        <v/>
      </c>
      <c r="Q249" t="str">
        <f ca="1">IFERROR(INDEX(USUARIOS,MATCH($H249,[1]!Tabla1[NOMBRE Y APELLIDOS DEL PARTICIPANTE],0),MATCH($Q$2,[1]!Tabla1[#Headers],0)),"")</f>
        <v/>
      </c>
      <c r="R249" t="str">
        <f ca="1">IFERROR(INDEX(USUARIOS,MATCH($H249,[1]!Tabla1[NOMBRE Y APELLIDOS DEL PARTICIPANTE],0),MATCH($R$2,[1]!Tabla1[#Headers],0)),"")</f>
        <v/>
      </c>
      <c r="S249" t="str">
        <f ca="1">IFERROR(INDEX(USUARIOS,MATCH($H249,[1]!Tabla1[NOMBRE Y APELLIDOS DEL PARTICIPANTE],0),MATCH($S$2,[1]!Tabla1[#Headers],0)),"")</f>
        <v/>
      </c>
    </row>
    <row r="250" spans="5:19" x14ac:dyDescent="0.25">
      <c r="E250" t="str">
        <f>IF(A250="TARJETA PREPAGO",(IFERROR(VLOOKUP($C250&amp;" - "&amp;$D250,'[1]Catálogo ayudas'!$A$1:$C$84,3,FALSE),"")),(IFERROR(VLOOKUP($C250&amp;" - "&amp;$D250,'[1]Catálogo ayudas'!$A$1:$C$84,2,FALSE),"")))</f>
        <v/>
      </c>
      <c r="F250" t="str">
        <f ca="1">IFERROR(INDEX(USUARIOS,MATCH($H250,[1]!Tabla1[NOMBRE Y APELLIDOS DEL PARTICIPANTE],0),MATCH($F$2,[1]!Tabla1[#Headers],0)),"")</f>
        <v/>
      </c>
      <c r="G250" t="str">
        <f ca="1">IFERROR(INDEX(USUARIOS,MATCH($H250,[1]!Tabla1[NOMBRE Y APELLIDOS DEL PARTICIPANTE],0),MATCH($G$2,[1]!Tabla1[#Headers],0)),"")</f>
        <v/>
      </c>
      <c r="M250" t="e">
        <f>+VLOOKUP(L250,'[1]NO BORRAR'!$D$32:$E$44,2,FALSE)</f>
        <v>#N/A</v>
      </c>
      <c r="N250" t="s">
        <v>20</v>
      </c>
      <c r="O250" t="str">
        <f ca="1">IFERROR(INDEX(USUARIOS,MATCH($H250,[1]!Tabla1[NOMBRE Y APELLIDOS DEL PARTICIPANTE],0),MATCH($O$2,[1]!Tabla1[#Headers],0)),"")</f>
        <v/>
      </c>
      <c r="P250" t="str">
        <f ca="1">IFERROR(INDEX(USUARIOS,MATCH($H250,[1]!Tabla1[NOMBRE Y APELLIDOS DEL PARTICIPANTE],0),MATCH($P$2,[1]!Tabla1[#Headers],0)),"")</f>
        <v/>
      </c>
      <c r="Q250" t="str">
        <f ca="1">IFERROR(INDEX(USUARIOS,MATCH($H250,[1]!Tabla1[NOMBRE Y APELLIDOS DEL PARTICIPANTE],0),MATCH($Q$2,[1]!Tabla1[#Headers],0)),"")</f>
        <v/>
      </c>
      <c r="R250" t="str">
        <f ca="1">IFERROR(INDEX(USUARIOS,MATCH($H250,[1]!Tabla1[NOMBRE Y APELLIDOS DEL PARTICIPANTE],0),MATCH($R$2,[1]!Tabla1[#Headers],0)),"")</f>
        <v/>
      </c>
      <c r="S250" t="str">
        <f ca="1">IFERROR(INDEX(USUARIOS,MATCH($H250,[1]!Tabla1[NOMBRE Y APELLIDOS DEL PARTICIPANTE],0),MATCH($S$2,[1]!Tabla1[#Headers],0)),"")</f>
        <v/>
      </c>
    </row>
    <row r="251" spans="5:19" x14ac:dyDescent="0.25">
      <c r="E251" t="str">
        <f>IF(A251="TARJETA PREPAGO",(IFERROR(VLOOKUP($C251&amp;" - "&amp;$D251,'[1]Catálogo ayudas'!$A$1:$C$84,3,FALSE),"")),(IFERROR(VLOOKUP($C251&amp;" - "&amp;$D251,'[1]Catálogo ayudas'!$A$1:$C$84,2,FALSE),"")))</f>
        <v/>
      </c>
      <c r="F251" t="str">
        <f ca="1">IFERROR(INDEX(USUARIOS,MATCH($H251,[1]!Tabla1[NOMBRE Y APELLIDOS DEL PARTICIPANTE],0),MATCH($F$2,[1]!Tabla1[#Headers],0)),"")</f>
        <v/>
      </c>
      <c r="G251" t="str">
        <f ca="1">IFERROR(INDEX(USUARIOS,MATCH($H251,[1]!Tabla1[NOMBRE Y APELLIDOS DEL PARTICIPANTE],0),MATCH($G$2,[1]!Tabla1[#Headers],0)),"")</f>
        <v/>
      </c>
      <c r="M251" t="e">
        <f>+VLOOKUP(L251,'[1]NO BORRAR'!$D$32:$E$44,2,FALSE)</f>
        <v>#N/A</v>
      </c>
      <c r="N251" t="s">
        <v>20</v>
      </c>
      <c r="O251" t="str">
        <f ca="1">IFERROR(INDEX(USUARIOS,MATCH($H251,[1]!Tabla1[NOMBRE Y APELLIDOS DEL PARTICIPANTE],0),MATCH($O$2,[1]!Tabla1[#Headers],0)),"")</f>
        <v/>
      </c>
      <c r="P251" t="str">
        <f ca="1">IFERROR(INDEX(USUARIOS,MATCH($H251,[1]!Tabla1[NOMBRE Y APELLIDOS DEL PARTICIPANTE],0),MATCH($P$2,[1]!Tabla1[#Headers],0)),"")</f>
        <v/>
      </c>
      <c r="Q251" t="str">
        <f ca="1">IFERROR(INDEX(USUARIOS,MATCH($H251,[1]!Tabla1[NOMBRE Y APELLIDOS DEL PARTICIPANTE],0),MATCH($Q$2,[1]!Tabla1[#Headers],0)),"")</f>
        <v/>
      </c>
      <c r="R251" t="str">
        <f ca="1">IFERROR(INDEX(USUARIOS,MATCH($H251,[1]!Tabla1[NOMBRE Y APELLIDOS DEL PARTICIPANTE],0),MATCH($R$2,[1]!Tabla1[#Headers],0)),"")</f>
        <v/>
      </c>
      <c r="S251" t="str">
        <f ca="1">IFERROR(INDEX(USUARIOS,MATCH($H251,[1]!Tabla1[NOMBRE Y APELLIDOS DEL PARTICIPANTE],0),MATCH($S$2,[1]!Tabla1[#Headers],0)),"")</f>
        <v/>
      </c>
    </row>
    <row r="252" spans="5:19" x14ac:dyDescent="0.25">
      <c r="E252" t="str">
        <f>IF(A252="TARJETA PREPAGO",(IFERROR(VLOOKUP($C252&amp;" - "&amp;$D252,'[1]Catálogo ayudas'!$A$1:$C$84,3,FALSE),"")),(IFERROR(VLOOKUP($C252&amp;" - "&amp;$D252,'[1]Catálogo ayudas'!$A$1:$C$84,2,FALSE),"")))</f>
        <v/>
      </c>
      <c r="F252" t="str">
        <f ca="1">IFERROR(INDEX(USUARIOS,MATCH($H252,[1]!Tabla1[NOMBRE Y APELLIDOS DEL PARTICIPANTE],0),MATCH($F$2,[1]!Tabla1[#Headers],0)),"")</f>
        <v/>
      </c>
      <c r="G252" t="str">
        <f ca="1">IFERROR(INDEX(USUARIOS,MATCH($H252,[1]!Tabla1[NOMBRE Y APELLIDOS DEL PARTICIPANTE],0),MATCH($G$2,[1]!Tabla1[#Headers],0)),"")</f>
        <v/>
      </c>
      <c r="M252" t="e">
        <f>+VLOOKUP(L252,'[1]NO BORRAR'!$D$32:$E$44,2,FALSE)</f>
        <v>#N/A</v>
      </c>
      <c r="N252" t="s">
        <v>20</v>
      </c>
      <c r="O252" t="str">
        <f ca="1">IFERROR(INDEX(USUARIOS,MATCH($H252,[1]!Tabla1[NOMBRE Y APELLIDOS DEL PARTICIPANTE],0),MATCH($O$2,[1]!Tabla1[#Headers],0)),"")</f>
        <v/>
      </c>
      <c r="P252" t="str">
        <f ca="1">IFERROR(INDEX(USUARIOS,MATCH($H252,[1]!Tabla1[NOMBRE Y APELLIDOS DEL PARTICIPANTE],0),MATCH($P$2,[1]!Tabla1[#Headers],0)),"")</f>
        <v/>
      </c>
      <c r="Q252" t="str">
        <f ca="1">IFERROR(INDEX(USUARIOS,MATCH($H252,[1]!Tabla1[NOMBRE Y APELLIDOS DEL PARTICIPANTE],0),MATCH($Q$2,[1]!Tabla1[#Headers],0)),"")</f>
        <v/>
      </c>
      <c r="R252" t="str">
        <f ca="1">IFERROR(INDEX(USUARIOS,MATCH($H252,[1]!Tabla1[NOMBRE Y APELLIDOS DEL PARTICIPANTE],0),MATCH($R$2,[1]!Tabla1[#Headers],0)),"")</f>
        <v/>
      </c>
      <c r="S252" t="str">
        <f ca="1">IFERROR(INDEX(USUARIOS,MATCH($H252,[1]!Tabla1[NOMBRE Y APELLIDOS DEL PARTICIPANTE],0),MATCH($S$2,[1]!Tabla1[#Headers],0)),"")</f>
        <v/>
      </c>
    </row>
    <row r="253" spans="5:19" x14ac:dyDescent="0.25">
      <c r="E253" t="str">
        <f>IF(A253="TARJETA PREPAGO",(IFERROR(VLOOKUP($C253&amp;" - "&amp;$D253,'[1]Catálogo ayudas'!$A$1:$C$84,3,FALSE),"")),(IFERROR(VLOOKUP($C253&amp;" - "&amp;$D253,'[1]Catálogo ayudas'!$A$1:$C$84,2,FALSE),"")))</f>
        <v/>
      </c>
      <c r="F253" t="str">
        <f ca="1">IFERROR(INDEX(USUARIOS,MATCH($H253,[1]!Tabla1[NOMBRE Y APELLIDOS DEL PARTICIPANTE],0),MATCH($F$2,[1]!Tabla1[#Headers],0)),"")</f>
        <v/>
      </c>
      <c r="G253" t="str">
        <f ca="1">IFERROR(INDEX(USUARIOS,MATCH($H253,[1]!Tabla1[NOMBRE Y APELLIDOS DEL PARTICIPANTE],0),MATCH($G$2,[1]!Tabla1[#Headers],0)),"")</f>
        <v/>
      </c>
      <c r="M253" t="e">
        <f>+VLOOKUP(L253,'[1]NO BORRAR'!$D$32:$E$44,2,FALSE)</f>
        <v>#N/A</v>
      </c>
      <c r="N253" t="s">
        <v>20</v>
      </c>
      <c r="O253" t="str">
        <f ca="1">IFERROR(INDEX(USUARIOS,MATCH($H253,[1]!Tabla1[NOMBRE Y APELLIDOS DEL PARTICIPANTE],0),MATCH($O$2,[1]!Tabla1[#Headers],0)),"")</f>
        <v/>
      </c>
      <c r="P253" t="str">
        <f ca="1">IFERROR(INDEX(USUARIOS,MATCH($H253,[1]!Tabla1[NOMBRE Y APELLIDOS DEL PARTICIPANTE],0),MATCH($P$2,[1]!Tabla1[#Headers],0)),"")</f>
        <v/>
      </c>
      <c r="Q253" t="str">
        <f ca="1">IFERROR(INDEX(USUARIOS,MATCH($H253,[1]!Tabla1[NOMBRE Y APELLIDOS DEL PARTICIPANTE],0),MATCH($Q$2,[1]!Tabla1[#Headers],0)),"")</f>
        <v/>
      </c>
      <c r="R253" t="str">
        <f ca="1">IFERROR(INDEX(USUARIOS,MATCH($H253,[1]!Tabla1[NOMBRE Y APELLIDOS DEL PARTICIPANTE],0),MATCH($R$2,[1]!Tabla1[#Headers],0)),"")</f>
        <v/>
      </c>
      <c r="S253" t="str">
        <f ca="1">IFERROR(INDEX(USUARIOS,MATCH($H253,[1]!Tabla1[NOMBRE Y APELLIDOS DEL PARTICIPANTE],0),MATCH($S$2,[1]!Tabla1[#Headers],0)),"")</f>
        <v/>
      </c>
    </row>
    <row r="254" spans="5:19" x14ac:dyDescent="0.25">
      <c r="E254" t="str">
        <f>IF(A254="TARJETA PREPAGO",(IFERROR(VLOOKUP($C254&amp;" - "&amp;$D254,'[1]Catálogo ayudas'!$A$1:$C$84,3,FALSE),"")),(IFERROR(VLOOKUP($C254&amp;" - "&amp;$D254,'[1]Catálogo ayudas'!$A$1:$C$84,2,FALSE),"")))</f>
        <v/>
      </c>
      <c r="F254" t="str">
        <f ca="1">IFERROR(INDEX(USUARIOS,MATCH($H254,[1]!Tabla1[NOMBRE Y APELLIDOS DEL PARTICIPANTE],0),MATCH($F$2,[1]!Tabla1[#Headers],0)),"")</f>
        <v/>
      </c>
      <c r="G254" t="str">
        <f ca="1">IFERROR(INDEX(USUARIOS,MATCH($H254,[1]!Tabla1[NOMBRE Y APELLIDOS DEL PARTICIPANTE],0),MATCH($G$2,[1]!Tabla1[#Headers],0)),"")</f>
        <v/>
      </c>
      <c r="M254" t="e">
        <f>+VLOOKUP(L254,'[1]NO BORRAR'!$D$32:$E$44,2,FALSE)</f>
        <v>#N/A</v>
      </c>
      <c r="N254" t="s">
        <v>20</v>
      </c>
      <c r="O254" t="str">
        <f ca="1">IFERROR(INDEX(USUARIOS,MATCH($H254,[1]!Tabla1[NOMBRE Y APELLIDOS DEL PARTICIPANTE],0),MATCH($O$2,[1]!Tabla1[#Headers],0)),"")</f>
        <v/>
      </c>
      <c r="P254" t="str">
        <f ca="1">IFERROR(INDEX(USUARIOS,MATCH($H254,[1]!Tabla1[NOMBRE Y APELLIDOS DEL PARTICIPANTE],0),MATCH($P$2,[1]!Tabla1[#Headers],0)),"")</f>
        <v/>
      </c>
      <c r="Q254" t="str">
        <f ca="1">IFERROR(INDEX(USUARIOS,MATCH($H254,[1]!Tabla1[NOMBRE Y APELLIDOS DEL PARTICIPANTE],0),MATCH($Q$2,[1]!Tabla1[#Headers],0)),"")</f>
        <v/>
      </c>
      <c r="R254" t="str">
        <f ca="1">IFERROR(INDEX(USUARIOS,MATCH($H254,[1]!Tabla1[NOMBRE Y APELLIDOS DEL PARTICIPANTE],0),MATCH($R$2,[1]!Tabla1[#Headers],0)),"")</f>
        <v/>
      </c>
      <c r="S254" t="str">
        <f ca="1">IFERROR(INDEX(USUARIOS,MATCH($H254,[1]!Tabla1[NOMBRE Y APELLIDOS DEL PARTICIPANTE],0),MATCH($S$2,[1]!Tabla1[#Headers],0)),"")</f>
        <v/>
      </c>
    </row>
    <row r="255" spans="5:19" x14ac:dyDescent="0.25">
      <c r="E255" t="str">
        <f>IF(A255="TARJETA PREPAGO",(IFERROR(VLOOKUP($C255&amp;" - "&amp;$D255,'[1]Catálogo ayudas'!$A$1:$C$84,3,FALSE),"")),(IFERROR(VLOOKUP($C255&amp;" - "&amp;$D255,'[1]Catálogo ayudas'!$A$1:$C$84,2,FALSE),"")))</f>
        <v/>
      </c>
      <c r="F255" t="str">
        <f ca="1">IFERROR(INDEX(USUARIOS,MATCH($H255,[1]!Tabla1[NOMBRE Y APELLIDOS DEL PARTICIPANTE],0),MATCH($F$2,[1]!Tabla1[#Headers],0)),"")</f>
        <v/>
      </c>
      <c r="G255" t="str">
        <f ca="1">IFERROR(INDEX(USUARIOS,MATCH($H255,[1]!Tabla1[NOMBRE Y APELLIDOS DEL PARTICIPANTE],0),MATCH($G$2,[1]!Tabla1[#Headers],0)),"")</f>
        <v/>
      </c>
      <c r="M255" t="e">
        <f>+VLOOKUP(L255,'[1]NO BORRAR'!$D$32:$E$44,2,FALSE)</f>
        <v>#N/A</v>
      </c>
      <c r="N255" t="s">
        <v>20</v>
      </c>
      <c r="O255" t="str">
        <f ca="1">IFERROR(INDEX(USUARIOS,MATCH($H255,[1]!Tabla1[NOMBRE Y APELLIDOS DEL PARTICIPANTE],0),MATCH($O$2,[1]!Tabla1[#Headers],0)),"")</f>
        <v/>
      </c>
      <c r="P255" t="str">
        <f ca="1">IFERROR(INDEX(USUARIOS,MATCH($H255,[1]!Tabla1[NOMBRE Y APELLIDOS DEL PARTICIPANTE],0),MATCH($P$2,[1]!Tabla1[#Headers],0)),"")</f>
        <v/>
      </c>
      <c r="Q255" t="str">
        <f ca="1">IFERROR(INDEX(USUARIOS,MATCH($H255,[1]!Tabla1[NOMBRE Y APELLIDOS DEL PARTICIPANTE],0),MATCH($Q$2,[1]!Tabla1[#Headers],0)),"")</f>
        <v/>
      </c>
      <c r="R255" t="str">
        <f ca="1">IFERROR(INDEX(USUARIOS,MATCH($H255,[1]!Tabla1[NOMBRE Y APELLIDOS DEL PARTICIPANTE],0),MATCH($R$2,[1]!Tabla1[#Headers],0)),"")</f>
        <v/>
      </c>
      <c r="S255" t="str">
        <f ca="1">IFERROR(INDEX(USUARIOS,MATCH($H255,[1]!Tabla1[NOMBRE Y APELLIDOS DEL PARTICIPANTE],0),MATCH($S$2,[1]!Tabla1[#Headers],0)),"")</f>
        <v/>
      </c>
    </row>
    <row r="256" spans="5:19" x14ac:dyDescent="0.25">
      <c r="E256" t="str">
        <f>IF(A256="TARJETA PREPAGO",(IFERROR(VLOOKUP($C256&amp;" - "&amp;$D256,'[1]Catálogo ayudas'!$A$1:$C$84,3,FALSE),"")),(IFERROR(VLOOKUP($C256&amp;" - "&amp;$D256,'[1]Catálogo ayudas'!$A$1:$C$84,2,FALSE),"")))</f>
        <v/>
      </c>
      <c r="F256" t="str">
        <f ca="1">IFERROR(INDEX(USUARIOS,MATCH($H256,[1]!Tabla1[NOMBRE Y APELLIDOS DEL PARTICIPANTE],0),MATCH($F$2,[1]!Tabla1[#Headers],0)),"")</f>
        <v/>
      </c>
      <c r="G256" t="str">
        <f ca="1">IFERROR(INDEX(USUARIOS,MATCH($H256,[1]!Tabla1[NOMBRE Y APELLIDOS DEL PARTICIPANTE],0),MATCH($G$2,[1]!Tabla1[#Headers],0)),"")</f>
        <v/>
      </c>
      <c r="M256" t="e">
        <f>+VLOOKUP(L256,'[1]NO BORRAR'!$D$32:$E$44,2,FALSE)</f>
        <v>#N/A</v>
      </c>
      <c r="N256" t="s">
        <v>20</v>
      </c>
      <c r="O256" t="str">
        <f ca="1">IFERROR(INDEX(USUARIOS,MATCH($H256,[1]!Tabla1[NOMBRE Y APELLIDOS DEL PARTICIPANTE],0),MATCH($O$2,[1]!Tabla1[#Headers],0)),"")</f>
        <v/>
      </c>
      <c r="P256" t="str">
        <f ca="1">IFERROR(INDEX(USUARIOS,MATCH($H256,[1]!Tabla1[NOMBRE Y APELLIDOS DEL PARTICIPANTE],0),MATCH($P$2,[1]!Tabla1[#Headers],0)),"")</f>
        <v/>
      </c>
      <c r="Q256" t="str">
        <f ca="1">IFERROR(INDEX(USUARIOS,MATCH($H256,[1]!Tabla1[NOMBRE Y APELLIDOS DEL PARTICIPANTE],0),MATCH($Q$2,[1]!Tabla1[#Headers],0)),"")</f>
        <v/>
      </c>
      <c r="R256" t="str">
        <f ca="1">IFERROR(INDEX(USUARIOS,MATCH($H256,[1]!Tabla1[NOMBRE Y APELLIDOS DEL PARTICIPANTE],0),MATCH($R$2,[1]!Tabla1[#Headers],0)),"")</f>
        <v/>
      </c>
      <c r="S256" t="str">
        <f ca="1">IFERROR(INDEX(USUARIOS,MATCH($H256,[1]!Tabla1[NOMBRE Y APELLIDOS DEL PARTICIPANTE],0),MATCH($S$2,[1]!Tabla1[#Headers],0)),"")</f>
        <v/>
      </c>
    </row>
    <row r="257" spans="5:19" x14ac:dyDescent="0.25">
      <c r="E257" t="str">
        <f>IF(A257="TARJETA PREPAGO",(IFERROR(VLOOKUP($C257&amp;" - "&amp;$D257,'[1]Catálogo ayudas'!$A$1:$C$84,3,FALSE),"")),(IFERROR(VLOOKUP($C257&amp;" - "&amp;$D257,'[1]Catálogo ayudas'!$A$1:$C$84,2,FALSE),"")))</f>
        <v/>
      </c>
      <c r="F257" t="str">
        <f ca="1">IFERROR(INDEX(USUARIOS,MATCH($H257,[1]!Tabla1[NOMBRE Y APELLIDOS DEL PARTICIPANTE],0),MATCH($F$2,[1]!Tabla1[#Headers],0)),"")</f>
        <v/>
      </c>
      <c r="G257" t="str">
        <f ca="1">IFERROR(INDEX(USUARIOS,MATCH($H257,[1]!Tabla1[NOMBRE Y APELLIDOS DEL PARTICIPANTE],0),MATCH($G$2,[1]!Tabla1[#Headers],0)),"")</f>
        <v/>
      </c>
      <c r="M257" t="e">
        <f>+VLOOKUP(L257,'[1]NO BORRAR'!$D$32:$E$44,2,FALSE)</f>
        <v>#N/A</v>
      </c>
      <c r="N257" t="s">
        <v>20</v>
      </c>
      <c r="O257" t="str">
        <f ca="1">IFERROR(INDEX(USUARIOS,MATCH($H257,[1]!Tabla1[NOMBRE Y APELLIDOS DEL PARTICIPANTE],0),MATCH($O$2,[1]!Tabla1[#Headers],0)),"")</f>
        <v/>
      </c>
      <c r="P257" t="str">
        <f ca="1">IFERROR(INDEX(USUARIOS,MATCH($H257,[1]!Tabla1[NOMBRE Y APELLIDOS DEL PARTICIPANTE],0),MATCH($P$2,[1]!Tabla1[#Headers],0)),"")</f>
        <v/>
      </c>
      <c r="Q257" t="str">
        <f ca="1">IFERROR(INDEX(USUARIOS,MATCH($H257,[1]!Tabla1[NOMBRE Y APELLIDOS DEL PARTICIPANTE],0),MATCH($Q$2,[1]!Tabla1[#Headers],0)),"")</f>
        <v/>
      </c>
      <c r="R257" t="str">
        <f ca="1">IFERROR(INDEX(USUARIOS,MATCH($H257,[1]!Tabla1[NOMBRE Y APELLIDOS DEL PARTICIPANTE],0),MATCH($R$2,[1]!Tabla1[#Headers],0)),"")</f>
        <v/>
      </c>
      <c r="S257" t="str">
        <f ca="1">IFERROR(INDEX(USUARIOS,MATCH($H257,[1]!Tabla1[NOMBRE Y APELLIDOS DEL PARTICIPANTE],0),MATCH($S$2,[1]!Tabla1[#Headers],0)),"")</f>
        <v/>
      </c>
    </row>
    <row r="258" spans="5:19" x14ac:dyDescent="0.25">
      <c r="E258" t="str">
        <f>IF(A258="TARJETA PREPAGO",(IFERROR(VLOOKUP($C258&amp;" - "&amp;$D258,'[1]Catálogo ayudas'!$A$1:$C$84,3,FALSE),"")),(IFERROR(VLOOKUP($C258&amp;" - "&amp;$D258,'[1]Catálogo ayudas'!$A$1:$C$84,2,FALSE),"")))</f>
        <v/>
      </c>
      <c r="F258" t="str">
        <f ca="1">IFERROR(INDEX(USUARIOS,MATCH($H258,[1]!Tabla1[NOMBRE Y APELLIDOS DEL PARTICIPANTE],0),MATCH($F$2,[1]!Tabla1[#Headers],0)),"")</f>
        <v/>
      </c>
      <c r="G258" t="str">
        <f ca="1">IFERROR(INDEX(USUARIOS,MATCH($H258,[1]!Tabla1[NOMBRE Y APELLIDOS DEL PARTICIPANTE],0),MATCH($G$2,[1]!Tabla1[#Headers],0)),"")</f>
        <v/>
      </c>
      <c r="M258" t="e">
        <f>+VLOOKUP(L258,'[1]NO BORRAR'!$D$32:$E$44,2,FALSE)</f>
        <v>#N/A</v>
      </c>
      <c r="N258" t="s">
        <v>20</v>
      </c>
      <c r="O258" t="str">
        <f ca="1">IFERROR(INDEX(USUARIOS,MATCH($H258,[1]!Tabla1[NOMBRE Y APELLIDOS DEL PARTICIPANTE],0),MATCH($O$2,[1]!Tabla1[#Headers],0)),"")</f>
        <v/>
      </c>
      <c r="P258" t="str">
        <f ca="1">IFERROR(INDEX(USUARIOS,MATCH($H258,[1]!Tabla1[NOMBRE Y APELLIDOS DEL PARTICIPANTE],0),MATCH($P$2,[1]!Tabla1[#Headers],0)),"")</f>
        <v/>
      </c>
      <c r="Q258" t="str">
        <f ca="1">IFERROR(INDEX(USUARIOS,MATCH($H258,[1]!Tabla1[NOMBRE Y APELLIDOS DEL PARTICIPANTE],0),MATCH($Q$2,[1]!Tabla1[#Headers],0)),"")</f>
        <v/>
      </c>
      <c r="R258" t="str">
        <f ca="1">IFERROR(INDEX(USUARIOS,MATCH($H258,[1]!Tabla1[NOMBRE Y APELLIDOS DEL PARTICIPANTE],0),MATCH($R$2,[1]!Tabla1[#Headers],0)),"")</f>
        <v/>
      </c>
      <c r="S258" t="str">
        <f ca="1">IFERROR(INDEX(USUARIOS,MATCH($H258,[1]!Tabla1[NOMBRE Y APELLIDOS DEL PARTICIPANTE],0),MATCH($S$2,[1]!Tabla1[#Headers],0)),"")</f>
        <v/>
      </c>
    </row>
    <row r="259" spans="5:19" x14ac:dyDescent="0.25">
      <c r="E259" t="str">
        <f>IF(A259="TARJETA PREPAGO",(IFERROR(VLOOKUP($C259&amp;" - "&amp;$D259,'[1]Catálogo ayudas'!$A$1:$C$84,3,FALSE),"")),(IFERROR(VLOOKUP($C259&amp;" - "&amp;$D259,'[1]Catálogo ayudas'!$A$1:$C$84,2,FALSE),"")))</f>
        <v/>
      </c>
      <c r="F259" t="str">
        <f ca="1">IFERROR(INDEX(USUARIOS,MATCH($H259,[1]!Tabla1[NOMBRE Y APELLIDOS DEL PARTICIPANTE],0),MATCH($F$2,[1]!Tabla1[#Headers],0)),"")</f>
        <v/>
      </c>
      <c r="G259" t="str">
        <f ca="1">IFERROR(INDEX(USUARIOS,MATCH($H259,[1]!Tabla1[NOMBRE Y APELLIDOS DEL PARTICIPANTE],0),MATCH($G$2,[1]!Tabla1[#Headers],0)),"")</f>
        <v/>
      </c>
      <c r="M259" t="e">
        <f>+VLOOKUP(L259,'[1]NO BORRAR'!$D$32:$E$44,2,FALSE)</f>
        <v>#N/A</v>
      </c>
      <c r="N259" t="s">
        <v>20</v>
      </c>
      <c r="O259" t="str">
        <f ca="1">IFERROR(INDEX(USUARIOS,MATCH($H259,[1]!Tabla1[NOMBRE Y APELLIDOS DEL PARTICIPANTE],0),MATCH($O$2,[1]!Tabla1[#Headers],0)),"")</f>
        <v/>
      </c>
      <c r="P259" t="str">
        <f ca="1">IFERROR(INDEX(USUARIOS,MATCH($H259,[1]!Tabla1[NOMBRE Y APELLIDOS DEL PARTICIPANTE],0),MATCH($P$2,[1]!Tabla1[#Headers],0)),"")</f>
        <v/>
      </c>
      <c r="Q259" t="str">
        <f ca="1">IFERROR(INDEX(USUARIOS,MATCH($H259,[1]!Tabla1[NOMBRE Y APELLIDOS DEL PARTICIPANTE],0),MATCH($Q$2,[1]!Tabla1[#Headers],0)),"")</f>
        <v/>
      </c>
      <c r="R259" t="str">
        <f ca="1">IFERROR(INDEX(USUARIOS,MATCH($H259,[1]!Tabla1[NOMBRE Y APELLIDOS DEL PARTICIPANTE],0),MATCH($R$2,[1]!Tabla1[#Headers],0)),"")</f>
        <v/>
      </c>
      <c r="S259" t="str">
        <f ca="1">IFERROR(INDEX(USUARIOS,MATCH($H259,[1]!Tabla1[NOMBRE Y APELLIDOS DEL PARTICIPANTE],0),MATCH($S$2,[1]!Tabla1[#Headers],0)),"")</f>
        <v/>
      </c>
    </row>
    <row r="260" spans="5:19" x14ac:dyDescent="0.25">
      <c r="E260" t="str">
        <f>IF(A260="TARJETA PREPAGO",(IFERROR(VLOOKUP($C260&amp;" - "&amp;$D260,'[1]Catálogo ayudas'!$A$1:$C$84,3,FALSE),"")),(IFERROR(VLOOKUP($C260&amp;" - "&amp;$D260,'[1]Catálogo ayudas'!$A$1:$C$84,2,FALSE),"")))</f>
        <v/>
      </c>
      <c r="F260" t="str">
        <f ca="1">IFERROR(INDEX(USUARIOS,MATCH($H260,[1]!Tabla1[NOMBRE Y APELLIDOS DEL PARTICIPANTE],0),MATCH($F$2,[1]!Tabla1[#Headers],0)),"")</f>
        <v/>
      </c>
      <c r="G260" t="str">
        <f ca="1">IFERROR(INDEX(USUARIOS,MATCH($H260,[1]!Tabla1[NOMBRE Y APELLIDOS DEL PARTICIPANTE],0),MATCH($G$2,[1]!Tabla1[#Headers],0)),"")</f>
        <v/>
      </c>
      <c r="M260" t="e">
        <f>+VLOOKUP(L260,'[1]NO BORRAR'!$D$32:$E$44,2,FALSE)</f>
        <v>#N/A</v>
      </c>
      <c r="N260" t="s">
        <v>20</v>
      </c>
      <c r="O260" t="str">
        <f ca="1">IFERROR(INDEX(USUARIOS,MATCH($H260,[1]!Tabla1[NOMBRE Y APELLIDOS DEL PARTICIPANTE],0),MATCH($O$2,[1]!Tabla1[#Headers],0)),"")</f>
        <v/>
      </c>
      <c r="P260" t="str">
        <f ca="1">IFERROR(INDEX(USUARIOS,MATCH($H260,[1]!Tabla1[NOMBRE Y APELLIDOS DEL PARTICIPANTE],0),MATCH($P$2,[1]!Tabla1[#Headers],0)),"")</f>
        <v/>
      </c>
      <c r="Q260" t="str">
        <f ca="1">IFERROR(INDEX(USUARIOS,MATCH($H260,[1]!Tabla1[NOMBRE Y APELLIDOS DEL PARTICIPANTE],0),MATCH($Q$2,[1]!Tabla1[#Headers],0)),"")</f>
        <v/>
      </c>
      <c r="R260" t="str">
        <f ca="1">IFERROR(INDEX(USUARIOS,MATCH($H260,[1]!Tabla1[NOMBRE Y APELLIDOS DEL PARTICIPANTE],0),MATCH($R$2,[1]!Tabla1[#Headers],0)),"")</f>
        <v/>
      </c>
      <c r="S260" t="str">
        <f ca="1">IFERROR(INDEX(USUARIOS,MATCH($H260,[1]!Tabla1[NOMBRE Y APELLIDOS DEL PARTICIPANTE],0),MATCH($S$2,[1]!Tabla1[#Headers],0)),"")</f>
        <v/>
      </c>
    </row>
    <row r="261" spans="5:19" x14ac:dyDescent="0.25">
      <c r="E261" t="str">
        <f>IF(A261="TARJETA PREPAGO",(IFERROR(VLOOKUP($C261&amp;" - "&amp;$D261,'[1]Catálogo ayudas'!$A$1:$C$84,3,FALSE),"")),(IFERROR(VLOOKUP($C261&amp;" - "&amp;$D261,'[1]Catálogo ayudas'!$A$1:$C$84,2,FALSE),"")))</f>
        <v/>
      </c>
      <c r="F261" t="str">
        <f ca="1">IFERROR(INDEX(USUARIOS,MATCH($H261,[1]!Tabla1[NOMBRE Y APELLIDOS DEL PARTICIPANTE],0),MATCH($F$2,[1]!Tabla1[#Headers],0)),"")</f>
        <v/>
      </c>
      <c r="G261" t="str">
        <f ca="1">IFERROR(INDEX(USUARIOS,MATCH($H261,[1]!Tabla1[NOMBRE Y APELLIDOS DEL PARTICIPANTE],0),MATCH($G$2,[1]!Tabla1[#Headers],0)),"")</f>
        <v/>
      </c>
      <c r="M261" t="e">
        <f>+VLOOKUP(L261,'[1]NO BORRAR'!$D$32:$E$44,2,FALSE)</f>
        <v>#N/A</v>
      </c>
      <c r="N261" t="s">
        <v>20</v>
      </c>
      <c r="O261" t="str">
        <f ca="1">IFERROR(INDEX(USUARIOS,MATCH($H261,[1]!Tabla1[NOMBRE Y APELLIDOS DEL PARTICIPANTE],0),MATCH($O$2,[1]!Tabla1[#Headers],0)),"")</f>
        <v/>
      </c>
      <c r="P261" t="str">
        <f ca="1">IFERROR(INDEX(USUARIOS,MATCH($H261,[1]!Tabla1[NOMBRE Y APELLIDOS DEL PARTICIPANTE],0),MATCH($P$2,[1]!Tabla1[#Headers],0)),"")</f>
        <v/>
      </c>
      <c r="Q261" t="str">
        <f ca="1">IFERROR(INDEX(USUARIOS,MATCH($H261,[1]!Tabla1[NOMBRE Y APELLIDOS DEL PARTICIPANTE],0),MATCH($Q$2,[1]!Tabla1[#Headers],0)),"")</f>
        <v/>
      </c>
      <c r="R261" t="str">
        <f ca="1">IFERROR(INDEX(USUARIOS,MATCH($H261,[1]!Tabla1[NOMBRE Y APELLIDOS DEL PARTICIPANTE],0),MATCH($R$2,[1]!Tabla1[#Headers],0)),"")</f>
        <v/>
      </c>
      <c r="S261" t="str">
        <f ca="1">IFERROR(INDEX(USUARIOS,MATCH($H261,[1]!Tabla1[NOMBRE Y APELLIDOS DEL PARTICIPANTE],0),MATCH($S$2,[1]!Tabla1[#Headers],0)),"")</f>
        <v/>
      </c>
    </row>
    <row r="262" spans="5:19" x14ac:dyDescent="0.25">
      <c r="E262" t="str">
        <f>IF(A262="TARJETA PREPAGO",(IFERROR(VLOOKUP($C262&amp;" - "&amp;$D262,'[1]Catálogo ayudas'!$A$1:$C$84,3,FALSE),"")),(IFERROR(VLOOKUP($C262&amp;" - "&amp;$D262,'[1]Catálogo ayudas'!$A$1:$C$84,2,FALSE),"")))</f>
        <v/>
      </c>
      <c r="F262" t="str">
        <f ca="1">IFERROR(INDEX(USUARIOS,MATCH($H262,[1]!Tabla1[NOMBRE Y APELLIDOS DEL PARTICIPANTE],0),MATCH($F$2,[1]!Tabla1[#Headers],0)),"")</f>
        <v/>
      </c>
      <c r="G262" t="str">
        <f ca="1">IFERROR(INDEX(USUARIOS,MATCH($H262,[1]!Tabla1[NOMBRE Y APELLIDOS DEL PARTICIPANTE],0),MATCH($G$2,[1]!Tabla1[#Headers],0)),"")</f>
        <v/>
      </c>
      <c r="M262" t="e">
        <f>+VLOOKUP(L262,'[1]NO BORRAR'!$D$32:$E$44,2,FALSE)</f>
        <v>#N/A</v>
      </c>
      <c r="N262" t="s">
        <v>20</v>
      </c>
      <c r="O262" t="str">
        <f ca="1">IFERROR(INDEX(USUARIOS,MATCH($H262,[1]!Tabla1[NOMBRE Y APELLIDOS DEL PARTICIPANTE],0),MATCH($O$2,[1]!Tabla1[#Headers],0)),"")</f>
        <v/>
      </c>
      <c r="P262" t="str">
        <f ca="1">IFERROR(INDEX(USUARIOS,MATCH($H262,[1]!Tabla1[NOMBRE Y APELLIDOS DEL PARTICIPANTE],0),MATCH($P$2,[1]!Tabla1[#Headers],0)),"")</f>
        <v/>
      </c>
      <c r="Q262" t="str">
        <f ca="1">IFERROR(INDEX(USUARIOS,MATCH($H262,[1]!Tabla1[NOMBRE Y APELLIDOS DEL PARTICIPANTE],0),MATCH($Q$2,[1]!Tabla1[#Headers],0)),"")</f>
        <v/>
      </c>
      <c r="R262" t="str">
        <f ca="1">IFERROR(INDEX(USUARIOS,MATCH($H262,[1]!Tabla1[NOMBRE Y APELLIDOS DEL PARTICIPANTE],0),MATCH($R$2,[1]!Tabla1[#Headers],0)),"")</f>
        <v/>
      </c>
      <c r="S262" t="str">
        <f ca="1">IFERROR(INDEX(USUARIOS,MATCH($H262,[1]!Tabla1[NOMBRE Y APELLIDOS DEL PARTICIPANTE],0),MATCH($S$2,[1]!Tabla1[#Headers],0)),"")</f>
        <v/>
      </c>
    </row>
    <row r="263" spans="5:19" x14ac:dyDescent="0.25">
      <c r="E263" t="str">
        <f>IF(A263="TARJETA PREPAGO",(IFERROR(VLOOKUP($C263&amp;" - "&amp;$D263,'[1]Catálogo ayudas'!$A$1:$C$84,3,FALSE),"")),(IFERROR(VLOOKUP($C263&amp;" - "&amp;$D263,'[1]Catálogo ayudas'!$A$1:$C$84,2,FALSE),"")))</f>
        <v/>
      </c>
      <c r="F263" t="str">
        <f ca="1">IFERROR(INDEX(USUARIOS,MATCH($H263,[1]!Tabla1[NOMBRE Y APELLIDOS DEL PARTICIPANTE],0),MATCH($F$2,[1]!Tabla1[#Headers],0)),"")</f>
        <v/>
      </c>
      <c r="G263" t="str">
        <f ca="1">IFERROR(INDEX(USUARIOS,MATCH($H263,[1]!Tabla1[NOMBRE Y APELLIDOS DEL PARTICIPANTE],0),MATCH($G$2,[1]!Tabla1[#Headers],0)),"")</f>
        <v/>
      </c>
      <c r="M263" t="e">
        <f>+VLOOKUP(L263,'[1]NO BORRAR'!$D$32:$E$44,2,FALSE)</f>
        <v>#N/A</v>
      </c>
      <c r="N263" t="s">
        <v>20</v>
      </c>
      <c r="O263" t="str">
        <f ca="1">IFERROR(INDEX(USUARIOS,MATCH($H263,[1]!Tabla1[NOMBRE Y APELLIDOS DEL PARTICIPANTE],0),MATCH($O$2,[1]!Tabla1[#Headers],0)),"")</f>
        <v/>
      </c>
      <c r="P263" t="str">
        <f ca="1">IFERROR(INDEX(USUARIOS,MATCH($H263,[1]!Tabla1[NOMBRE Y APELLIDOS DEL PARTICIPANTE],0),MATCH($P$2,[1]!Tabla1[#Headers],0)),"")</f>
        <v/>
      </c>
      <c r="Q263" t="str">
        <f ca="1">IFERROR(INDEX(USUARIOS,MATCH($H263,[1]!Tabla1[NOMBRE Y APELLIDOS DEL PARTICIPANTE],0),MATCH($Q$2,[1]!Tabla1[#Headers],0)),"")</f>
        <v/>
      </c>
      <c r="R263" t="str">
        <f ca="1">IFERROR(INDEX(USUARIOS,MATCH($H263,[1]!Tabla1[NOMBRE Y APELLIDOS DEL PARTICIPANTE],0),MATCH($R$2,[1]!Tabla1[#Headers],0)),"")</f>
        <v/>
      </c>
      <c r="S263" t="str">
        <f ca="1">IFERROR(INDEX(USUARIOS,MATCH($H263,[1]!Tabla1[NOMBRE Y APELLIDOS DEL PARTICIPANTE],0),MATCH($S$2,[1]!Tabla1[#Headers],0)),"")</f>
        <v/>
      </c>
    </row>
    <row r="264" spans="5:19" x14ac:dyDescent="0.25">
      <c r="E264" t="str">
        <f>IF(A264="TARJETA PREPAGO",(IFERROR(VLOOKUP($C264&amp;" - "&amp;$D264,'[1]Catálogo ayudas'!$A$1:$C$84,3,FALSE),"")),(IFERROR(VLOOKUP($C264&amp;" - "&amp;$D264,'[1]Catálogo ayudas'!$A$1:$C$84,2,FALSE),"")))</f>
        <v/>
      </c>
      <c r="F264" t="str">
        <f ca="1">IFERROR(INDEX(USUARIOS,MATCH($H264,[1]!Tabla1[NOMBRE Y APELLIDOS DEL PARTICIPANTE],0),MATCH($F$2,[1]!Tabla1[#Headers],0)),"")</f>
        <v/>
      </c>
      <c r="G264" t="str">
        <f ca="1">IFERROR(INDEX(USUARIOS,MATCH($H264,[1]!Tabla1[NOMBRE Y APELLIDOS DEL PARTICIPANTE],0),MATCH($G$2,[1]!Tabla1[#Headers],0)),"")</f>
        <v/>
      </c>
      <c r="M264" t="e">
        <f>+VLOOKUP(L264,'[1]NO BORRAR'!$D$32:$E$44,2,FALSE)</f>
        <v>#N/A</v>
      </c>
      <c r="N264" t="s">
        <v>20</v>
      </c>
      <c r="O264" t="str">
        <f ca="1">IFERROR(INDEX(USUARIOS,MATCH($H264,[1]!Tabla1[NOMBRE Y APELLIDOS DEL PARTICIPANTE],0),MATCH($O$2,[1]!Tabla1[#Headers],0)),"")</f>
        <v/>
      </c>
      <c r="P264" t="str">
        <f ca="1">IFERROR(INDEX(USUARIOS,MATCH($H264,[1]!Tabla1[NOMBRE Y APELLIDOS DEL PARTICIPANTE],0),MATCH($P$2,[1]!Tabla1[#Headers],0)),"")</f>
        <v/>
      </c>
      <c r="Q264" t="str">
        <f ca="1">IFERROR(INDEX(USUARIOS,MATCH($H264,[1]!Tabla1[NOMBRE Y APELLIDOS DEL PARTICIPANTE],0),MATCH($Q$2,[1]!Tabla1[#Headers],0)),"")</f>
        <v/>
      </c>
      <c r="R264" t="str">
        <f ca="1">IFERROR(INDEX(USUARIOS,MATCH($H264,[1]!Tabla1[NOMBRE Y APELLIDOS DEL PARTICIPANTE],0),MATCH($R$2,[1]!Tabla1[#Headers],0)),"")</f>
        <v/>
      </c>
      <c r="S264" t="str">
        <f ca="1">IFERROR(INDEX(USUARIOS,MATCH($H264,[1]!Tabla1[NOMBRE Y APELLIDOS DEL PARTICIPANTE],0),MATCH($S$2,[1]!Tabla1[#Headers],0)),"")</f>
        <v/>
      </c>
    </row>
    <row r="265" spans="5:19" x14ac:dyDescent="0.25">
      <c r="E265" t="str">
        <f>IF(A265="TARJETA PREPAGO",(IFERROR(VLOOKUP($C265&amp;" - "&amp;$D265,'[1]Catálogo ayudas'!$A$1:$C$84,3,FALSE),"")),(IFERROR(VLOOKUP($C265&amp;" - "&amp;$D265,'[1]Catálogo ayudas'!$A$1:$C$84,2,FALSE),"")))</f>
        <v/>
      </c>
      <c r="F265" t="str">
        <f ca="1">IFERROR(INDEX(USUARIOS,MATCH($H265,[1]!Tabla1[NOMBRE Y APELLIDOS DEL PARTICIPANTE],0),MATCH($F$2,[1]!Tabla1[#Headers],0)),"")</f>
        <v/>
      </c>
      <c r="G265" t="str">
        <f ca="1">IFERROR(INDEX(USUARIOS,MATCH($H265,[1]!Tabla1[NOMBRE Y APELLIDOS DEL PARTICIPANTE],0),MATCH($G$2,[1]!Tabla1[#Headers],0)),"")</f>
        <v/>
      </c>
      <c r="M265" t="e">
        <f>+VLOOKUP(L265,'[1]NO BORRAR'!$D$32:$E$44,2,FALSE)</f>
        <v>#N/A</v>
      </c>
      <c r="N265" t="s">
        <v>20</v>
      </c>
      <c r="O265" t="str">
        <f ca="1">IFERROR(INDEX(USUARIOS,MATCH($H265,[1]!Tabla1[NOMBRE Y APELLIDOS DEL PARTICIPANTE],0),MATCH($O$2,[1]!Tabla1[#Headers],0)),"")</f>
        <v/>
      </c>
      <c r="P265" t="str">
        <f ca="1">IFERROR(INDEX(USUARIOS,MATCH($H265,[1]!Tabla1[NOMBRE Y APELLIDOS DEL PARTICIPANTE],0),MATCH($P$2,[1]!Tabla1[#Headers],0)),"")</f>
        <v/>
      </c>
      <c r="Q265" t="str">
        <f ca="1">IFERROR(INDEX(USUARIOS,MATCH($H265,[1]!Tabla1[NOMBRE Y APELLIDOS DEL PARTICIPANTE],0),MATCH($Q$2,[1]!Tabla1[#Headers],0)),"")</f>
        <v/>
      </c>
      <c r="R265" t="str">
        <f ca="1">IFERROR(INDEX(USUARIOS,MATCH($H265,[1]!Tabla1[NOMBRE Y APELLIDOS DEL PARTICIPANTE],0),MATCH($R$2,[1]!Tabla1[#Headers],0)),"")</f>
        <v/>
      </c>
      <c r="S265" t="str">
        <f ca="1">IFERROR(INDEX(USUARIOS,MATCH($H265,[1]!Tabla1[NOMBRE Y APELLIDOS DEL PARTICIPANTE],0),MATCH($S$2,[1]!Tabla1[#Headers],0)),"")</f>
        <v/>
      </c>
    </row>
    <row r="266" spans="5:19" x14ac:dyDescent="0.25">
      <c r="E266" t="str">
        <f>IF(A266="TARJETA PREPAGO",(IFERROR(VLOOKUP($C266&amp;" - "&amp;$D266,'[1]Catálogo ayudas'!$A$1:$C$84,3,FALSE),"")),(IFERROR(VLOOKUP($C266&amp;" - "&amp;$D266,'[1]Catálogo ayudas'!$A$1:$C$84,2,FALSE),"")))</f>
        <v/>
      </c>
      <c r="F266" t="str">
        <f ca="1">IFERROR(INDEX(USUARIOS,MATCH($H266,[1]!Tabla1[NOMBRE Y APELLIDOS DEL PARTICIPANTE],0),MATCH($F$2,[1]!Tabla1[#Headers],0)),"")</f>
        <v/>
      </c>
      <c r="G266" t="str">
        <f ca="1">IFERROR(INDEX(USUARIOS,MATCH($H266,[1]!Tabla1[NOMBRE Y APELLIDOS DEL PARTICIPANTE],0),MATCH($G$2,[1]!Tabla1[#Headers],0)),"")</f>
        <v/>
      </c>
      <c r="M266" t="e">
        <f>+VLOOKUP(L266,'[1]NO BORRAR'!$D$32:$E$44,2,FALSE)</f>
        <v>#N/A</v>
      </c>
      <c r="N266" t="s">
        <v>20</v>
      </c>
      <c r="O266" t="str">
        <f ca="1">IFERROR(INDEX(USUARIOS,MATCH($H266,[1]!Tabla1[NOMBRE Y APELLIDOS DEL PARTICIPANTE],0),MATCH($O$2,[1]!Tabla1[#Headers],0)),"")</f>
        <v/>
      </c>
      <c r="P266" t="str">
        <f ca="1">IFERROR(INDEX(USUARIOS,MATCH($H266,[1]!Tabla1[NOMBRE Y APELLIDOS DEL PARTICIPANTE],0),MATCH($P$2,[1]!Tabla1[#Headers],0)),"")</f>
        <v/>
      </c>
      <c r="Q266" t="str">
        <f ca="1">IFERROR(INDEX(USUARIOS,MATCH($H266,[1]!Tabla1[NOMBRE Y APELLIDOS DEL PARTICIPANTE],0),MATCH($Q$2,[1]!Tabla1[#Headers],0)),"")</f>
        <v/>
      </c>
      <c r="R266" t="str">
        <f ca="1">IFERROR(INDEX(USUARIOS,MATCH($H266,[1]!Tabla1[NOMBRE Y APELLIDOS DEL PARTICIPANTE],0),MATCH($R$2,[1]!Tabla1[#Headers],0)),"")</f>
        <v/>
      </c>
      <c r="S266" t="str">
        <f ca="1">IFERROR(INDEX(USUARIOS,MATCH($H266,[1]!Tabla1[NOMBRE Y APELLIDOS DEL PARTICIPANTE],0),MATCH($S$2,[1]!Tabla1[#Headers],0)),"")</f>
        <v/>
      </c>
    </row>
    <row r="267" spans="5:19" x14ac:dyDescent="0.25">
      <c r="E267" t="str">
        <f>IF(A267="TARJETA PREPAGO",(IFERROR(VLOOKUP($C267&amp;" - "&amp;$D267,'[1]Catálogo ayudas'!$A$1:$C$84,3,FALSE),"")),(IFERROR(VLOOKUP($C267&amp;" - "&amp;$D267,'[1]Catálogo ayudas'!$A$1:$C$84,2,FALSE),"")))</f>
        <v/>
      </c>
      <c r="F267" t="str">
        <f ca="1">IFERROR(INDEX(USUARIOS,MATCH($H267,[1]!Tabla1[NOMBRE Y APELLIDOS DEL PARTICIPANTE],0),MATCH($F$2,[1]!Tabla1[#Headers],0)),"")</f>
        <v/>
      </c>
      <c r="G267" t="str">
        <f ca="1">IFERROR(INDEX(USUARIOS,MATCH($H267,[1]!Tabla1[NOMBRE Y APELLIDOS DEL PARTICIPANTE],0),MATCH($G$2,[1]!Tabla1[#Headers],0)),"")</f>
        <v/>
      </c>
      <c r="M267" t="e">
        <f>+VLOOKUP(L267,'[1]NO BORRAR'!$D$32:$E$44,2,FALSE)</f>
        <v>#N/A</v>
      </c>
      <c r="N267" t="s">
        <v>20</v>
      </c>
      <c r="O267" t="str">
        <f ca="1">IFERROR(INDEX(USUARIOS,MATCH($H267,[1]!Tabla1[NOMBRE Y APELLIDOS DEL PARTICIPANTE],0),MATCH($O$2,[1]!Tabla1[#Headers],0)),"")</f>
        <v/>
      </c>
      <c r="P267" t="str">
        <f ca="1">IFERROR(INDEX(USUARIOS,MATCH($H267,[1]!Tabla1[NOMBRE Y APELLIDOS DEL PARTICIPANTE],0),MATCH($P$2,[1]!Tabla1[#Headers],0)),"")</f>
        <v/>
      </c>
      <c r="Q267" t="str">
        <f ca="1">IFERROR(INDEX(USUARIOS,MATCH($H267,[1]!Tabla1[NOMBRE Y APELLIDOS DEL PARTICIPANTE],0),MATCH($Q$2,[1]!Tabla1[#Headers],0)),"")</f>
        <v/>
      </c>
      <c r="R267" t="str">
        <f ca="1">IFERROR(INDEX(USUARIOS,MATCH($H267,[1]!Tabla1[NOMBRE Y APELLIDOS DEL PARTICIPANTE],0),MATCH($R$2,[1]!Tabla1[#Headers],0)),"")</f>
        <v/>
      </c>
      <c r="S267" t="str">
        <f ca="1">IFERROR(INDEX(USUARIOS,MATCH($H267,[1]!Tabla1[NOMBRE Y APELLIDOS DEL PARTICIPANTE],0),MATCH($S$2,[1]!Tabla1[#Headers],0)),"")</f>
        <v/>
      </c>
    </row>
    <row r="268" spans="5:19" x14ac:dyDescent="0.25">
      <c r="E268" t="str">
        <f>IF(A268="TARJETA PREPAGO",(IFERROR(VLOOKUP($C268&amp;" - "&amp;$D268,'[1]Catálogo ayudas'!$A$1:$C$84,3,FALSE),"")),(IFERROR(VLOOKUP($C268&amp;" - "&amp;$D268,'[1]Catálogo ayudas'!$A$1:$C$84,2,FALSE),"")))</f>
        <v/>
      </c>
      <c r="F268" t="str">
        <f ca="1">IFERROR(INDEX(USUARIOS,MATCH($H268,[1]!Tabla1[NOMBRE Y APELLIDOS DEL PARTICIPANTE],0),MATCH($F$2,[1]!Tabla1[#Headers],0)),"")</f>
        <v/>
      </c>
      <c r="G268" t="str">
        <f ca="1">IFERROR(INDEX(USUARIOS,MATCH($H268,[1]!Tabla1[NOMBRE Y APELLIDOS DEL PARTICIPANTE],0),MATCH($G$2,[1]!Tabla1[#Headers],0)),"")</f>
        <v/>
      </c>
      <c r="M268" t="e">
        <f>+VLOOKUP(L268,'[1]NO BORRAR'!$D$32:$E$44,2,FALSE)</f>
        <v>#N/A</v>
      </c>
      <c r="N268" t="s">
        <v>20</v>
      </c>
      <c r="O268" t="str">
        <f ca="1">IFERROR(INDEX(USUARIOS,MATCH($H268,[1]!Tabla1[NOMBRE Y APELLIDOS DEL PARTICIPANTE],0),MATCH($O$2,[1]!Tabla1[#Headers],0)),"")</f>
        <v/>
      </c>
      <c r="P268" t="str">
        <f ca="1">IFERROR(INDEX(USUARIOS,MATCH($H268,[1]!Tabla1[NOMBRE Y APELLIDOS DEL PARTICIPANTE],0),MATCH($P$2,[1]!Tabla1[#Headers],0)),"")</f>
        <v/>
      </c>
      <c r="Q268" t="str">
        <f ca="1">IFERROR(INDEX(USUARIOS,MATCH($H268,[1]!Tabla1[NOMBRE Y APELLIDOS DEL PARTICIPANTE],0),MATCH($Q$2,[1]!Tabla1[#Headers],0)),"")</f>
        <v/>
      </c>
      <c r="R268" t="str">
        <f ca="1">IFERROR(INDEX(USUARIOS,MATCH($H268,[1]!Tabla1[NOMBRE Y APELLIDOS DEL PARTICIPANTE],0),MATCH($R$2,[1]!Tabla1[#Headers],0)),"")</f>
        <v/>
      </c>
      <c r="S268" t="str">
        <f ca="1">IFERROR(INDEX(USUARIOS,MATCH($H268,[1]!Tabla1[NOMBRE Y APELLIDOS DEL PARTICIPANTE],0),MATCH($S$2,[1]!Tabla1[#Headers],0)),"")</f>
        <v/>
      </c>
    </row>
    <row r="269" spans="5:19" x14ac:dyDescent="0.25">
      <c r="E269" t="str">
        <f>IF(A269="TARJETA PREPAGO",(IFERROR(VLOOKUP($C269&amp;" - "&amp;$D269,'[1]Catálogo ayudas'!$A$1:$C$84,3,FALSE),"")),(IFERROR(VLOOKUP($C269&amp;" - "&amp;$D269,'[1]Catálogo ayudas'!$A$1:$C$84,2,FALSE),"")))</f>
        <v/>
      </c>
      <c r="F269" t="str">
        <f ca="1">IFERROR(INDEX(USUARIOS,MATCH($H269,[1]!Tabla1[NOMBRE Y APELLIDOS DEL PARTICIPANTE],0),MATCH($F$2,[1]!Tabla1[#Headers],0)),"")</f>
        <v/>
      </c>
      <c r="G269" t="str">
        <f ca="1">IFERROR(INDEX(USUARIOS,MATCH($H269,[1]!Tabla1[NOMBRE Y APELLIDOS DEL PARTICIPANTE],0),MATCH($G$2,[1]!Tabla1[#Headers],0)),"")</f>
        <v/>
      </c>
      <c r="M269" t="e">
        <f>+VLOOKUP(L269,'[1]NO BORRAR'!$D$32:$E$44,2,FALSE)</f>
        <v>#N/A</v>
      </c>
      <c r="N269" t="s">
        <v>20</v>
      </c>
      <c r="O269" t="str">
        <f ca="1">IFERROR(INDEX(USUARIOS,MATCH($H269,[1]!Tabla1[NOMBRE Y APELLIDOS DEL PARTICIPANTE],0),MATCH($O$2,[1]!Tabla1[#Headers],0)),"")</f>
        <v/>
      </c>
      <c r="P269" t="str">
        <f ca="1">IFERROR(INDEX(USUARIOS,MATCH($H269,[1]!Tabla1[NOMBRE Y APELLIDOS DEL PARTICIPANTE],0),MATCH($P$2,[1]!Tabla1[#Headers],0)),"")</f>
        <v/>
      </c>
      <c r="Q269" t="str">
        <f ca="1">IFERROR(INDEX(USUARIOS,MATCH($H269,[1]!Tabla1[NOMBRE Y APELLIDOS DEL PARTICIPANTE],0),MATCH($Q$2,[1]!Tabla1[#Headers],0)),"")</f>
        <v/>
      </c>
      <c r="R269" t="str">
        <f ca="1">IFERROR(INDEX(USUARIOS,MATCH($H269,[1]!Tabla1[NOMBRE Y APELLIDOS DEL PARTICIPANTE],0),MATCH($R$2,[1]!Tabla1[#Headers],0)),"")</f>
        <v/>
      </c>
      <c r="S269" t="str">
        <f ca="1">IFERROR(INDEX(USUARIOS,MATCH($H269,[1]!Tabla1[NOMBRE Y APELLIDOS DEL PARTICIPANTE],0),MATCH($S$2,[1]!Tabla1[#Headers],0)),"")</f>
        <v/>
      </c>
    </row>
    <row r="270" spans="5:19" x14ac:dyDescent="0.25">
      <c r="E270" t="str">
        <f>IF(A270="TARJETA PREPAGO",(IFERROR(VLOOKUP($C270&amp;" - "&amp;$D270,'[1]Catálogo ayudas'!$A$1:$C$84,3,FALSE),"")),(IFERROR(VLOOKUP($C270&amp;" - "&amp;$D270,'[1]Catálogo ayudas'!$A$1:$C$84,2,FALSE),"")))</f>
        <v/>
      </c>
      <c r="F270" t="str">
        <f ca="1">IFERROR(INDEX(USUARIOS,MATCH($H270,[1]!Tabla1[NOMBRE Y APELLIDOS DEL PARTICIPANTE],0),MATCH($F$2,[1]!Tabla1[#Headers],0)),"")</f>
        <v/>
      </c>
      <c r="G270" t="str">
        <f ca="1">IFERROR(INDEX(USUARIOS,MATCH($H270,[1]!Tabla1[NOMBRE Y APELLIDOS DEL PARTICIPANTE],0),MATCH($G$2,[1]!Tabla1[#Headers],0)),"")</f>
        <v/>
      </c>
      <c r="M270" t="e">
        <f>+VLOOKUP(L270,'[1]NO BORRAR'!$D$32:$E$44,2,FALSE)</f>
        <v>#N/A</v>
      </c>
      <c r="N270" t="s">
        <v>20</v>
      </c>
      <c r="O270" t="str">
        <f ca="1">IFERROR(INDEX(USUARIOS,MATCH($H270,[1]!Tabla1[NOMBRE Y APELLIDOS DEL PARTICIPANTE],0),MATCH($O$2,[1]!Tabla1[#Headers],0)),"")</f>
        <v/>
      </c>
      <c r="P270" t="str">
        <f ca="1">IFERROR(INDEX(USUARIOS,MATCH($H270,[1]!Tabla1[NOMBRE Y APELLIDOS DEL PARTICIPANTE],0),MATCH($P$2,[1]!Tabla1[#Headers],0)),"")</f>
        <v/>
      </c>
      <c r="Q270" t="str">
        <f ca="1">IFERROR(INDEX(USUARIOS,MATCH($H270,[1]!Tabla1[NOMBRE Y APELLIDOS DEL PARTICIPANTE],0),MATCH($Q$2,[1]!Tabla1[#Headers],0)),"")</f>
        <v/>
      </c>
      <c r="R270" t="str">
        <f ca="1">IFERROR(INDEX(USUARIOS,MATCH($H270,[1]!Tabla1[NOMBRE Y APELLIDOS DEL PARTICIPANTE],0),MATCH($R$2,[1]!Tabla1[#Headers],0)),"")</f>
        <v/>
      </c>
      <c r="S270" t="str">
        <f ca="1">IFERROR(INDEX(USUARIOS,MATCH($H270,[1]!Tabla1[NOMBRE Y APELLIDOS DEL PARTICIPANTE],0),MATCH($S$2,[1]!Tabla1[#Headers],0)),"")</f>
        <v/>
      </c>
    </row>
    <row r="271" spans="5:19" x14ac:dyDescent="0.25">
      <c r="E271" t="str">
        <f>IF(A271="TARJETA PREPAGO",(IFERROR(VLOOKUP($C271&amp;" - "&amp;$D271,'[1]Catálogo ayudas'!$A$1:$C$84,3,FALSE),"")),(IFERROR(VLOOKUP($C271&amp;" - "&amp;$D271,'[1]Catálogo ayudas'!$A$1:$C$84,2,FALSE),"")))</f>
        <v/>
      </c>
      <c r="F271" t="str">
        <f ca="1">IFERROR(INDEX(USUARIOS,MATCH($H271,[1]!Tabla1[NOMBRE Y APELLIDOS DEL PARTICIPANTE],0),MATCH($F$2,[1]!Tabla1[#Headers],0)),"")</f>
        <v/>
      </c>
      <c r="G271" t="str">
        <f ca="1">IFERROR(INDEX(USUARIOS,MATCH($H271,[1]!Tabla1[NOMBRE Y APELLIDOS DEL PARTICIPANTE],0),MATCH($G$2,[1]!Tabla1[#Headers],0)),"")</f>
        <v/>
      </c>
      <c r="M271" t="e">
        <f>+VLOOKUP(L271,'[1]NO BORRAR'!$D$32:$E$44,2,FALSE)</f>
        <v>#N/A</v>
      </c>
      <c r="N271" t="s">
        <v>20</v>
      </c>
      <c r="O271" t="str">
        <f ca="1">IFERROR(INDEX(USUARIOS,MATCH($H271,[1]!Tabla1[NOMBRE Y APELLIDOS DEL PARTICIPANTE],0),MATCH($O$2,[1]!Tabla1[#Headers],0)),"")</f>
        <v/>
      </c>
      <c r="P271" t="str">
        <f ca="1">IFERROR(INDEX(USUARIOS,MATCH($H271,[1]!Tabla1[NOMBRE Y APELLIDOS DEL PARTICIPANTE],0),MATCH($P$2,[1]!Tabla1[#Headers],0)),"")</f>
        <v/>
      </c>
      <c r="Q271" t="str">
        <f ca="1">IFERROR(INDEX(USUARIOS,MATCH($H271,[1]!Tabla1[NOMBRE Y APELLIDOS DEL PARTICIPANTE],0),MATCH($Q$2,[1]!Tabla1[#Headers],0)),"")</f>
        <v/>
      </c>
      <c r="R271" t="str">
        <f ca="1">IFERROR(INDEX(USUARIOS,MATCH($H271,[1]!Tabla1[NOMBRE Y APELLIDOS DEL PARTICIPANTE],0),MATCH($R$2,[1]!Tabla1[#Headers],0)),"")</f>
        <v/>
      </c>
      <c r="S271" t="str">
        <f ca="1">IFERROR(INDEX(USUARIOS,MATCH($H271,[1]!Tabla1[NOMBRE Y APELLIDOS DEL PARTICIPANTE],0),MATCH($S$2,[1]!Tabla1[#Headers],0)),"")</f>
        <v/>
      </c>
    </row>
    <row r="272" spans="5:19" x14ac:dyDescent="0.25">
      <c r="E272" t="str">
        <f>IF(A272="TARJETA PREPAGO",(IFERROR(VLOOKUP($C272&amp;" - "&amp;$D272,'[1]Catálogo ayudas'!$A$1:$C$84,3,FALSE),"")),(IFERROR(VLOOKUP($C272&amp;" - "&amp;$D272,'[1]Catálogo ayudas'!$A$1:$C$84,2,FALSE),"")))</f>
        <v/>
      </c>
      <c r="F272" t="str">
        <f ca="1">IFERROR(INDEX(USUARIOS,MATCH($H272,[1]!Tabla1[NOMBRE Y APELLIDOS DEL PARTICIPANTE],0),MATCH($F$2,[1]!Tabla1[#Headers],0)),"")</f>
        <v/>
      </c>
      <c r="G272" t="str">
        <f ca="1">IFERROR(INDEX(USUARIOS,MATCH($H272,[1]!Tabla1[NOMBRE Y APELLIDOS DEL PARTICIPANTE],0),MATCH($G$2,[1]!Tabla1[#Headers],0)),"")</f>
        <v/>
      </c>
      <c r="M272" t="e">
        <f>+VLOOKUP(L272,'[1]NO BORRAR'!$D$32:$E$44,2,FALSE)</f>
        <v>#N/A</v>
      </c>
      <c r="N272" t="s">
        <v>20</v>
      </c>
      <c r="O272" t="str">
        <f ca="1">IFERROR(INDEX(USUARIOS,MATCH($H272,[1]!Tabla1[NOMBRE Y APELLIDOS DEL PARTICIPANTE],0),MATCH($O$2,[1]!Tabla1[#Headers],0)),"")</f>
        <v/>
      </c>
      <c r="P272" t="str">
        <f ca="1">IFERROR(INDEX(USUARIOS,MATCH($H272,[1]!Tabla1[NOMBRE Y APELLIDOS DEL PARTICIPANTE],0),MATCH($P$2,[1]!Tabla1[#Headers],0)),"")</f>
        <v/>
      </c>
      <c r="Q272" t="str">
        <f ca="1">IFERROR(INDEX(USUARIOS,MATCH($H272,[1]!Tabla1[NOMBRE Y APELLIDOS DEL PARTICIPANTE],0),MATCH($Q$2,[1]!Tabla1[#Headers],0)),"")</f>
        <v/>
      </c>
      <c r="R272" t="str">
        <f ca="1">IFERROR(INDEX(USUARIOS,MATCH($H272,[1]!Tabla1[NOMBRE Y APELLIDOS DEL PARTICIPANTE],0),MATCH($R$2,[1]!Tabla1[#Headers],0)),"")</f>
        <v/>
      </c>
      <c r="S272" t="str">
        <f ca="1">IFERROR(INDEX(USUARIOS,MATCH($H272,[1]!Tabla1[NOMBRE Y APELLIDOS DEL PARTICIPANTE],0),MATCH($S$2,[1]!Tabla1[#Headers],0)),"")</f>
        <v/>
      </c>
    </row>
    <row r="273" spans="5:19" x14ac:dyDescent="0.25">
      <c r="E273" t="str">
        <f>IF(A273="TARJETA PREPAGO",(IFERROR(VLOOKUP($C273&amp;" - "&amp;$D273,'[1]Catálogo ayudas'!$A$1:$C$84,3,FALSE),"")),(IFERROR(VLOOKUP($C273&amp;" - "&amp;$D273,'[1]Catálogo ayudas'!$A$1:$C$84,2,FALSE),"")))</f>
        <v/>
      </c>
      <c r="F273" t="str">
        <f ca="1">IFERROR(INDEX(USUARIOS,MATCH($H273,[1]!Tabla1[NOMBRE Y APELLIDOS DEL PARTICIPANTE],0),MATCH($F$2,[1]!Tabla1[#Headers],0)),"")</f>
        <v/>
      </c>
      <c r="G273" t="str">
        <f ca="1">IFERROR(INDEX(USUARIOS,MATCH($H273,[1]!Tabla1[NOMBRE Y APELLIDOS DEL PARTICIPANTE],0),MATCH($G$2,[1]!Tabla1[#Headers],0)),"")</f>
        <v/>
      </c>
      <c r="M273" t="e">
        <f>+VLOOKUP(L273,'[1]NO BORRAR'!$D$32:$E$44,2,FALSE)</f>
        <v>#N/A</v>
      </c>
      <c r="N273" t="s">
        <v>20</v>
      </c>
      <c r="O273" t="str">
        <f ca="1">IFERROR(INDEX(USUARIOS,MATCH($H273,[1]!Tabla1[NOMBRE Y APELLIDOS DEL PARTICIPANTE],0),MATCH($O$2,[1]!Tabla1[#Headers],0)),"")</f>
        <v/>
      </c>
      <c r="P273" t="str">
        <f ca="1">IFERROR(INDEX(USUARIOS,MATCH($H273,[1]!Tabla1[NOMBRE Y APELLIDOS DEL PARTICIPANTE],0),MATCH($P$2,[1]!Tabla1[#Headers],0)),"")</f>
        <v/>
      </c>
      <c r="Q273" t="str">
        <f ca="1">IFERROR(INDEX(USUARIOS,MATCH($H273,[1]!Tabla1[NOMBRE Y APELLIDOS DEL PARTICIPANTE],0),MATCH($Q$2,[1]!Tabla1[#Headers],0)),"")</f>
        <v/>
      </c>
      <c r="R273" t="str">
        <f ca="1">IFERROR(INDEX(USUARIOS,MATCH($H273,[1]!Tabla1[NOMBRE Y APELLIDOS DEL PARTICIPANTE],0),MATCH($R$2,[1]!Tabla1[#Headers],0)),"")</f>
        <v/>
      </c>
      <c r="S273" t="str">
        <f ca="1">IFERROR(INDEX(USUARIOS,MATCH($H273,[1]!Tabla1[NOMBRE Y APELLIDOS DEL PARTICIPANTE],0),MATCH($S$2,[1]!Tabla1[#Headers],0)),"")</f>
        <v/>
      </c>
    </row>
    <row r="274" spans="5:19" x14ac:dyDescent="0.25">
      <c r="E274" t="str">
        <f>IF(A274="TARJETA PREPAGO",(IFERROR(VLOOKUP($C274&amp;" - "&amp;$D274,'[1]Catálogo ayudas'!$A$1:$C$84,3,FALSE),"")),(IFERROR(VLOOKUP($C274&amp;" - "&amp;$D274,'[1]Catálogo ayudas'!$A$1:$C$84,2,FALSE),"")))</f>
        <v/>
      </c>
      <c r="F274" t="str">
        <f ca="1">IFERROR(INDEX(USUARIOS,MATCH($H274,[1]!Tabla1[NOMBRE Y APELLIDOS DEL PARTICIPANTE],0),MATCH($F$2,[1]!Tabla1[#Headers],0)),"")</f>
        <v/>
      </c>
      <c r="G274" t="str">
        <f ca="1">IFERROR(INDEX(USUARIOS,MATCH($H274,[1]!Tabla1[NOMBRE Y APELLIDOS DEL PARTICIPANTE],0),MATCH($G$2,[1]!Tabla1[#Headers],0)),"")</f>
        <v/>
      </c>
      <c r="M274" t="e">
        <f>+VLOOKUP(L274,'[1]NO BORRAR'!$D$32:$E$44,2,FALSE)</f>
        <v>#N/A</v>
      </c>
      <c r="N274" t="s">
        <v>20</v>
      </c>
      <c r="O274" t="str">
        <f ca="1">IFERROR(INDEX(USUARIOS,MATCH($H274,[1]!Tabla1[NOMBRE Y APELLIDOS DEL PARTICIPANTE],0),MATCH($O$2,[1]!Tabla1[#Headers],0)),"")</f>
        <v/>
      </c>
      <c r="P274" t="str">
        <f ca="1">IFERROR(INDEX(USUARIOS,MATCH($H274,[1]!Tabla1[NOMBRE Y APELLIDOS DEL PARTICIPANTE],0),MATCH($P$2,[1]!Tabla1[#Headers],0)),"")</f>
        <v/>
      </c>
      <c r="Q274" t="str">
        <f ca="1">IFERROR(INDEX(USUARIOS,MATCH($H274,[1]!Tabla1[NOMBRE Y APELLIDOS DEL PARTICIPANTE],0),MATCH($Q$2,[1]!Tabla1[#Headers],0)),"")</f>
        <v/>
      </c>
      <c r="R274" t="str">
        <f ca="1">IFERROR(INDEX(USUARIOS,MATCH($H274,[1]!Tabla1[NOMBRE Y APELLIDOS DEL PARTICIPANTE],0),MATCH($R$2,[1]!Tabla1[#Headers],0)),"")</f>
        <v/>
      </c>
      <c r="S274" t="str">
        <f ca="1">IFERROR(INDEX(USUARIOS,MATCH($H274,[1]!Tabla1[NOMBRE Y APELLIDOS DEL PARTICIPANTE],0),MATCH($S$2,[1]!Tabla1[#Headers],0)),"")</f>
        <v/>
      </c>
    </row>
    <row r="275" spans="5:19" x14ac:dyDescent="0.25">
      <c r="E275" t="str">
        <f>IF(A275="TARJETA PREPAGO",(IFERROR(VLOOKUP($C275&amp;" - "&amp;$D275,'[1]Catálogo ayudas'!$A$1:$C$84,3,FALSE),"")),(IFERROR(VLOOKUP($C275&amp;" - "&amp;$D275,'[1]Catálogo ayudas'!$A$1:$C$84,2,FALSE),"")))</f>
        <v/>
      </c>
      <c r="F275" t="str">
        <f ca="1">IFERROR(INDEX(USUARIOS,MATCH($H275,[1]!Tabla1[NOMBRE Y APELLIDOS DEL PARTICIPANTE],0),MATCH($F$2,[1]!Tabla1[#Headers],0)),"")</f>
        <v/>
      </c>
      <c r="G275" t="str">
        <f ca="1">IFERROR(INDEX(USUARIOS,MATCH($H275,[1]!Tabla1[NOMBRE Y APELLIDOS DEL PARTICIPANTE],0),MATCH($G$2,[1]!Tabla1[#Headers],0)),"")</f>
        <v/>
      </c>
      <c r="M275" t="e">
        <f>+VLOOKUP(L275,'[1]NO BORRAR'!$D$32:$E$44,2,FALSE)</f>
        <v>#N/A</v>
      </c>
      <c r="N275" t="s">
        <v>20</v>
      </c>
      <c r="O275" t="str">
        <f ca="1">IFERROR(INDEX(USUARIOS,MATCH($H275,[1]!Tabla1[NOMBRE Y APELLIDOS DEL PARTICIPANTE],0),MATCH($O$2,[1]!Tabla1[#Headers],0)),"")</f>
        <v/>
      </c>
      <c r="P275" t="str">
        <f ca="1">IFERROR(INDEX(USUARIOS,MATCH($H275,[1]!Tabla1[NOMBRE Y APELLIDOS DEL PARTICIPANTE],0),MATCH($P$2,[1]!Tabla1[#Headers],0)),"")</f>
        <v/>
      </c>
      <c r="Q275" t="str">
        <f ca="1">IFERROR(INDEX(USUARIOS,MATCH($H275,[1]!Tabla1[NOMBRE Y APELLIDOS DEL PARTICIPANTE],0),MATCH($Q$2,[1]!Tabla1[#Headers],0)),"")</f>
        <v/>
      </c>
      <c r="R275" t="str">
        <f ca="1">IFERROR(INDEX(USUARIOS,MATCH($H275,[1]!Tabla1[NOMBRE Y APELLIDOS DEL PARTICIPANTE],0),MATCH($R$2,[1]!Tabla1[#Headers],0)),"")</f>
        <v/>
      </c>
      <c r="S275" t="str">
        <f ca="1">IFERROR(INDEX(USUARIOS,MATCH($H275,[1]!Tabla1[NOMBRE Y APELLIDOS DEL PARTICIPANTE],0),MATCH($S$2,[1]!Tabla1[#Headers],0)),"")</f>
        <v/>
      </c>
    </row>
    <row r="276" spans="5:19" x14ac:dyDescent="0.25">
      <c r="E276" t="str">
        <f>IF(A276="TARJETA PREPAGO",(IFERROR(VLOOKUP($C276&amp;" - "&amp;$D276,'[1]Catálogo ayudas'!$A$1:$C$84,3,FALSE),"")),(IFERROR(VLOOKUP($C276&amp;" - "&amp;$D276,'[1]Catálogo ayudas'!$A$1:$C$84,2,FALSE),"")))</f>
        <v/>
      </c>
      <c r="F276" t="str">
        <f ca="1">IFERROR(INDEX(USUARIOS,MATCH($H276,[1]!Tabla1[NOMBRE Y APELLIDOS DEL PARTICIPANTE],0),MATCH($F$2,[1]!Tabla1[#Headers],0)),"")</f>
        <v/>
      </c>
      <c r="G276" t="str">
        <f ca="1">IFERROR(INDEX(USUARIOS,MATCH($H276,[1]!Tabla1[NOMBRE Y APELLIDOS DEL PARTICIPANTE],0),MATCH($G$2,[1]!Tabla1[#Headers],0)),"")</f>
        <v/>
      </c>
      <c r="M276" t="e">
        <f>+VLOOKUP(L276,'[1]NO BORRAR'!$D$32:$E$44,2,FALSE)</f>
        <v>#N/A</v>
      </c>
      <c r="N276" t="s">
        <v>20</v>
      </c>
      <c r="O276" t="str">
        <f ca="1">IFERROR(INDEX(USUARIOS,MATCH($H276,[1]!Tabla1[NOMBRE Y APELLIDOS DEL PARTICIPANTE],0),MATCH($O$2,[1]!Tabla1[#Headers],0)),"")</f>
        <v/>
      </c>
      <c r="P276" t="str">
        <f ca="1">IFERROR(INDEX(USUARIOS,MATCH($H276,[1]!Tabla1[NOMBRE Y APELLIDOS DEL PARTICIPANTE],0),MATCH($P$2,[1]!Tabla1[#Headers],0)),"")</f>
        <v/>
      </c>
      <c r="Q276" t="str">
        <f ca="1">IFERROR(INDEX(USUARIOS,MATCH($H276,[1]!Tabla1[NOMBRE Y APELLIDOS DEL PARTICIPANTE],0),MATCH($Q$2,[1]!Tabla1[#Headers],0)),"")</f>
        <v/>
      </c>
      <c r="R276" t="str">
        <f ca="1">IFERROR(INDEX(USUARIOS,MATCH($H276,[1]!Tabla1[NOMBRE Y APELLIDOS DEL PARTICIPANTE],0),MATCH($R$2,[1]!Tabla1[#Headers],0)),"")</f>
        <v/>
      </c>
      <c r="S276" t="str">
        <f ca="1">IFERROR(INDEX(USUARIOS,MATCH($H276,[1]!Tabla1[NOMBRE Y APELLIDOS DEL PARTICIPANTE],0),MATCH($S$2,[1]!Tabla1[#Headers],0)),"")</f>
        <v/>
      </c>
    </row>
    <row r="277" spans="5:19" x14ac:dyDescent="0.25">
      <c r="E277" t="str">
        <f>IF(A277="TARJETA PREPAGO",(IFERROR(VLOOKUP($C277&amp;" - "&amp;$D277,'[1]Catálogo ayudas'!$A$1:$C$84,3,FALSE),"")),(IFERROR(VLOOKUP($C277&amp;" - "&amp;$D277,'[1]Catálogo ayudas'!$A$1:$C$84,2,FALSE),"")))</f>
        <v/>
      </c>
      <c r="F277" t="str">
        <f ca="1">IFERROR(INDEX(USUARIOS,MATCH($H277,[1]!Tabla1[NOMBRE Y APELLIDOS DEL PARTICIPANTE],0),MATCH($F$2,[1]!Tabla1[#Headers],0)),"")</f>
        <v/>
      </c>
      <c r="G277" t="str">
        <f ca="1">IFERROR(INDEX(USUARIOS,MATCH($H277,[1]!Tabla1[NOMBRE Y APELLIDOS DEL PARTICIPANTE],0),MATCH($G$2,[1]!Tabla1[#Headers],0)),"")</f>
        <v/>
      </c>
      <c r="M277" t="e">
        <f>+VLOOKUP(L277,'[1]NO BORRAR'!$D$32:$E$44,2,FALSE)</f>
        <v>#N/A</v>
      </c>
      <c r="N277" t="s">
        <v>20</v>
      </c>
      <c r="O277" t="str">
        <f ca="1">IFERROR(INDEX(USUARIOS,MATCH($H277,[1]!Tabla1[NOMBRE Y APELLIDOS DEL PARTICIPANTE],0),MATCH($O$2,[1]!Tabla1[#Headers],0)),"")</f>
        <v/>
      </c>
      <c r="P277" t="str">
        <f ca="1">IFERROR(INDEX(USUARIOS,MATCH($H277,[1]!Tabla1[NOMBRE Y APELLIDOS DEL PARTICIPANTE],0),MATCH($P$2,[1]!Tabla1[#Headers],0)),"")</f>
        <v/>
      </c>
      <c r="Q277" t="str">
        <f ca="1">IFERROR(INDEX(USUARIOS,MATCH($H277,[1]!Tabla1[NOMBRE Y APELLIDOS DEL PARTICIPANTE],0),MATCH($Q$2,[1]!Tabla1[#Headers],0)),"")</f>
        <v/>
      </c>
      <c r="R277" t="str">
        <f ca="1">IFERROR(INDEX(USUARIOS,MATCH($H277,[1]!Tabla1[NOMBRE Y APELLIDOS DEL PARTICIPANTE],0),MATCH($R$2,[1]!Tabla1[#Headers],0)),"")</f>
        <v/>
      </c>
      <c r="S277" t="str">
        <f ca="1">IFERROR(INDEX(USUARIOS,MATCH($H277,[1]!Tabla1[NOMBRE Y APELLIDOS DEL PARTICIPANTE],0),MATCH($S$2,[1]!Tabla1[#Headers],0)),"")</f>
        <v/>
      </c>
    </row>
    <row r="278" spans="5:19" x14ac:dyDescent="0.25">
      <c r="E278" t="str">
        <f>IF(A278="TARJETA PREPAGO",(IFERROR(VLOOKUP($C278&amp;" - "&amp;$D278,'[1]Catálogo ayudas'!$A$1:$C$84,3,FALSE),"")),(IFERROR(VLOOKUP($C278&amp;" - "&amp;$D278,'[1]Catálogo ayudas'!$A$1:$C$84,2,FALSE),"")))</f>
        <v/>
      </c>
      <c r="F278" t="str">
        <f ca="1">IFERROR(INDEX(USUARIOS,MATCH($H278,[1]!Tabla1[NOMBRE Y APELLIDOS DEL PARTICIPANTE],0),MATCH($F$2,[1]!Tabla1[#Headers],0)),"")</f>
        <v/>
      </c>
      <c r="G278" t="str">
        <f ca="1">IFERROR(INDEX(USUARIOS,MATCH($H278,[1]!Tabla1[NOMBRE Y APELLIDOS DEL PARTICIPANTE],0),MATCH($G$2,[1]!Tabla1[#Headers],0)),"")</f>
        <v/>
      </c>
      <c r="M278" t="e">
        <f>+VLOOKUP(L278,'[1]NO BORRAR'!$D$32:$E$44,2,FALSE)</f>
        <v>#N/A</v>
      </c>
      <c r="N278" t="s">
        <v>20</v>
      </c>
      <c r="O278" t="str">
        <f ca="1">IFERROR(INDEX(USUARIOS,MATCH($H278,[1]!Tabla1[NOMBRE Y APELLIDOS DEL PARTICIPANTE],0),MATCH($O$2,[1]!Tabla1[#Headers],0)),"")</f>
        <v/>
      </c>
      <c r="P278" t="str">
        <f ca="1">IFERROR(INDEX(USUARIOS,MATCH($H278,[1]!Tabla1[NOMBRE Y APELLIDOS DEL PARTICIPANTE],0),MATCH($P$2,[1]!Tabla1[#Headers],0)),"")</f>
        <v/>
      </c>
      <c r="Q278" t="str">
        <f ca="1">IFERROR(INDEX(USUARIOS,MATCH($H278,[1]!Tabla1[NOMBRE Y APELLIDOS DEL PARTICIPANTE],0),MATCH($Q$2,[1]!Tabla1[#Headers],0)),"")</f>
        <v/>
      </c>
      <c r="R278" t="str">
        <f ca="1">IFERROR(INDEX(USUARIOS,MATCH($H278,[1]!Tabla1[NOMBRE Y APELLIDOS DEL PARTICIPANTE],0),MATCH($R$2,[1]!Tabla1[#Headers],0)),"")</f>
        <v/>
      </c>
      <c r="S278" t="str">
        <f ca="1">IFERROR(INDEX(USUARIOS,MATCH($H278,[1]!Tabla1[NOMBRE Y APELLIDOS DEL PARTICIPANTE],0),MATCH($S$2,[1]!Tabla1[#Headers],0)),"")</f>
        <v/>
      </c>
    </row>
    <row r="279" spans="5:19" x14ac:dyDescent="0.25">
      <c r="E279" t="str">
        <f>IF(A279="TARJETA PREPAGO",(IFERROR(VLOOKUP($C279&amp;" - "&amp;$D279,'[1]Catálogo ayudas'!$A$1:$C$84,3,FALSE),"")),(IFERROR(VLOOKUP($C279&amp;" - "&amp;$D279,'[1]Catálogo ayudas'!$A$1:$C$84,2,FALSE),"")))</f>
        <v/>
      </c>
      <c r="F279" t="str">
        <f ca="1">IFERROR(INDEX(USUARIOS,MATCH($H279,[1]!Tabla1[NOMBRE Y APELLIDOS DEL PARTICIPANTE],0),MATCH($F$2,[1]!Tabla1[#Headers],0)),"")</f>
        <v/>
      </c>
      <c r="G279" t="str">
        <f ca="1">IFERROR(INDEX(USUARIOS,MATCH($H279,[1]!Tabla1[NOMBRE Y APELLIDOS DEL PARTICIPANTE],0),MATCH($G$2,[1]!Tabla1[#Headers],0)),"")</f>
        <v/>
      </c>
      <c r="M279" t="e">
        <f>+VLOOKUP(L279,'[1]NO BORRAR'!$D$32:$E$44,2,FALSE)</f>
        <v>#N/A</v>
      </c>
      <c r="N279" t="s">
        <v>20</v>
      </c>
      <c r="O279" t="str">
        <f ca="1">IFERROR(INDEX(USUARIOS,MATCH($H279,[1]!Tabla1[NOMBRE Y APELLIDOS DEL PARTICIPANTE],0),MATCH($O$2,[1]!Tabla1[#Headers],0)),"")</f>
        <v/>
      </c>
      <c r="P279" t="str">
        <f ca="1">IFERROR(INDEX(USUARIOS,MATCH($H279,[1]!Tabla1[NOMBRE Y APELLIDOS DEL PARTICIPANTE],0),MATCH($P$2,[1]!Tabla1[#Headers],0)),"")</f>
        <v/>
      </c>
      <c r="Q279" t="str">
        <f ca="1">IFERROR(INDEX(USUARIOS,MATCH($H279,[1]!Tabla1[NOMBRE Y APELLIDOS DEL PARTICIPANTE],0),MATCH($Q$2,[1]!Tabla1[#Headers],0)),"")</f>
        <v/>
      </c>
      <c r="R279" t="str">
        <f ca="1">IFERROR(INDEX(USUARIOS,MATCH($H279,[1]!Tabla1[NOMBRE Y APELLIDOS DEL PARTICIPANTE],0),MATCH($R$2,[1]!Tabla1[#Headers],0)),"")</f>
        <v/>
      </c>
      <c r="S279" t="str">
        <f ca="1">IFERROR(INDEX(USUARIOS,MATCH($H279,[1]!Tabla1[NOMBRE Y APELLIDOS DEL PARTICIPANTE],0),MATCH($S$2,[1]!Tabla1[#Headers],0)),"")</f>
        <v/>
      </c>
    </row>
    <row r="280" spans="5:19" x14ac:dyDescent="0.25">
      <c r="E280" t="str">
        <f>IF(A280="TARJETA PREPAGO",(IFERROR(VLOOKUP($C280&amp;" - "&amp;$D280,'[1]Catálogo ayudas'!$A$1:$C$84,3,FALSE),"")),(IFERROR(VLOOKUP($C280&amp;" - "&amp;$D280,'[1]Catálogo ayudas'!$A$1:$C$84,2,FALSE),"")))</f>
        <v/>
      </c>
      <c r="F280" t="str">
        <f ca="1">IFERROR(INDEX(USUARIOS,MATCH($H280,[1]!Tabla1[NOMBRE Y APELLIDOS DEL PARTICIPANTE],0),MATCH($F$2,[1]!Tabla1[#Headers],0)),"")</f>
        <v/>
      </c>
      <c r="G280" t="str">
        <f ca="1">IFERROR(INDEX(USUARIOS,MATCH($H280,[1]!Tabla1[NOMBRE Y APELLIDOS DEL PARTICIPANTE],0),MATCH($G$2,[1]!Tabla1[#Headers],0)),"")</f>
        <v/>
      </c>
      <c r="M280" t="e">
        <f>+VLOOKUP(L280,'[1]NO BORRAR'!$D$32:$E$44,2,FALSE)</f>
        <v>#N/A</v>
      </c>
      <c r="N280" t="s">
        <v>20</v>
      </c>
      <c r="O280" t="str">
        <f ca="1">IFERROR(INDEX(USUARIOS,MATCH($H280,[1]!Tabla1[NOMBRE Y APELLIDOS DEL PARTICIPANTE],0),MATCH($O$2,[1]!Tabla1[#Headers],0)),"")</f>
        <v/>
      </c>
      <c r="P280" t="str">
        <f ca="1">IFERROR(INDEX(USUARIOS,MATCH($H280,[1]!Tabla1[NOMBRE Y APELLIDOS DEL PARTICIPANTE],0),MATCH($P$2,[1]!Tabla1[#Headers],0)),"")</f>
        <v/>
      </c>
      <c r="Q280" t="str">
        <f ca="1">IFERROR(INDEX(USUARIOS,MATCH($H280,[1]!Tabla1[NOMBRE Y APELLIDOS DEL PARTICIPANTE],0),MATCH($Q$2,[1]!Tabla1[#Headers],0)),"")</f>
        <v/>
      </c>
      <c r="R280" t="str">
        <f ca="1">IFERROR(INDEX(USUARIOS,MATCH($H280,[1]!Tabla1[NOMBRE Y APELLIDOS DEL PARTICIPANTE],0),MATCH($R$2,[1]!Tabla1[#Headers],0)),"")</f>
        <v/>
      </c>
      <c r="S280" t="str">
        <f ca="1">IFERROR(INDEX(USUARIOS,MATCH($H280,[1]!Tabla1[NOMBRE Y APELLIDOS DEL PARTICIPANTE],0),MATCH($S$2,[1]!Tabla1[#Headers],0)),"")</f>
        <v/>
      </c>
    </row>
    <row r="281" spans="5:19" x14ac:dyDescent="0.25">
      <c r="E281" t="str">
        <f>IF(A281="TARJETA PREPAGO",(IFERROR(VLOOKUP($C281&amp;" - "&amp;$D281,'[1]Catálogo ayudas'!$A$1:$C$84,3,FALSE),"")),(IFERROR(VLOOKUP($C281&amp;" - "&amp;$D281,'[1]Catálogo ayudas'!$A$1:$C$84,2,FALSE),"")))</f>
        <v/>
      </c>
      <c r="F281" t="str">
        <f ca="1">IFERROR(INDEX(USUARIOS,MATCH($H281,[1]!Tabla1[NOMBRE Y APELLIDOS DEL PARTICIPANTE],0),MATCH($F$2,[1]!Tabla1[#Headers],0)),"")</f>
        <v/>
      </c>
      <c r="G281" t="str">
        <f ca="1">IFERROR(INDEX(USUARIOS,MATCH($H281,[1]!Tabla1[NOMBRE Y APELLIDOS DEL PARTICIPANTE],0),MATCH($G$2,[1]!Tabla1[#Headers],0)),"")</f>
        <v/>
      </c>
      <c r="M281" t="e">
        <f>+VLOOKUP(L281,'[1]NO BORRAR'!$D$32:$E$44,2,FALSE)</f>
        <v>#N/A</v>
      </c>
      <c r="N281" t="s">
        <v>20</v>
      </c>
      <c r="O281" t="str">
        <f ca="1">IFERROR(INDEX(USUARIOS,MATCH($H281,[1]!Tabla1[NOMBRE Y APELLIDOS DEL PARTICIPANTE],0),MATCH($O$2,[1]!Tabla1[#Headers],0)),"")</f>
        <v/>
      </c>
      <c r="P281" t="str">
        <f ca="1">IFERROR(INDEX(USUARIOS,MATCH($H281,[1]!Tabla1[NOMBRE Y APELLIDOS DEL PARTICIPANTE],0),MATCH($P$2,[1]!Tabla1[#Headers],0)),"")</f>
        <v/>
      </c>
      <c r="Q281" t="str">
        <f ca="1">IFERROR(INDEX(USUARIOS,MATCH($H281,[1]!Tabla1[NOMBRE Y APELLIDOS DEL PARTICIPANTE],0),MATCH($Q$2,[1]!Tabla1[#Headers],0)),"")</f>
        <v/>
      </c>
      <c r="R281" t="str">
        <f ca="1">IFERROR(INDEX(USUARIOS,MATCH($H281,[1]!Tabla1[NOMBRE Y APELLIDOS DEL PARTICIPANTE],0),MATCH($R$2,[1]!Tabla1[#Headers],0)),"")</f>
        <v/>
      </c>
      <c r="S281" t="str">
        <f ca="1">IFERROR(INDEX(USUARIOS,MATCH($H281,[1]!Tabla1[NOMBRE Y APELLIDOS DEL PARTICIPANTE],0),MATCH($S$2,[1]!Tabla1[#Headers],0)),"")</f>
        <v/>
      </c>
    </row>
    <row r="282" spans="5:19" x14ac:dyDescent="0.25">
      <c r="E282" t="str">
        <f>IF(A282="TARJETA PREPAGO",(IFERROR(VLOOKUP($C282&amp;" - "&amp;$D282,'[1]Catálogo ayudas'!$A$1:$C$84,3,FALSE),"")),(IFERROR(VLOOKUP($C282&amp;" - "&amp;$D282,'[1]Catálogo ayudas'!$A$1:$C$84,2,FALSE),"")))</f>
        <v/>
      </c>
      <c r="F282" t="str">
        <f ca="1">IFERROR(INDEX(USUARIOS,MATCH($H282,[1]!Tabla1[NOMBRE Y APELLIDOS DEL PARTICIPANTE],0),MATCH($F$2,[1]!Tabla1[#Headers],0)),"")</f>
        <v/>
      </c>
      <c r="G282" t="str">
        <f ca="1">IFERROR(INDEX(USUARIOS,MATCH($H282,[1]!Tabla1[NOMBRE Y APELLIDOS DEL PARTICIPANTE],0),MATCH($G$2,[1]!Tabla1[#Headers],0)),"")</f>
        <v/>
      </c>
      <c r="M282" t="e">
        <f>+VLOOKUP(L282,'[1]NO BORRAR'!$D$32:$E$44,2,FALSE)</f>
        <v>#N/A</v>
      </c>
      <c r="N282" t="s">
        <v>20</v>
      </c>
      <c r="O282" t="str">
        <f ca="1">IFERROR(INDEX(USUARIOS,MATCH($H282,[1]!Tabla1[NOMBRE Y APELLIDOS DEL PARTICIPANTE],0),MATCH($O$2,[1]!Tabla1[#Headers],0)),"")</f>
        <v/>
      </c>
      <c r="P282" t="str">
        <f ca="1">IFERROR(INDEX(USUARIOS,MATCH($H282,[1]!Tabla1[NOMBRE Y APELLIDOS DEL PARTICIPANTE],0),MATCH($P$2,[1]!Tabla1[#Headers],0)),"")</f>
        <v/>
      </c>
      <c r="Q282" t="str">
        <f ca="1">IFERROR(INDEX(USUARIOS,MATCH($H282,[1]!Tabla1[NOMBRE Y APELLIDOS DEL PARTICIPANTE],0),MATCH($Q$2,[1]!Tabla1[#Headers],0)),"")</f>
        <v/>
      </c>
      <c r="R282" t="str">
        <f ca="1">IFERROR(INDEX(USUARIOS,MATCH($H282,[1]!Tabla1[NOMBRE Y APELLIDOS DEL PARTICIPANTE],0),MATCH($R$2,[1]!Tabla1[#Headers],0)),"")</f>
        <v/>
      </c>
      <c r="S282" t="str">
        <f ca="1">IFERROR(INDEX(USUARIOS,MATCH($H282,[1]!Tabla1[NOMBRE Y APELLIDOS DEL PARTICIPANTE],0),MATCH($S$2,[1]!Tabla1[#Headers],0)),"")</f>
        <v/>
      </c>
    </row>
    <row r="283" spans="5:19" x14ac:dyDescent="0.25">
      <c r="E283" t="str">
        <f>IF(A283="TARJETA PREPAGO",(IFERROR(VLOOKUP($C283&amp;" - "&amp;$D283,'[1]Catálogo ayudas'!$A$1:$C$84,3,FALSE),"")),(IFERROR(VLOOKUP($C283&amp;" - "&amp;$D283,'[1]Catálogo ayudas'!$A$1:$C$84,2,FALSE),"")))</f>
        <v/>
      </c>
      <c r="F283" t="str">
        <f ca="1">IFERROR(INDEX(USUARIOS,MATCH($H283,[1]!Tabla1[NOMBRE Y APELLIDOS DEL PARTICIPANTE],0),MATCH($F$2,[1]!Tabla1[#Headers],0)),"")</f>
        <v/>
      </c>
      <c r="G283" t="str">
        <f ca="1">IFERROR(INDEX(USUARIOS,MATCH($H283,[1]!Tabla1[NOMBRE Y APELLIDOS DEL PARTICIPANTE],0),MATCH($G$2,[1]!Tabla1[#Headers],0)),"")</f>
        <v/>
      </c>
      <c r="M283" t="e">
        <f>+VLOOKUP(L283,'[1]NO BORRAR'!$D$32:$E$44,2,FALSE)</f>
        <v>#N/A</v>
      </c>
      <c r="N283" t="s">
        <v>20</v>
      </c>
      <c r="O283" t="str">
        <f ca="1">IFERROR(INDEX(USUARIOS,MATCH($H283,[1]!Tabla1[NOMBRE Y APELLIDOS DEL PARTICIPANTE],0),MATCH($O$2,[1]!Tabla1[#Headers],0)),"")</f>
        <v/>
      </c>
      <c r="P283" t="str">
        <f ca="1">IFERROR(INDEX(USUARIOS,MATCH($H283,[1]!Tabla1[NOMBRE Y APELLIDOS DEL PARTICIPANTE],0),MATCH($P$2,[1]!Tabla1[#Headers],0)),"")</f>
        <v/>
      </c>
      <c r="Q283" t="str">
        <f ca="1">IFERROR(INDEX(USUARIOS,MATCH($H283,[1]!Tabla1[NOMBRE Y APELLIDOS DEL PARTICIPANTE],0),MATCH($Q$2,[1]!Tabla1[#Headers],0)),"")</f>
        <v/>
      </c>
      <c r="R283" t="str">
        <f ca="1">IFERROR(INDEX(USUARIOS,MATCH($H283,[1]!Tabla1[NOMBRE Y APELLIDOS DEL PARTICIPANTE],0),MATCH($R$2,[1]!Tabla1[#Headers],0)),"")</f>
        <v/>
      </c>
      <c r="S283" t="str">
        <f ca="1">IFERROR(INDEX(USUARIOS,MATCH($H283,[1]!Tabla1[NOMBRE Y APELLIDOS DEL PARTICIPANTE],0),MATCH($S$2,[1]!Tabla1[#Headers],0)),"")</f>
        <v/>
      </c>
    </row>
    <row r="284" spans="5:19" x14ac:dyDescent="0.25">
      <c r="E284" t="str">
        <f>IF(A284="TARJETA PREPAGO",(IFERROR(VLOOKUP($C284&amp;" - "&amp;$D284,'[1]Catálogo ayudas'!$A$1:$C$84,3,FALSE),"")),(IFERROR(VLOOKUP($C284&amp;" - "&amp;$D284,'[1]Catálogo ayudas'!$A$1:$C$84,2,FALSE),"")))</f>
        <v/>
      </c>
      <c r="F284" t="str">
        <f ca="1">IFERROR(INDEX(USUARIOS,MATCH($H284,[1]!Tabla1[NOMBRE Y APELLIDOS DEL PARTICIPANTE],0),MATCH($F$2,[1]!Tabla1[#Headers],0)),"")</f>
        <v/>
      </c>
      <c r="G284" t="str">
        <f ca="1">IFERROR(INDEX(USUARIOS,MATCH($H284,[1]!Tabla1[NOMBRE Y APELLIDOS DEL PARTICIPANTE],0),MATCH($G$2,[1]!Tabla1[#Headers],0)),"")</f>
        <v/>
      </c>
      <c r="M284" t="e">
        <f>+VLOOKUP(L284,'[1]NO BORRAR'!$D$32:$E$44,2,FALSE)</f>
        <v>#N/A</v>
      </c>
      <c r="N284" t="s">
        <v>20</v>
      </c>
      <c r="O284" t="str">
        <f ca="1">IFERROR(INDEX(USUARIOS,MATCH($H284,[1]!Tabla1[NOMBRE Y APELLIDOS DEL PARTICIPANTE],0),MATCH($O$2,[1]!Tabla1[#Headers],0)),"")</f>
        <v/>
      </c>
      <c r="P284" t="str">
        <f ca="1">IFERROR(INDEX(USUARIOS,MATCH($H284,[1]!Tabla1[NOMBRE Y APELLIDOS DEL PARTICIPANTE],0),MATCH($P$2,[1]!Tabla1[#Headers],0)),"")</f>
        <v/>
      </c>
      <c r="Q284" t="str">
        <f ca="1">IFERROR(INDEX(USUARIOS,MATCH($H284,[1]!Tabla1[NOMBRE Y APELLIDOS DEL PARTICIPANTE],0),MATCH($Q$2,[1]!Tabla1[#Headers],0)),"")</f>
        <v/>
      </c>
      <c r="R284" t="str">
        <f ca="1">IFERROR(INDEX(USUARIOS,MATCH($H284,[1]!Tabla1[NOMBRE Y APELLIDOS DEL PARTICIPANTE],0),MATCH($R$2,[1]!Tabla1[#Headers],0)),"")</f>
        <v/>
      </c>
      <c r="S284" t="str">
        <f ca="1">IFERROR(INDEX(USUARIOS,MATCH($H284,[1]!Tabla1[NOMBRE Y APELLIDOS DEL PARTICIPANTE],0),MATCH($S$2,[1]!Tabla1[#Headers],0)),"")</f>
        <v/>
      </c>
    </row>
    <row r="285" spans="5:19" x14ac:dyDescent="0.25">
      <c r="E285" t="str">
        <f>IF(A285="TARJETA PREPAGO",(IFERROR(VLOOKUP($C285&amp;" - "&amp;$D285,'[1]Catálogo ayudas'!$A$1:$C$84,3,FALSE),"")),(IFERROR(VLOOKUP($C285&amp;" - "&amp;$D285,'[1]Catálogo ayudas'!$A$1:$C$84,2,FALSE),"")))</f>
        <v/>
      </c>
      <c r="F285" t="str">
        <f ca="1">IFERROR(INDEX(USUARIOS,MATCH($H285,[1]!Tabla1[NOMBRE Y APELLIDOS DEL PARTICIPANTE],0),MATCH($F$2,[1]!Tabla1[#Headers],0)),"")</f>
        <v/>
      </c>
      <c r="G285" t="str">
        <f ca="1">IFERROR(INDEX(USUARIOS,MATCH($H285,[1]!Tabla1[NOMBRE Y APELLIDOS DEL PARTICIPANTE],0),MATCH($G$2,[1]!Tabla1[#Headers],0)),"")</f>
        <v/>
      </c>
      <c r="M285" t="e">
        <f>+VLOOKUP(L285,'[1]NO BORRAR'!$D$32:$E$44,2,FALSE)</f>
        <v>#N/A</v>
      </c>
      <c r="N285" t="s">
        <v>20</v>
      </c>
      <c r="O285" t="str">
        <f ca="1">IFERROR(INDEX(USUARIOS,MATCH($H285,[1]!Tabla1[NOMBRE Y APELLIDOS DEL PARTICIPANTE],0),MATCH($O$2,[1]!Tabla1[#Headers],0)),"")</f>
        <v/>
      </c>
      <c r="P285" t="str">
        <f ca="1">IFERROR(INDEX(USUARIOS,MATCH($H285,[1]!Tabla1[NOMBRE Y APELLIDOS DEL PARTICIPANTE],0),MATCH($P$2,[1]!Tabla1[#Headers],0)),"")</f>
        <v/>
      </c>
      <c r="Q285" t="str">
        <f ca="1">IFERROR(INDEX(USUARIOS,MATCH($H285,[1]!Tabla1[NOMBRE Y APELLIDOS DEL PARTICIPANTE],0),MATCH($Q$2,[1]!Tabla1[#Headers],0)),"")</f>
        <v/>
      </c>
      <c r="R285" t="str">
        <f ca="1">IFERROR(INDEX(USUARIOS,MATCH($H285,[1]!Tabla1[NOMBRE Y APELLIDOS DEL PARTICIPANTE],0),MATCH($R$2,[1]!Tabla1[#Headers],0)),"")</f>
        <v/>
      </c>
      <c r="S285" t="str">
        <f ca="1">IFERROR(INDEX(USUARIOS,MATCH($H285,[1]!Tabla1[NOMBRE Y APELLIDOS DEL PARTICIPANTE],0),MATCH($S$2,[1]!Tabla1[#Headers],0)),"")</f>
        <v/>
      </c>
    </row>
    <row r="286" spans="5:19" x14ac:dyDescent="0.25">
      <c r="E286" t="str">
        <f>IF(A286="TARJETA PREPAGO",(IFERROR(VLOOKUP($C286&amp;" - "&amp;$D286,'[1]Catálogo ayudas'!$A$1:$C$84,3,FALSE),"")),(IFERROR(VLOOKUP($C286&amp;" - "&amp;$D286,'[1]Catálogo ayudas'!$A$1:$C$84,2,FALSE),"")))</f>
        <v/>
      </c>
      <c r="F286" t="str">
        <f ca="1">IFERROR(INDEX(USUARIOS,MATCH($H286,[1]!Tabla1[NOMBRE Y APELLIDOS DEL PARTICIPANTE],0),MATCH($F$2,[1]!Tabla1[#Headers],0)),"")</f>
        <v/>
      </c>
      <c r="G286" t="str">
        <f ca="1">IFERROR(INDEX(USUARIOS,MATCH($H286,[1]!Tabla1[NOMBRE Y APELLIDOS DEL PARTICIPANTE],0),MATCH($G$2,[1]!Tabla1[#Headers],0)),"")</f>
        <v/>
      </c>
      <c r="M286" t="e">
        <f>+VLOOKUP(L286,'[1]NO BORRAR'!$D$32:$E$44,2,FALSE)</f>
        <v>#N/A</v>
      </c>
      <c r="N286" t="s">
        <v>20</v>
      </c>
      <c r="O286" t="str">
        <f ca="1">IFERROR(INDEX(USUARIOS,MATCH($H286,[1]!Tabla1[NOMBRE Y APELLIDOS DEL PARTICIPANTE],0),MATCH($O$2,[1]!Tabla1[#Headers],0)),"")</f>
        <v/>
      </c>
      <c r="P286" t="str">
        <f ca="1">IFERROR(INDEX(USUARIOS,MATCH($H286,[1]!Tabla1[NOMBRE Y APELLIDOS DEL PARTICIPANTE],0),MATCH($P$2,[1]!Tabla1[#Headers],0)),"")</f>
        <v/>
      </c>
      <c r="Q286" t="str">
        <f ca="1">IFERROR(INDEX(USUARIOS,MATCH($H286,[1]!Tabla1[NOMBRE Y APELLIDOS DEL PARTICIPANTE],0),MATCH($Q$2,[1]!Tabla1[#Headers],0)),"")</f>
        <v/>
      </c>
      <c r="R286" t="str">
        <f ca="1">IFERROR(INDEX(USUARIOS,MATCH($H286,[1]!Tabla1[NOMBRE Y APELLIDOS DEL PARTICIPANTE],0),MATCH($R$2,[1]!Tabla1[#Headers],0)),"")</f>
        <v/>
      </c>
      <c r="S286" t="str">
        <f ca="1">IFERROR(INDEX(USUARIOS,MATCH($H286,[1]!Tabla1[NOMBRE Y APELLIDOS DEL PARTICIPANTE],0),MATCH($S$2,[1]!Tabla1[#Headers],0)),"")</f>
        <v/>
      </c>
    </row>
    <row r="287" spans="5:19" x14ac:dyDescent="0.25">
      <c r="E287" t="str">
        <f>IF(A287="TARJETA PREPAGO",(IFERROR(VLOOKUP($C287&amp;" - "&amp;$D287,'[1]Catálogo ayudas'!$A$1:$C$84,3,FALSE),"")),(IFERROR(VLOOKUP($C287&amp;" - "&amp;$D287,'[1]Catálogo ayudas'!$A$1:$C$84,2,FALSE),"")))</f>
        <v/>
      </c>
      <c r="F287" t="str">
        <f ca="1">IFERROR(INDEX(USUARIOS,MATCH($H287,[1]!Tabla1[NOMBRE Y APELLIDOS DEL PARTICIPANTE],0),MATCH($F$2,[1]!Tabla1[#Headers],0)),"")</f>
        <v/>
      </c>
      <c r="G287" t="str">
        <f ca="1">IFERROR(INDEX(USUARIOS,MATCH($H287,[1]!Tabla1[NOMBRE Y APELLIDOS DEL PARTICIPANTE],0),MATCH($G$2,[1]!Tabla1[#Headers],0)),"")</f>
        <v/>
      </c>
      <c r="M287" t="e">
        <f>+VLOOKUP(L287,'[1]NO BORRAR'!$D$32:$E$44,2,FALSE)</f>
        <v>#N/A</v>
      </c>
      <c r="N287" t="s">
        <v>20</v>
      </c>
      <c r="O287" t="str">
        <f ca="1">IFERROR(INDEX(USUARIOS,MATCH($H287,[1]!Tabla1[NOMBRE Y APELLIDOS DEL PARTICIPANTE],0),MATCH($O$2,[1]!Tabla1[#Headers],0)),"")</f>
        <v/>
      </c>
      <c r="P287" t="str">
        <f ca="1">IFERROR(INDEX(USUARIOS,MATCH($H287,[1]!Tabla1[NOMBRE Y APELLIDOS DEL PARTICIPANTE],0),MATCH($P$2,[1]!Tabla1[#Headers],0)),"")</f>
        <v/>
      </c>
      <c r="Q287" t="str">
        <f ca="1">IFERROR(INDEX(USUARIOS,MATCH($H287,[1]!Tabla1[NOMBRE Y APELLIDOS DEL PARTICIPANTE],0),MATCH($Q$2,[1]!Tabla1[#Headers],0)),"")</f>
        <v/>
      </c>
      <c r="R287" t="str">
        <f ca="1">IFERROR(INDEX(USUARIOS,MATCH($H287,[1]!Tabla1[NOMBRE Y APELLIDOS DEL PARTICIPANTE],0),MATCH($R$2,[1]!Tabla1[#Headers],0)),"")</f>
        <v/>
      </c>
      <c r="S287" t="str">
        <f ca="1">IFERROR(INDEX(USUARIOS,MATCH($H287,[1]!Tabla1[NOMBRE Y APELLIDOS DEL PARTICIPANTE],0),MATCH($S$2,[1]!Tabla1[#Headers],0)),"")</f>
        <v/>
      </c>
    </row>
    <row r="288" spans="5:19" x14ac:dyDescent="0.25">
      <c r="E288" t="str">
        <f>IF(A288="TARJETA PREPAGO",(IFERROR(VLOOKUP($C288&amp;" - "&amp;$D288,'[1]Catálogo ayudas'!$A$1:$C$84,3,FALSE),"")),(IFERROR(VLOOKUP($C288&amp;" - "&amp;$D288,'[1]Catálogo ayudas'!$A$1:$C$84,2,FALSE),"")))</f>
        <v/>
      </c>
      <c r="F288" t="str">
        <f ca="1">IFERROR(INDEX(USUARIOS,MATCH($H288,[1]!Tabla1[NOMBRE Y APELLIDOS DEL PARTICIPANTE],0),MATCH($F$2,[1]!Tabla1[#Headers],0)),"")</f>
        <v/>
      </c>
      <c r="G288" t="str">
        <f ca="1">IFERROR(INDEX(USUARIOS,MATCH($H288,[1]!Tabla1[NOMBRE Y APELLIDOS DEL PARTICIPANTE],0),MATCH($G$2,[1]!Tabla1[#Headers],0)),"")</f>
        <v/>
      </c>
      <c r="M288" t="e">
        <f>+VLOOKUP(L288,'[1]NO BORRAR'!$D$32:$E$44,2,FALSE)</f>
        <v>#N/A</v>
      </c>
      <c r="N288" t="s">
        <v>20</v>
      </c>
      <c r="O288" t="str">
        <f ca="1">IFERROR(INDEX(USUARIOS,MATCH($H288,[1]!Tabla1[NOMBRE Y APELLIDOS DEL PARTICIPANTE],0),MATCH($O$2,[1]!Tabla1[#Headers],0)),"")</f>
        <v/>
      </c>
      <c r="P288" t="str">
        <f ca="1">IFERROR(INDEX(USUARIOS,MATCH($H288,[1]!Tabla1[NOMBRE Y APELLIDOS DEL PARTICIPANTE],0),MATCH($P$2,[1]!Tabla1[#Headers],0)),"")</f>
        <v/>
      </c>
      <c r="Q288" t="str">
        <f ca="1">IFERROR(INDEX(USUARIOS,MATCH($H288,[1]!Tabla1[NOMBRE Y APELLIDOS DEL PARTICIPANTE],0),MATCH($Q$2,[1]!Tabla1[#Headers],0)),"")</f>
        <v/>
      </c>
      <c r="R288" t="str">
        <f ca="1">IFERROR(INDEX(USUARIOS,MATCH($H288,[1]!Tabla1[NOMBRE Y APELLIDOS DEL PARTICIPANTE],0),MATCH($R$2,[1]!Tabla1[#Headers],0)),"")</f>
        <v/>
      </c>
      <c r="S288" t="str">
        <f ca="1">IFERROR(INDEX(USUARIOS,MATCH($H288,[1]!Tabla1[NOMBRE Y APELLIDOS DEL PARTICIPANTE],0),MATCH($S$2,[1]!Tabla1[#Headers],0)),"")</f>
        <v/>
      </c>
    </row>
    <row r="289" spans="5:19" x14ac:dyDescent="0.25">
      <c r="E289" t="str">
        <f>IF(A289="TARJETA PREPAGO",(IFERROR(VLOOKUP($C289&amp;" - "&amp;$D289,'[1]Catálogo ayudas'!$A$1:$C$84,3,FALSE),"")),(IFERROR(VLOOKUP($C289&amp;" - "&amp;$D289,'[1]Catálogo ayudas'!$A$1:$C$84,2,FALSE),"")))</f>
        <v/>
      </c>
      <c r="F289" t="str">
        <f ca="1">IFERROR(INDEX(USUARIOS,MATCH($H289,[1]!Tabla1[NOMBRE Y APELLIDOS DEL PARTICIPANTE],0),MATCH($F$2,[1]!Tabla1[#Headers],0)),"")</f>
        <v/>
      </c>
      <c r="G289" t="str">
        <f ca="1">IFERROR(INDEX(USUARIOS,MATCH($H289,[1]!Tabla1[NOMBRE Y APELLIDOS DEL PARTICIPANTE],0),MATCH($G$2,[1]!Tabla1[#Headers],0)),"")</f>
        <v/>
      </c>
      <c r="M289" t="e">
        <f>+VLOOKUP(L289,'[1]NO BORRAR'!$D$32:$E$44,2,FALSE)</f>
        <v>#N/A</v>
      </c>
      <c r="N289" t="s">
        <v>20</v>
      </c>
      <c r="O289" t="str">
        <f ca="1">IFERROR(INDEX(USUARIOS,MATCH($H289,[1]!Tabla1[NOMBRE Y APELLIDOS DEL PARTICIPANTE],0),MATCH($O$2,[1]!Tabla1[#Headers],0)),"")</f>
        <v/>
      </c>
      <c r="P289" t="str">
        <f ca="1">IFERROR(INDEX(USUARIOS,MATCH($H289,[1]!Tabla1[NOMBRE Y APELLIDOS DEL PARTICIPANTE],0),MATCH($P$2,[1]!Tabla1[#Headers],0)),"")</f>
        <v/>
      </c>
      <c r="Q289" t="str">
        <f ca="1">IFERROR(INDEX(USUARIOS,MATCH($H289,[1]!Tabla1[NOMBRE Y APELLIDOS DEL PARTICIPANTE],0),MATCH($Q$2,[1]!Tabla1[#Headers],0)),"")</f>
        <v/>
      </c>
      <c r="R289" t="str">
        <f ca="1">IFERROR(INDEX(USUARIOS,MATCH($H289,[1]!Tabla1[NOMBRE Y APELLIDOS DEL PARTICIPANTE],0),MATCH($R$2,[1]!Tabla1[#Headers],0)),"")</f>
        <v/>
      </c>
      <c r="S289" t="str">
        <f ca="1">IFERROR(INDEX(USUARIOS,MATCH($H289,[1]!Tabla1[NOMBRE Y APELLIDOS DEL PARTICIPANTE],0),MATCH($S$2,[1]!Tabla1[#Headers],0)),"")</f>
        <v/>
      </c>
    </row>
    <row r="290" spans="5:19" x14ac:dyDescent="0.25">
      <c r="E290" t="str">
        <f>IF(A290="TARJETA PREPAGO",(IFERROR(VLOOKUP($C290&amp;" - "&amp;$D290,'[1]Catálogo ayudas'!$A$1:$C$84,3,FALSE),"")),(IFERROR(VLOOKUP($C290&amp;" - "&amp;$D290,'[1]Catálogo ayudas'!$A$1:$C$84,2,FALSE),"")))</f>
        <v/>
      </c>
      <c r="F290" t="str">
        <f ca="1">IFERROR(INDEX(USUARIOS,MATCH($H290,[1]!Tabla1[NOMBRE Y APELLIDOS DEL PARTICIPANTE],0),MATCH($F$2,[1]!Tabla1[#Headers],0)),"")</f>
        <v/>
      </c>
      <c r="G290" t="str">
        <f ca="1">IFERROR(INDEX(USUARIOS,MATCH($H290,[1]!Tabla1[NOMBRE Y APELLIDOS DEL PARTICIPANTE],0),MATCH($G$2,[1]!Tabla1[#Headers],0)),"")</f>
        <v/>
      </c>
      <c r="M290" t="e">
        <f>+VLOOKUP(L290,'[1]NO BORRAR'!$D$32:$E$44,2,FALSE)</f>
        <v>#N/A</v>
      </c>
      <c r="N290" t="s">
        <v>20</v>
      </c>
      <c r="O290" t="str">
        <f ca="1">IFERROR(INDEX(USUARIOS,MATCH($H290,[1]!Tabla1[NOMBRE Y APELLIDOS DEL PARTICIPANTE],0),MATCH($O$2,[1]!Tabla1[#Headers],0)),"")</f>
        <v/>
      </c>
      <c r="P290" t="str">
        <f ca="1">IFERROR(INDEX(USUARIOS,MATCH($H290,[1]!Tabla1[NOMBRE Y APELLIDOS DEL PARTICIPANTE],0),MATCH($P$2,[1]!Tabla1[#Headers],0)),"")</f>
        <v/>
      </c>
      <c r="Q290" t="str">
        <f ca="1">IFERROR(INDEX(USUARIOS,MATCH($H290,[1]!Tabla1[NOMBRE Y APELLIDOS DEL PARTICIPANTE],0),MATCH($Q$2,[1]!Tabla1[#Headers],0)),"")</f>
        <v/>
      </c>
      <c r="R290" t="str">
        <f ca="1">IFERROR(INDEX(USUARIOS,MATCH($H290,[1]!Tabla1[NOMBRE Y APELLIDOS DEL PARTICIPANTE],0),MATCH($R$2,[1]!Tabla1[#Headers],0)),"")</f>
        <v/>
      </c>
      <c r="S290" t="str">
        <f ca="1">IFERROR(INDEX(USUARIOS,MATCH($H290,[1]!Tabla1[NOMBRE Y APELLIDOS DEL PARTICIPANTE],0),MATCH($S$2,[1]!Tabla1[#Headers],0)),"")</f>
        <v/>
      </c>
    </row>
    <row r="291" spans="5:19" x14ac:dyDescent="0.25">
      <c r="E291" t="str">
        <f>IF(A291="TARJETA PREPAGO",(IFERROR(VLOOKUP($C291&amp;" - "&amp;$D291,'[1]Catálogo ayudas'!$A$1:$C$84,3,FALSE),"")),(IFERROR(VLOOKUP($C291&amp;" - "&amp;$D291,'[1]Catálogo ayudas'!$A$1:$C$84,2,FALSE),"")))</f>
        <v/>
      </c>
      <c r="F291" t="str">
        <f ca="1">IFERROR(INDEX(USUARIOS,MATCH($H291,[1]!Tabla1[NOMBRE Y APELLIDOS DEL PARTICIPANTE],0),MATCH($F$2,[1]!Tabla1[#Headers],0)),"")</f>
        <v/>
      </c>
      <c r="G291" t="str">
        <f ca="1">IFERROR(INDEX(USUARIOS,MATCH($H291,[1]!Tabla1[NOMBRE Y APELLIDOS DEL PARTICIPANTE],0),MATCH($G$2,[1]!Tabla1[#Headers],0)),"")</f>
        <v/>
      </c>
      <c r="M291" t="e">
        <f>+VLOOKUP(L291,'[1]NO BORRAR'!$D$32:$E$44,2,FALSE)</f>
        <v>#N/A</v>
      </c>
      <c r="N291" t="s">
        <v>20</v>
      </c>
      <c r="O291" t="str">
        <f ca="1">IFERROR(INDEX(USUARIOS,MATCH($H291,[1]!Tabla1[NOMBRE Y APELLIDOS DEL PARTICIPANTE],0),MATCH($O$2,[1]!Tabla1[#Headers],0)),"")</f>
        <v/>
      </c>
      <c r="P291" t="str">
        <f ca="1">IFERROR(INDEX(USUARIOS,MATCH($H291,[1]!Tabla1[NOMBRE Y APELLIDOS DEL PARTICIPANTE],0),MATCH($P$2,[1]!Tabla1[#Headers],0)),"")</f>
        <v/>
      </c>
      <c r="Q291" t="str">
        <f ca="1">IFERROR(INDEX(USUARIOS,MATCH($H291,[1]!Tabla1[NOMBRE Y APELLIDOS DEL PARTICIPANTE],0),MATCH($Q$2,[1]!Tabla1[#Headers],0)),"")</f>
        <v/>
      </c>
      <c r="R291" t="str">
        <f ca="1">IFERROR(INDEX(USUARIOS,MATCH($H291,[1]!Tabla1[NOMBRE Y APELLIDOS DEL PARTICIPANTE],0),MATCH($R$2,[1]!Tabla1[#Headers],0)),"")</f>
        <v/>
      </c>
      <c r="S291" t="str">
        <f ca="1">IFERROR(INDEX(USUARIOS,MATCH($H291,[1]!Tabla1[NOMBRE Y APELLIDOS DEL PARTICIPANTE],0),MATCH($S$2,[1]!Tabla1[#Headers],0)),"")</f>
        <v/>
      </c>
    </row>
    <row r="292" spans="5:19" x14ac:dyDescent="0.25">
      <c r="E292" t="str">
        <f>IF(A292="TARJETA PREPAGO",(IFERROR(VLOOKUP($C292&amp;" - "&amp;$D292,'[1]Catálogo ayudas'!$A$1:$C$84,3,FALSE),"")),(IFERROR(VLOOKUP($C292&amp;" - "&amp;$D292,'[1]Catálogo ayudas'!$A$1:$C$84,2,FALSE),"")))</f>
        <v/>
      </c>
      <c r="F292" t="str">
        <f ca="1">IFERROR(INDEX(USUARIOS,MATCH($H292,[1]!Tabla1[NOMBRE Y APELLIDOS DEL PARTICIPANTE],0),MATCH($F$2,[1]!Tabla1[#Headers],0)),"")</f>
        <v/>
      </c>
      <c r="G292" t="str">
        <f ca="1">IFERROR(INDEX(USUARIOS,MATCH($H292,[1]!Tabla1[NOMBRE Y APELLIDOS DEL PARTICIPANTE],0),MATCH($G$2,[1]!Tabla1[#Headers],0)),"")</f>
        <v/>
      </c>
      <c r="M292" t="e">
        <f>+VLOOKUP(L292,'[1]NO BORRAR'!$D$32:$E$44,2,FALSE)</f>
        <v>#N/A</v>
      </c>
      <c r="N292" t="s">
        <v>20</v>
      </c>
      <c r="O292" t="str">
        <f ca="1">IFERROR(INDEX(USUARIOS,MATCH($H292,[1]!Tabla1[NOMBRE Y APELLIDOS DEL PARTICIPANTE],0),MATCH($O$2,[1]!Tabla1[#Headers],0)),"")</f>
        <v/>
      </c>
      <c r="P292" t="str">
        <f ca="1">IFERROR(INDEX(USUARIOS,MATCH($H292,[1]!Tabla1[NOMBRE Y APELLIDOS DEL PARTICIPANTE],0),MATCH($P$2,[1]!Tabla1[#Headers],0)),"")</f>
        <v/>
      </c>
      <c r="Q292" t="str">
        <f ca="1">IFERROR(INDEX(USUARIOS,MATCH($H292,[1]!Tabla1[NOMBRE Y APELLIDOS DEL PARTICIPANTE],0),MATCH($Q$2,[1]!Tabla1[#Headers],0)),"")</f>
        <v/>
      </c>
      <c r="R292" t="str">
        <f ca="1">IFERROR(INDEX(USUARIOS,MATCH($H292,[1]!Tabla1[NOMBRE Y APELLIDOS DEL PARTICIPANTE],0),MATCH($R$2,[1]!Tabla1[#Headers],0)),"")</f>
        <v/>
      </c>
      <c r="S292" t="str">
        <f ca="1">IFERROR(INDEX(USUARIOS,MATCH($H292,[1]!Tabla1[NOMBRE Y APELLIDOS DEL PARTICIPANTE],0),MATCH($S$2,[1]!Tabla1[#Headers],0)),"")</f>
        <v/>
      </c>
    </row>
    <row r="293" spans="5:19" x14ac:dyDescent="0.25">
      <c r="E293" t="str">
        <f>IF(A293="TARJETA PREPAGO",(IFERROR(VLOOKUP($C293&amp;" - "&amp;$D293,'[1]Catálogo ayudas'!$A$1:$C$84,3,FALSE),"")),(IFERROR(VLOOKUP($C293&amp;" - "&amp;$D293,'[1]Catálogo ayudas'!$A$1:$C$84,2,FALSE),"")))</f>
        <v/>
      </c>
      <c r="F293" t="str">
        <f ca="1">IFERROR(INDEX(USUARIOS,MATCH($H293,[1]!Tabla1[NOMBRE Y APELLIDOS DEL PARTICIPANTE],0),MATCH($F$2,[1]!Tabla1[#Headers],0)),"")</f>
        <v/>
      </c>
      <c r="G293" t="str">
        <f ca="1">IFERROR(INDEX(USUARIOS,MATCH($H293,[1]!Tabla1[NOMBRE Y APELLIDOS DEL PARTICIPANTE],0),MATCH($G$2,[1]!Tabla1[#Headers],0)),"")</f>
        <v/>
      </c>
      <c r="M293" t="e">
        <f>+VLOOKUP(L293,'[1]NO BORRAR'!$D$32:$E$44,2,FALSE)</f>
        <v>#N/A</v>
      </c>
      <c r="N293" t="s">
        <v>20</v>
      </c>
      <c r="O293" t="str">
        <f ca="1">IFERROR(INDEX(USUARIOS,MATCH($H293,[1]!Tabla1[NOMBRE Y APELLIDOS DEL PARTICIPANTE],0),MATCH($O$2,[1]!Tabla1[#Headers],0)),"")</f>
        <v/>
      </c>
      <c r="P293" t="str">
        <f ca="1">IFERROR(INDEX(USUARIOS,MATCH($H293,[1]!Tabla1[NOMBRE Y APELLIDOS DEL PARTICIPANTE],0),MATCH($P$2,[1]!Tabla1[#Headers],0)),"")</f>
        <v/>
      </c>
      <c r="Q293" t="str">
        <f ca="1">IFERROR(INDEX(USUARIOS,MATCH($H293,[1]!Tabla1[NOMBRE Y APELLIDOS DEL PARTICIPANTE],0),MATCH($Q$2,[1]!Tabla1[#Headers],0)),"")</f>
        <v/>
      </c>
      <c r="R293" t="str">
        <f ca="1">IFERROR(INDEX(USUARIOS,MATCH($H293,[1]!Tabla1[NOMBRE Y APELLIDOS DEL PARTICIPANTE],0),MATCH($R$2,[1]!Tabla1[#Headers],0)),"")</f>
        <v/>
      </c>
      <c r="S293" t="str">
        <f ca="1">IFERROR(INDEX(USUARIOS,MATCH($H293,[1]!Tabla1[NOMBRE Y APELLIDOS DEL PARTICIPANTE],0),MATCH($S$2,[1]!Tabla1[#Headers],0)),"")</f>
        <v/>
      </c>
    </row>
    <row r="294" spans="5:19" x14ac:dyDescent="0.25">
      <c r="E294" t="str">
        <f>IF(A294="TARJETA PREPAGO",(IFERROR(VLOOKUP($C294&amp;" - "&amp;$D294,'[1]Catálogo ayudas'!$A$1:$C$84,3,FALSE),"")),(IFERROR(VLOOKUP($C294&amp;" - "&amp;$D294,'[1]Catálogo ayudas'!$A$1:$C$84,2,FALSE),"")))</f>
        <v/>
      </c>
      <c r="F294" t="str">
        <f ca="1">IFERROR(INDEX(USUARIOS,MATCH($H294,[1]!Tabla1[NOMBRE Y APELLIDOS DEL PARTICIPANTE],0),MATCH($F$2,[1]!Tabla1[#Headers],0)),"")</f>
        <v/>
      </c>
      <c r="G294" t="str">
        <f ca="1">IFERROR(INDEX(USUARIOS,MATCH($H294,[1]!Tabla1[NOMBRE Y APELLIDOS DEL PARTICIPANTE],0),MATCH($G$2,[1]!Tabla1[#Headers],0)),"")</f>
        <v/>
      </c>
      <c r="M294" t="e">
        <f>+VLOOKUP(L294,'[1]NO BORRAR'!$D$32:$E$44,2,FALSE)</f>
        <v>#N/A</v>
      </c>
      <c r="N294" t="s">
        <v>20</v>
      </c>
      <c r="O294" t="str">
        <f ca="1">IFERROR(INDEX(USUARIOS,MATCH($H294,[1]!Tabla1[NOMBRE Y APELLIDOS DEL PARTICIPANTE],0),MATCH($O$2,[1]!Tabla1[#Headers],0)),"")</f>
        <v/>
      </c>
      <c r="P294" t="str">
        <f ca="1">IFERROR(INDEX(USUARIOS,MATCH($H294,[1]!Tabla1[NOMBRE Y APELLIDOS DEL PARTICIPANTE],0),MATCH($P$2,[1]!Tabla1[#Headers],0)),"")</f>
        <v/>
      </c>
      <c r="Q294" t="str">
        <f ca="1">IFERROR(INDEX(USUARIOS,MATCH($H294,[1]!Tabla1[NOMBRE Y APELLIDOS DEL PARTICIPANTE],0),MATCH($Q$2,[1]!Tabla1[#Headers],0)),"")</f>
        <v/>
      </c>
      <c r="R294" t="str">
        <f ca="1">IFERROR(INDEX(USUARIOS,MATCH($H294,[1]!Tabla1[NOMBRE Y APELLIDOS DEL PARTICIPANTE],0),MATCH($R$2,[1]!Tabla1[#Headers],0)),"")</f>
        <v/>
      </c>
      <c r="S294" t="str">
        <f ca="1">IFERROR(INDEX(USUARIOS,MATCH($H294,[1]!Tabla1[NOMBRE Y APELLIDOS DEL PARTICIPANTE],0),MATCH($S$2,[1]!Tabla1[#Headers],0)),"")</f>
        <v/>
      </c>
    </row>
    <row r="295" spans="5:19" x14ac:dyDescent="0.25">
      <c r="E295" t="str">
        <f>IF(A295="TARJETA PREPAGO",(IFERROR(VLOOKUP($C295&amp;" - "&amp;$D295,'[1]Catálogo ayudas'!$A$1:$C$84,3,FALSE),"")),(IFERROR(VLOOKUP($C295&amp;" - "&amp;$D295,'[1]Catálogo ayudas'!$A$1:$C$84,2,FALSE),"")))</f>
        <v/>
      </c>
      <c r="F295" t="str">
        <f ca="1">IFERROR(INDEX(USUARIOS,MATCH($H295,[1]!Tabla1[NOMBRE Y APELLIDOS DEL PARTICIPANTE],0),MATCH($F$2,[1]!Tabla1[#Headers],0)),"")</f>
        <v/>
      </c>
      <c r="G295" t="str">
        <f ca="1">IFERROR(INDEX(USUARIOS,MATCH($H295,[1]!Tabla1[NOMBRE Y APELLIDOS DEL PARTICIPANTE],0),MATCH($G$2,[1]!Tabla1[#Headers],0)),"")</f>
        <v/>
      </c>
      <c r="M295" t="e">
        <f>+VLOOKUP(L295,'[1]NO BORRAR'!$D$32:$E$44,2,FALSE)</f>
        <v>#N/A</v>
      </c>
      <c r="N295" t="s">
        <v>20</v>
      </c>
      <c r="O295" t="str">
        <f ca="1">IFERROR(INDEX(USUARIOS,MATCH($H295,[1]!Tabla1[NOMBRE Y APELLIDOS DEL PARTICIPANTE],0),MATCH($O$2,[1]!Tabla1[#Headers],0)),"")</f>
        <v/>
      </c>
      <c r="P295" t="str">
        <f ca="1">IFERROR(INDEX(USUARIOS,MATCH($H295,[1]!Tabla1[NOMBRE Y APELLIDOS DEL PARTICIPANTE],0),MATCH($P$2,[1]!Tabla1[#Headers],0)),"")</f>
        <v/>
      </c>
      <c r="Q295" t="str">
        <f ca="1">IFERROR(INDEX(USUARIOS,MATCH($H295,[1]!Tabla1[NOMBRE Y APELLIDOS DEL PARTICIPANTE],0),MATCH($Q$2,[1]!Tabla1[#Headers],0)),"")</f>
        <v/>
      </c>
      <c r="R295" t="str">
        <f ca="1">IFERROR(INDEX(USUARIOS,MATCH($H295,[1]!Tabla1[NOMBRE Y APELLIDOS DEL PARTICIPANTE],0),MATCH($R$2,[1]!Tabla1[#Headers],0)),"")</f>
        <v/>
      </c>
      <c r="S295" t="str">
        <f ca="1">IFERROR(INDEX(USUARIOS,MATCH($H295,[1]!Tabla1[NOMBRE Y APELLIDOS DEL PARTICIPANTE],0),MATCH($S$2,[1]!Tabla1[#Headers],0)),"")</f>
        <v/>
      </c>
    </row>
    <row r="296" spans="5:19" x14ac:dyDescent="0.25">
      <c r="E296" t="str">
        <f>IF(A296="TARJETA PREPAGO",(IFERROR(VLOOKUP($C296&amp;" - "&amp;$D296,'[1]Catálogo ayudas'!$A$1:$C$84,3,FALSE),"")),(IFERROR(VLOOKUP($C296&amp;" - "&amp;$D296,'[1]Catálogo ayudas'!$A$1:$C$84,2,FALSE),"")))</f>
        <v/>
      </c>
      <c r="F296" t="str">
        <f ca="1">IFERROR(INDEX(USUARIOS,MATCH($H296,[1]!Tabla1[NOMBRE Y APELLIDOS DEL PARTICIPANTE],0),MATCH($F$2,[1]!Tabla1[#Headers],0)),"")</f>
        <v/>
      </c>
      <c r="G296" t="str">
        <f ca="1">IFERROR(INDEX(USUARIOS,MATCH($H296,[1]!Tabla1[NOMBRE Y APELLIDOS DEL PARTICIPANTE],0),MATCH($G$2,[1]!Tabla1[#Headers],0)),"")</f>
        <v/>
      </c>
      <c r="M296" t="e">
        <f>+VLOOKUP(L296,'[1]NO BORRAR'!$D$32:$E$44,2,FALSE)</f>
        <v>#N/A</v>
      </c>
      <c r="N296" t="s">
        <v>20</v>
      </c>
      <c r="O296" t="str">
        <f ca="1">IFERROR(INDEX(USUARIOS,MATCH($H296,[1]!Tabla1[NOMBRE Y APELLIDOS DEL PARTICIPANTE],0),MATCH($O$2,[1]!Tabla1[#Headers],0)),"")</f>
        <v/>
      </c>
      <c r="P296" t="str">
        <f ca="1">IFERROR(INDEX(USUARIOS,MATCH($H296,[1]!Tabla1[NOMBRE Y APELLIDOS DEL PARTICIPANTE],0),MATCH($P$2,[1]!Tabla1[#Headers],0)),"")</f>
        <v/>
      </c>
      <c r="Q296" t="str">
        <f ca="1">IFERROR(INDEX(USUARIOS,MATCH($H296,[1]!Tabla1[NOMBRE Y APELLIDOS DEL PARTICIPANTE],0),MATCH($Q$2,[1]!Tabla1[#Headers],0)),"")</f>
        <v/>
      </c>
      <c r="R296" t="str">
        <f ca="1">IFERROR(INDEX(USUARIOS,MATCH($H296,[1]!Tabla1[NOMBRE Y APELLIDOS DEL PARTICIPANTE],0),MATCH($R$2,[1]!Tabla1[#Headers],0)),"")</f>
        <v/>
      </c>
      <c r="S296" t="str">
        <f ca="1">IFERROR(INDEX(USUARIOS,MATCH($H296,[1]!Tabla1[NOMBRE Y APELLIDOS DEL PARTICIPANTE],0),MATCH($S$2,[1]!Tabla1[#Headers],0)),"")</f>
        <v/>
      </c>
    </row>
    <row r="297" spans="5:19" x14ac:dyDescent="0.25">
      <c r="E297" t="str">
        <f>IF(A297="TARJETA PREPAGO",(IFERROR(VLOOKUP($C297&amp;" - "&amp;$D297,'[1]Catálogo ayudas'!$A$1:$C$84,3,FALSE),"")),(IFERROR(VLOOKUP($C297&amp;" - "&amp;$D297,'[1]Catálogo ayudas'!$A$1:$C$84,2,FALSE),"")))</f>
        <v/>
      </c>
      <c r="F297" t="str">
        <f ca="1">IFERROR(INDEX(USUARIOS,MATCH($H297,[1]!Tabla1[NOMBRE Y APELLIDOS DEL PARTICIPANTE],0),MATCH($F$2,[1]!Tabla1[#Headers],0)),"")</f>
        <v/>
      </c>
      <c r="G297" t="str">
        <f ca="1">IFERROR(INDEX(USUARIOS,MATCH($H297,[1]!Tabla1[NOMBRE Y APELLIDOS DEL PARTICIPANTE],0),MATCH($G$2,[1]!Tabla1[#Headers],0)),"")</f>
        <v/>
      </c>
      <c r="M297" t="e">
        <f>+VLOOKUP(L297,'[1]NO BORRAR'!$D$32:$E$44,2,FALSE)</f>
        <v>#N/A</v>
      </c>
      <c r="N297" t="s">
        <v>20</v>
      </c>
      <c r="O297" t="str">
        <f ca="1">IFERROR(INDEX(USUARIOS,MATCH($H297,[1]!Tabla1[NOMBRE Y APELLIDOS DEL PARTICIPANTE],0),MATCH($O$2,[1]!Tabla1[#Headers],0)),"")</f>
        <v/>
      </c>
      <c r="P297" t="str">
        <f ca="1">IFERROR(INDEX(USUARIOS,MATCH($H297,[1]!Tabla1[NOMBRE Y APELLIDOS DEL PARTICIPANTE],0),MATCH($P$2,[1]!Tabla1[#Headers],0)),"")</f>
        <v/>
      </c>
      <c r="Q297" t="str">
        <f ca="1">IFERROR(INDEX(USUARIOS,MATCH($H297,[1]!Tabla1[NOMBRE Y APELLIDOS DEL PARTICIPANTE],0),MATCH($Q$2,[1]!Tabla1[#Headers],0)),"")</f>
        <v/>
      </c>
      <c r="R297" t="str">
        <f ca="1">IFERROR(INDEX(USUARIOS,MATCH($H297,[1]!Tabla1[NOMBRE Y APELLIDOS DEL PARTICIPANTE],0),MATCH($R$2,[1]!Tabla1[#Headers],0)),"")</f>
        <v/>
      </c>
      <c r="S297" t="str">
        <f ca="1">IFERROR(INDEX(USUARIOS,MATCH($H297,[1]!Tabla1[NOMBRE Y APELLIDOS DEL PARTICIPANTE],0),MATCH($S$2,[1]!Tabla1[#Headers],0)),"")</f>
        <v/>
      </c>
    </row>
    <row r="298" spans="5:19" x14ac:dyDescent="0.25">
      <c r="E298" t="str">
        <f>IF(A298="TARJETA PREPAGO",(IFERROR(VLOOKUP($C298&amp;" - "&amp;$D298,'[1]Catálogo ayudas'!$A$1:$C$84,3,FALSE),"")),(IFERROR(VLOOKUP($C298&amp;" - "&amp;$D298,'[1]Catálogo ayudas'!$A$1:$C$84,2,FALSE),"")))</f>
        <v/>
      </c>
      <c r="F298" t="str">
        <f ca="1">IFERROR(INDEX(USUARIOS,MATCH($H298,[1]!Tabla1[NOMBRE Y APELLIDOS DEL PARTICIPANTE],0),MATCH($F$2,[1]!Tabla1[#Headers],0)),"")</f>
        <v/>
      </c>
      <c r="G298" t="str">
        <f ca="1">IFERROR(INDEX(USUARIOS,MATCH($H298,[1]!Tabla1[NOMBRE Y APELLIDOS DEL PARTICIPANTE],0),MATCH($G$2,[1]!Tabla1[#Headers],0)),"")</f>
        <v/>
      </c>
      <c r="M298" t="e">
        <f>+VLOOKUP(L298,'[1]NO BORRAR'!$D$32:$E$44,2,FALSE)</f>
        <v>#N/A</v>
      </c>
      <c r="N298" t="s">
        <v>20</v>
      </c>
      <c r="O298" t="str">
        <f ca="1">IFERROR(INDEX(USUARIOS,MATCH($H298,[1]!Tabla1[NOMBRE Y APELLIDOS DEL PARTICIPANTE],0),MATCH($O$2,[1]!Tabla1[#Headers],0)),"")</f>
        <v/>
      </c>
      <c r="P298" t="str">
        <f ca="1">IFERROR(INDEX(USUARIOS,MATCH($H298,[1]!Tabla1[NOMBRE Y APELLIDOS DEL PARTICIPANTE],0),MATCH($P$2,[1]!Tabla1[#Headers],0)),"")</f>
        <v/>
      </c>
      <c r="Q298" t="str">
        <f ca="1">IFERROR(INDEX(USUARIOS,MATCH($H298,[1]!Tabla1[NOMBRE Y APELLIDOS DEL PARTICIPANTE],0),MATCH($Q$2,[1]!Tabla1[#Headers],0)),"")</f>
        <v/>
      </c>
      <c r="R298" t="str">
        <f ca="1">IFERROR(INDEX(USUARIOS,MATCH($H298,[1]!Tabla1[NOMBRE Y APELLIDOS DEL PARTICIPANTE],0),MATCH($R$2,[1]!Tabla1[#Headers],0)),"")</f>
        <v/>
      </c>
      <c r="S298" t="str">
        <f ca="1">IFERROR(INDEX(USUARIOS,MATCH($H298,[1]!Tabla1[NOMBRE Y APELLIDOS DEL PARTICIPANTE],0),MATCH($S$2,[1]!Tabla1[#Headers],0)),"")</f>
        <v/>
      </c>
    </row>
    <row r="299" spans="5:19" x14ac:dyDescent="0.25">
      <c r="E299" t="str">
        <f>IF(A299="TARJETA PREPAGO",(IFERROR(VLOOKUP($C299&amp;" - "&amp;$D299,'[1]Catálogo ayudas'!$A$1:$C$84,3,FALSE),"")),(IFERROR(VLOOKUP($C299&amp;" - "&amp;$D299,'[1]Catálogo ayudas'!$A$1:$C$84,2,FALSE),"")))</f>
        <v/>
      </c>
      <c r="F299" t="str">
        <f ca="1">IFERROR(INDEX(USUARIOS,MATCH($H299,[1]!Tabla1[NOMBRE Y APELLIDOS DEL PARTICIPANTE],0),MATCH($F$2,[1]!Tabla1[#Headers],0)),"")</f>
        <v/>
      </c>
      <c r="G299" t="str">
        <f ca="1">IFERROR(INDEX(USUARIOS,MATCH($H299,[1]!Tabla1[NOMBRE Y APELLIDOS DEL PARTICIPANTE],0),MATCH($G$2,[1]!Tabla1[#Headers],0)),"")</f>
        <v/>
      </c>
      <c r="M299" t="e">
        <f>+VLOOKUP(L299,'[1]NO BORRAR'!$D$32:$E$44,2,FALSE)</f>
        <v>#N/A</v>
      </c>
      <c r="N299" t="s">
        <v>20</v>
      </c>
      <c r="O299" t="str">
        <f ca="1">IFERROR(INDEX(USUARIOS,MATCH($H299,[1]!Tabla1[NOMBRE Y APELLIDOS DEL PARTICIPANTE],0),MATCH($O$2,[1]!Tabla1[#Headers],0)),"")</f>
        <v/>
      </c>
      <c r="P299" t="str">
        <f ca="1">IFERROR(INDEX(USUARIOS,MATCH($H299,[1]!Tabla1[NOMBRE Y APELLIDOS DEL PARTICIPANTE],0),MATCH($P$2,[1]!Tabla1[#Headers],0)),"")</f>
        <v/>
      </c>
      <c r="Q299" t="str">
        <f ca="1">IFERROR(INDEX(USUARIOS,MATCH($H299,[1]!Tabla1[NOMBRE Y APELLIDOS DEL PARTICIPANTE],0),MATCH($Q$2,[1]!Tabla1[#Headers],0)),"")</f>
        <v/>
      </c>
      <c r="R299" t="str">
        <f ca="1">IFERROR(INDEX(USUARIOS,MATCH($H299,[1]!Tabla1[NOMBRE Y APELLIDOS DEL PARTICIPANTE],0),MATCH($R$2,[1]!Tabla1[#Headers],0)),"")</f>
        <v/>
      </c>
      <c r="S299" t="str">
        <f ca="1">IFERROR(INDEX(USUARIOS,MATCH($H299,[1]!Tabla1[NOMBRE Y APELLIDOS DEL PARTICIPANTE],0),MATCH($S$2,[1]!Tabla1[#Headers],0)),"")</f>
        <v/>
      </c>
    </row>
    <row r="300" spans="5:19" x14ac:dyDescent="0.25">
      <c r="E300" t="str">
        <f>IF(A300="TARJETA PREPAGO",(IFERROR(VLOOKUP($C300&amp;" - "&amp;$D300,'[1]Catálogo ayudas'!$A$1:$C$84,3,FALSE),"")),(IFERROR(VLOOKUP($C300&amp;" - "&amp;$D300,'[1]Catálogo ayudas'!$A$1:$C$84,2,FALSE),"")))</f>
        <v/>
      </c>
      <c r="F300" t="str">
        <f ca="1">IFERROR(INDEX(USUARIOS,MATCH($H300,[1]!Tabla1[NOMBRE Y APELLIDOS DEL PARTICIPANTE],0),MATCH($F$2,[1]!Tabla1[#Headers],0)),"")</f>
        <v/>
      </c>
      <c r="G300" t="str">
        <f ca="1">IFERROR(INDEX(USUARIOS,MATCH($H300,[1]!Tabla1[NOMBRE Y APELLIDOS DEL PARTICIPANTE],0),MATCH($G$2,[1]!Tabla1[#Headers],0)),"")</f>
        <v/>
      </c>
      <c r="M300" t="e">
        <f>+VLOOKUP(L300,'[1]NO BORRAR'!$D$32:$E$44,2,FALSE)</f>
        <v>#N/A</v>
      </c>
      <c r="N300" t="s">
        <v>20</v>
      </c>
      <c r="O300" t="str">
        <f ca="1">IFERROR(INDEX(USUARIOS,MATCH($H300,[1]!Tabla1[NOMBRE Y APELLIDOS DEL PARTICIPANTE],0),MATCH($O$2,[1]!Tabla1[#Headers],0)),"")</f>
        <v/>
      </c>
      <c r="P300" t="str">
        <f ca="1">IFERROR(INDEX(USUARIOS,MATCH($H300,[1]!Tabla1[NOMBRE Y APELLIDOS DEL PARTICIPANTE],0),MATCH($P$2,[1]!Tabla1[#Headers],0)),"")</f>
        <v/>
      </c>
      <c r="Q300" t="str">
        <f ca="1">IFERROR(INDEX(USUARIOS,MATCH($H300,[1]!Tabla1[NOMBRE Y APELLIDOS DEL PARTICIPANTE],0),MATCH($Q$2,[1]!Tabla1[#Headers],0)),"")</f>
        <v/>
      </c>
      <c r="R300" t="str">
        <f ca="1">IFERROR(INDEX(USUARIOS,MATCH($H300,[1]!Tabla1[NOMBRE Y APELLIDOS DEL PARTICIPANTE],0),MATCH($R$2,[1]!Tabla1[#Headers],0)),"")</f>
        <v/>
      </c>
      <c r="S300" t="str">
        <f ca="1">IFERROR(INDEX(USUARIOS,MATCH($H300,[1]!Tabla1[NOMBRE Y APELLIDOS DEL PARTICIPANTE],0),MATCH($S$2,[1]!Tabla1[#Headers],0)),"")</f>
        <v/>
      </c>
    </row>
    <row r="301" spans="5:19" x14ac:dyDescent="0.25">
      <c r="E301" t="str">
        <f>IF(A301="TARJETA PREPAGO",(IFERROR(VLOOKUP($C301&amp;" - "&amp;$D301,'[1]Catálogo ayudas'!$A$1:$C$84,3,FALSE),"")),(IFERROR(VLOOKUP($C301&amp;" - "&amp;$D301,'[1]Catálogo ayudas'!$A$1:$C$84,2,FALSE),"")))</f>
        <v/>
      </c>
      <c r="F301" t="str">
        <f ca="1">IFERROR(INDEX(USUARIOS,MATCH($H301,[1]!Tabla1[NOMBRE Y APELLIDOS DEL PARTICIPANTE],0),MATCH($F$2,[1]!Tabla1[#Headers],0)),"")</f>
        <v/>
      </c>
      <c r="G301" t="str">
        <f ca="1">IFERROR(INDEX(USUARIOS,MATCH($H301,[1]!Tabla1[NOMBRE Y APELLIDOS DEL PARTICIPANTE],0),MATCH($G$2,[1]!Tabla1[#Headers],0)),"")</f>
        <v/>
      </c>
      <c r="M301" t="e">
        <f>+VLOOKUP(L301,'[1]NO BORRAR'!$D$32:$E$44,2,FALSE)</f>
        <v>#N/A</v>
      </c>
      <c r="N301" t="s">
        <v>20</v>
      </c>
      <c r="O301" t="str">
        <f ca="1">IFERROR(INDEX(USUARIOS,MATCH($H301,[1]!Tabla1[NOMBRE Y APELLIDOS DEL PARTICIPANTE],0),MATCH($O$2,[1]!Tabla1[#Headers],0)),"")</f>
        <v/>
      </c>
      <c r="P301" t="str">
        <f ca="1">IFERROR(INDEX(USUARIOS,MATCH($H301,[1]!Tabla1[NOMBRE Y APELLIDOS DEL PARTICIPANTE],0),MATCH($P$2,[1]!Tabla1[#Headers],0)),"")</f>
        <v/>
      </c>
      <c r="Q301" t="str">
        <f ca="1">IFERROR(INDEX(USUARIOS,MATCH($H301,[1]!Tabla1[NOMBRE Y APELLIDOS DEL PARTICIPANTE],0),MATCH($Q$2,[1]!Tabla1[#Headers],0)),"")</f>
        <v/>
      </c>
      <c r="R301" t="str">
        <f ca="1">IFERROR(INDEX(USUARIOS,MATCH($H301,[1]!Tabla1[NOMBRE Y APELLIDOS DEL PARTICIPANTE],0),MATCH($R$2,[1]!Tabla1[#Headers],0)),"")</f>
        <v/>
      </c>
      <c r="S301" t="str">
        <f ca="1">IFERROR(INDEX(USUARIOS,MATCH($H301,[1]!Tabla1[NOMBRE Y APELLIDOS DEL PARTICIPANTE],0),MATCH($S$2,[1]!Tabla1[#Headers],0)),"")</f>
        <v/>
      </c>
    </row>
    <row r="302" spans="5:19" x14ac:dyDescent="0.25">
      <c r="E302" t="str">
        <f>IF(A302="TARJETA PREPAGO",(IFERROR(VLOOKUP($C302&amp;" - "&amp;$D302,'[1]Catálogo ayudas'!$A$1:$C$84,3,FALSE),"")),(IFERROR(VLOOKUP($C302&amp;" - "&amp;$D302,'[1]Catálogo ayudas'!$A$1:$C$84,2,FALSE),"")))</f>
        <v/>
      </c>
      <c r="F302" t="str">
        <f ca="1">IFERROR(INDEX(USUARIOS,MATCH($H302,[1]!Tabla1[NOMBRE Y APELLIDOS DEL PARTICIPANTE],0),MATCH($F$2,[1]!Tabla1[#Headers],0)),"")</f>
        <v/>
      </c>
      <c r="G302" t="str">
        <f ca="1">IFERROR(INDEX(USUARIOS,MATCH($H302,[1]!Tabla1[NOMBRE Y APELLIDOS DEL PARTICIPANTE],0),MATCH($G$2,[1]!Tabla1[#Headers],0)),"")</f>
        <v/>
      </c>
      <c r="M302" t="e">
        <f>+VLOOKUP(L302,'[1]NO BORRAR'!$D$32:$E$44,2,FALSE)</f>
        <v>#N/A</v>
      </c>
      <c r="N302" t="s">
        <v>20</v>
      </c>
      <c r="O302" t="str">
        <f ca="1">IFERROR(INDEX(USUARIOS,MATCH($H302,[1]!Tabla1[NOMBRE Y APELLIDOS DEL PARTICIPANTE],0),MATCH($O$2,[1]!Tabla1[#Headers],0)),"")</f>
        <v/>
      </c>
      <c r="P302" t="str">
        <f ca="1">IFERROR(INDEX(USUARIOS,MATCH($H302,[1]!Tabla1[NOMBRE Y APELLIDOS DEL PARTICIPANTE],0),MATCH($P$2,[1]!Tabla1[#Headers],0)),"")</f>
        <v/>
      </c>
      <c r="Q302" t="str">
        <f ca="1">IFERROR(INDEX(USUARIOS,MATCH($H302,[1]!Tabla1[NOMBRE Y APELLIDOS DEL PARTICIPANTE],0),MATCH($Q$2,[1]!Tabla1[#Headers],0)),"")</f>
        <v/>
      </c>
      <c r="R302" t="str">
        <f ca="1">IFERROR(INDEX(USUARIOS,MATCH($H302,[1]!Tabla1[NOMBRE Y APELLIDOS DEL PARTICIPANTE],0),MATCH($R$2,[1]!Tabla1[#Headers],0)),"")</f>
        <v/>
      </c>
      <c r="S302" t="str">
        <f ca="1">IFERROR(INDEX(USUARIOS,MATCH($H302,[1]!Tabla1[NOMBRE Y APELLIDOS DEL PARTICIPANTE],0),MATCH($S$2,[1]!Tabla1[#Headers],0)),"")</f>
        <v/>
      </c>
    </row>
    <row r="303" spans="5:19" x14ac:dyDescent="0.25">
      <c r="E303" t="str">
        <f>IF(A303="TARJETA PREPAGO",(IFERROR(VLOOKUP($C303&amp;" - "&amp;$D303,'[1]Catálogo ayudas'!$A$1:$C$84,3,FALSE),"")),(IFERROR(VLOOKUP($C303&amp;" - "&amp;$D303,'[1]Catálogo ayudas'!$A$1:$C$84,2,FALSE),"")))</f>
        <v/>
      </c>
      <c r="F303" t="str">
        <f ca="1">IFERROR(INDEX(USUARIOS,MATCH($H303,[1]!Tabla1[NOMBRE Y APELLIDOS DEL PARTICIPANTE],0),MATCH($F$2,[1]!Tabla1[#Headers],0)),"")</f>
        <v/>
      </c>
      <c r="G303" t="str">
        <f ca="1">IFERROR(INDEX(USUARIOS,MATCH($H303,[1]!Tabla1[NOMBRE Y APELLIDOS DEL PARTICIPANTE],0),MATCH($G$2,[1]!Tabla1[#Headers],0)),"")</f>
        <v/>
      </c>
      <c r="M303" t="e">
        <f>+VLOOKUP(L303,'[1]NO BORRAR'!$D$32:$E$44,2,FALSE)</f>
        <v>#N/A</v>
      </c>
      <c r="N303" t="s">
        <v>20</v>
      </c>
      <c r="O303" t="str">
        <f ca="1">IFERROR(INDEX(USUARIOS,MATCH($H303,[1]!Tabla1[NOMBRE Y APELLIDOS DEL PARTICIPANTE],0),MATCH($O$2,[1]!Tabla1[#Headers],0)),"")</f>
        <v/>
      </c>
      <c r="P303" t="str">
        <f ca="1">IFERROR(INDEX(USUARIOS,MATCH($H303,[1]!Tabla1[NOMBRE Y APELLIDOS DEL PARTICIPANTE],0),MATCH($P$2,[1]!Tabla1[#Headers],0)),"")</f>
        <v/>
      </c>
      <c r="Q303" t="str">
        <f ca="1">IFERROR(INDEX(USUARIOS,MATCH($H303,[1]!Tabla1[NOMBRE Y APELLIDOS DEL PARTICIPANTE],0),MATCH($Q$2,[1]!Tabla1[#Headers],0)),"")</f>
        <v/>
      </c>
      <c r="R303" t="str">
        <f ca="1">IFERROR(INDEX(USUARIOS,MATCH($H303,[1]!Tabla1[NOMBRE Y APELLIDOS DEL PARTICIPANTE],0),MATCH($R$2,[1]!Tabla1[#Headers],0)),"")</f>
        <v/>
      </c>
      <c r="S303" t="str">
        <f ca="1">IFERROR(INDEX(USUARIOS,MATCH($H303,[1]!Tabla1[NOMBRE Y APELLIDOS DEL PARTICIPANTE],0),MATCH($S$2,[1]!Tabla1[#Headers],0)),"")</f>
        <v/>
      </c>
    </row>
    <row r="304" spans="5:19" x14ac:dyDescent="0.25">
      <c r="E304" t="str">
        <f>IF(A304="TARJETA PREPAGO",(IFERROR(VLOOKUP($C304&amp;" - "&amp;$D304,'[1]Catálogo ayudas'!$A$1:$C$84,3,FALSE),"")),(IFERROR(VLOOKUP($C304&amp;" - "&amp;$D304,'[1]Catálogo ayudas'!$A$1:$C$84,2,FALSE),"")))</f>
        <v/>
      </c>
      <c r="F304" t="str">
        <f ca="1">IFERROR(INDEX(USUARIOS,MATCH($H304,[1]!Tabla1[NOMBRE Y APELLIDOS DEL PARTICIPANTE],0),MATCH($F$2,[1]!Tabla1[#Headers],0)),"")</f>
        <v/>
      </c>
      <c r="G304" t="str">
        <f ca="1">IFERROR(INDEX(USUARIOS,MATCH($H304,[1]!Tabla1[NOMBRE Y APELLIDOS DEL PARTICIPANTE],0),MATCH($G$2,[1]!Tabla1[#Headers],0)),"")</f>
        <v/>
      </c>
      <c r="M304" t="e">
        <f>+VLOOKUP(L304,'[1]NO BORRAR'!$D$32:$E$44,2,FALSE)</f>
        <v>#N/A</v>
      </c>
      <c r="N304" t="s">
        <v>20</v>
      </c>
      <c r="O304" t="str">
        <f ca="1">IFERROR(INDEX(USUARIOS,MATCH($H304,[1]!Tabla1[NOMBRE Y APELLIDOS DEL PARTICIPANTE],0),MATCH($O$2,[1]!Tabla1[#Headers],0)),"")</f>
        <v/>
      </c>
      <c r="P304" t="str">
        <f ca="1">IFERROR(INDEX(USUARIOS,MATCH($H304,[1]!Tabla1[NOMBRE Y APELLIDOS DEL PARTICIPANTE],0),MATCH($P$2,[1]!Tabla1[#Headers],0)),"")</f>
        <v/>
      </c>
      <c r="Q304" t="str">
        <f ca="1">IFERROR(INDEX(USUARIOS,MATCH($H304,[1]!Tabla1[NOMBRE Y APELLIDOS DEL PARTICIPANTE],0),MATCH($Q$2,[1]!Tabla1[#Headers],0)),"")</f>
        <v/>
      </c>
      <c r="R304" t="str">
        <f ca="1">IFERROR(INDEX(USUARIOS,MATCH($H304,[1]!Tabla1[NOMBRE Y APELLIDOS DEL PARTICIPANTE],0),MATCH($R$2,[1]!Tabla1[#Headers],0)),"")</f>
        <v/>
      </c>
      <c r="S304" t="str">
        <f ca="1">IFERROR(INDEX(USUARIOS,MATCH($H304,[1]!Tabla1[NOMBRE Y APELLIDOS DEL PARTICIPANTE],0),MATCH($S$2,[1]!Tabla1[#Headers],0)),"")</f>
        <v/>
      </c>
    </row>
    <row r="305" spans="5:19" x14ac:dyDescent="0.25">
      <c r="E305" t="str">
        <f>IF(A305="TARJETA PREPAGO",(IFERROR(VLOOKUP($C305&amp;" - "&amp;$D305,'[1]Catálogo ayudas'!$A$1:$C$84,3,FALSE),"")),(IFERROR(VLOOKUP($C305&amp;" - "&amp;$D305,'[1]Catálogo ayudas'!$A$1:$C$84,2,FALSE),"")))</f>
        <v/>
      </c>
      <c r="F305" t="str">
        <f ca="1">IFERROR(INDEX(USUARIOS,MATCH($H305,[1]!Tabla1[NOMBRE Y APELLIDOS DEL PARTICIPANTE],0),MATCH($F$2,[1]!Tabla1[#Headers],0)),"")</f>
        <v/>
      </c>
      <c r="G305" t="str">
        <f ca="1">IFERROR(INDEX(USUARIOS,MATCH($H305,[1]!Tabla1[NOMBRE Y APELLIDOS DEL PARTICIPANTE],0),MATCH($G$2,[1]!Tabla1[#Headers],0)),"")</f>
        <v/>
      </c>
      <c r="M305" t="e">
        <f>+VLOOKUP(L305,'[1]NO BORRAR'!$D$32:$E$44,2,FALSE)</f>
        <v>#N/A</v>
      </c>
      <c r="N305" t="s">
        <v>20</v>
      </c>
      <c r="O305" t="str">
        <f ca="1">IFERROR(INDEX(USUARIOS,MATCH($H305,[1]!Tabla1[NOMBRE Y APELLIDOS DEL PARTICIPANTE],0),MATCH($O$2,[1]!Tabla1[#Headers],0)),"")</f>
        <v/>
      </c>
      <c r="P305" t="str">
        <f ca="1">IFERROR(INDEX(USUARIOS,MATCH($H305,[1]!Tabla1[NOMBRE Y APELLIDOS DEL PARTICIPANTE],0),MATCH($P$2,[1]!Tabla1[#Headers],0)),"")</f>
        <v/>
      </c>
      <c r="Q305" t="str">
        <f ca="1">IFERROR(INDEX(USUARIOS,MATCH($H305,[1]!Tabla1[NOMBRE Y APELLIDOS DEL PARTICIPANTE],0),MATCH($Q$2,[1]!Tabla1[#Headers],0)),"")</f>
        <v/>
      </c>
      <c r="R305" t="str">
        <f ca="1">IFERROR(INDEX(USUARIOS,MATCH($H305,[1]!Tabla1[NOMBRE Y APELLIDOS DEL PARTICIPANTE],0),MATCH($R$2,[1]!Tabla1[#Headers],0)),"")</f>
        <v/>
      </c>
      <c r="S305" t="str">
        <f ca="1">IFERROR(INDEX(USUARIOS,MATCH($H305,[1]!Tabla1[NOMBRE Y APELLIDOS DEL PARTICIPANTE],0),MATCH($S$2,[1]!Tabla1[#Headers],0)),"")</f>
        <v/>
      </c>
    </row>
    <row r="306" spans="5:19" x14ac:dyDescent="0.25">
      <c r="E306" t="str">
        <f>IF(A306="TARJETA PREPAGO",(IFERROR(VLOOKUP($C306&amp;" - "&amp;$D306,'[1]Catálogo ayudas'!$A$1:$C$84,3,FALSE),"")),(IFERROR(VLOOKUP($C306&amp;" - "&amp;$D306,'[1]Catálogo ayudas'!$A$1:$C$84,2,FALSE),"")))</f>
        <v/>
      </c>
      <c r="F306" t="str">
        <f ca="1">IFERROR(INDEX(USUARIOS,MATCH($H306,[1]!Tabla1[NOMBRE Y APELLIDOS DEL PARTICIPANTE],0),MATCH($F$2,[1]!Tabla1[#Headers],0)),"")</f>
        <v/>
      </c>
      <c r="G306" t="str">
        <f ca="1">IFERROR(INDEX(USUARIOS,MATCH($H306,[1]!Tabla1[NOMBRE Y APELLIDOS DEL PARTICIPANTE],0),MATCH($G$2,[1]!Tabla1[#Headers],0)),"")</f>
        <v/>
      </c>
      <c r="M306" t="e">
        <f>+VLOOKUP(L306,'[1]NO BORRAR'!$D$32:$E$44,2,FALSE)</f>
        <v>#N/A</v>
      </c>
      <c r="N306" t="s">
        <v>20</v>
      </c>
      <c r="O306" t="str">
        <f ca="1">IFERROR(INDEX(USUARIOS,MATCH($H306,[1]!Tabla1[NOMBRE Y APELLIDOS DEL PARTICIPANTE],0),MATCH($O$2,[1]!Tabla1[#Headers],0)),"")</f>
        <v/>
      </c>
      <c r="P306" t="str">
        <f ca="1">IFERROR(INDEX(USUARIOS,MATCH($H306,[1]!Tabla1[NOMBRE Y APELLIDOS DEL PARTICIPANTE],0),MATCH($P$2,[1]!Tabla1[#Headers],0)),"")</f>
        <v/>
      </c>
      <c r="Q306" t="str">
        <f ca="1">IFERROR(INDEX(USUARIOS,MATCH($H306,[1]!Tabla1[NOMBRE Y APELLIDOS DEL PARTICIPANTE],0),MATCH($Q$2,[1]!Tabla1[#Headers],0)),"")</f>
        <v/>
      </c>
      <c r="R306" t="str">
        <f ca="1">IFERROR(INDEX(USUARIOS,MATCH($H306,[1]!Tabla1[NOMBRE Y APELLIDOS DEL PARTICIPANTE],0),MATCH($R$2,[1]!Tabla1[#Headers],0)),"")</f>
        <v/>
      </c>
      <c r="S306" t="str">
        <f ca="1">IFERROR(INDEX(USUARIOS,MATCH($H306,[1]!Tabla1[NOMBRE Y APELLIDOS DEL PARTICIPANTE],0),MATCH($S$2,[1]!Tabla1[#Headers],0)),"")</f>
        <v/>
      </c>
    </row>
    <row r="307" spans="5:19" x14ac:dyDescent="0.25">
      <c r="E307" t="str">
        <f>IF(A307="TARJETA PREPAGO",(IFERROR(VLOOKUP($C307&amp;" - "&amp;$D307,'[1]Catálogo ayudas'!$A$1:$C$84,3,FALSE),"")),(IFERROR(VLOOKUP($C307&amp;" - "&amp;$D307,'[1]Catálogo ayudas'!$A$1:$C$84,2,FALSE),"")))</f>
        <v/>
      </c>
      <c r="F307" t="str">
        <f ca="1">IFERROR(INDEX(USUARIOS,MATCH($H307,[1]!Tabla1[NOMBRE Y APELLIDOS DEL PARTICIPANTE],0),MATCH($F$2,[1]!Tabla1[#Headers],0)),"")</f>
        <v/>
      </c>
      <c r="G307" t="str">
        <f ca="1">IFERROR(INDEX(USUARIOS,MATCH($H307,[1]!Tabla1[NOMBRE Y APELLIDOS DEL PARTICIPANTE],0),MATCH($G$2,[1]!Tabla1[#Headers],0)),"")</f>
        <v/>
      </c>
      <c r="M307" t="e">
        <f>+VLOOKUP(L307,'[1]NO BORRAR'!$D$32:$E$44,2,FALSE)</f>
        <v>#N/A</v>
      </c>
      <c r="N307" t="s">
        <v>20</v>
      </c>
      <c r="O307" t="str">
        <f ca="1">IFERROR(INDEX(USUARIOS,MATCH($H307,[1]!Tabla1[NOMBRE Y APELLIDOS DEL PARTICIPANTE],0),MATCH($O$2,[1]!Tabla1[#Headers],0)),"")</f>
        <v/>
      </c>
      <c r="P307" t="str">
        <f ca="1">IFERROR(INDEX(USUARIOS,MATCH($H307,[1]!Tabla1[NOMBRE Y APELLIDOS DEL PARTICIPANTE],0),MATCH($P$2,[1]!Tabla1[#Headers],0)),"")</f>
        <v/>
      </c>
      <c r="Q307" t="str">
        <f ca="1">IFERROR(INDEX(USUARIOS,MATCH($H307,[1]!Tabla1[NOMBRE Y APELLIDOS DEL PARTICIPANTE],0),MATCH($Q$2,[1]!Tabla1[#Headers],0)),"")</f>
        <v/>
      </c>
      <c r="R307" t="str">
        <f ca="1">IFERROR(INDEX(USUARIOS,MATCH($H307,[1]!Tabla1[NOMBRE Y APELLIDOS DEL PARTICIPANTE],0),MATCH($R$2,[1]!Tabla1[#Headers],0)),"")</f>
        <v/>
      </c>
      <c r="S307" t="str">
        <f ca="1">IFERROR(INDEX(USUARIOS,MATCH($H307,[1]!Tabla1[NOMBRE Y APELLIDOS DEL PARTICIPANTE],0),MATCH($S$2,[1]!Tabla1[#Headers],0)),"")</f>
        <v/>
      </c>
    </row>
    <row r="308" spans="5:19" x14ac:dyDescent="0.25">
      <c r="E308" t="str">
        <f>IF(A308="TARJETA PREPAGO",(IFERROR(VLOOKUP($C308&amp;" - "&amp;$D308,'[1]Catálogo ayudas'!$A$1:$C$84,3,FALSE),"")),(IFERROR(VLOOKUP($C308&amp;" - "&amp;$D308,'[1]Catálogo ayudas'!$A$1:$C$84,2,FALSE),"")))</f>
        <v/>
      </c>
      <c r="F308" t="str">
        <f ca="1">IFERROR(INDEX(USUARIOS,MATCH($H308,[1]!Tabla1[NOMBRE Y APELLIDOS DEL PARTICIPANTE],0),MATCH($F$2,[1]!Tabla1[#Headers],0)),"")</f>
        <v/>
      </c>
      <c r="G308" t="str">
        <f ca="1">IFERROR(INDEX(USUARIOS,MATCH($H308,[1]!Tabla1[NOMBRE Y APELLIDOS DEL PARTICIPANTE],0),MATCH($G$2,[1]!Tabla1[#Headers],0)),"")</f>
        <v/>
      </c>
      <c r="M308" t="e">
        <f>+VLOOKUP(L308,'[1]NO BORRAR'!$D$32:$E$44,2,FALSE)</f>
        <v>#N/A</v>
      </c>
      <c r="N308" t="s">
        <v>20</v>
      </c>
      <c r="O308" t="str">
        <f ca="1">IFERROR(INDEX(USUARIOS,MATCH($H308,[1]!Tabla1[NOMBRE Y APELLIDOS DEL PARTICIPANTE],0),MATCH($O$2,[1]!Tabla1[#Headers],0)),"")</f>
        <v/>
      </c>
      <c r="P308" t="str">
        <f ca="1">IFERROR(INDEX(USUARIOS,MATCH($H308,[1]!Tabla1[NOMBRE Y APELLIDOS DEL PARTICIPANTE],0),MATCH($P$2,[1]!Tabla1[#Headers],0)),"")</f>
        <v/>
      </c>
      <c r="Q308" t="str">
        <f ca="1">IFERROR(INDEX(USUARIOS,MATCH($H308,[1]!Tabla1[NOMBRE Y APELLIDOS DEL PARTICIPANTE],0),MATCH($Q$2,[1]!Tabla1[#Headers],0)),"")</f>
        <v/>
      </c>
      <c r="R308" t="str">
        <f ca="1">IFERROR(INDEX(USUARIOS,MATCH($H308,[1]!Tabla1[NOMBRE Y APELLIDOS DEL PARTICIPANTE],0),MATCH($R$2,[1]!Tabla1[#Headers],0)),"")</f>
        <v/>
      </c>
      <c r="S308" t="str">
        <f ca="1">IFERROR(INDEX(USUARIOS,MATCH($H308,[1]!Tabla1[NOMBRE Y APELLIDOS DEL PARTICIPANTE],0),MATCH($S$2,[1]!Tabla1[#Headers],0)),"")</f>
        <v/>
      </c>
    </row>
    <row r="309" spans="5:19" x14ac:dyDescent="0.25">
      <c r="E309" t="str">
        <f>IF(A309="TARJETA PREPAGO",(IFERROR(VLOOKUP($C309&amp;" - "&amp;$D309,'[1]Catálogo ayudas'!$A$1:$C$84,3,FALSE),"")),(IFERROR(VLOOKUP($C309&amp;" - "&amp;$D309,'[1]Catálogo ayudas'!$A$1:$C$84,2,FALSE),"")))</f>
        <v/>
      </c>
      <c r="F309" t="str">
        <f ca="1">IFERROR(INDEX(USUARIOS,MATCH($H309,[1]!Tabla1[NOMBRE Y APELLIDOS DEL PARTICIPANTE],0),MATCH($F$2,[1]!Tabla1[#Headers],0)),"")</f>
        <v/>
      </c>
      <c r="G309" t="str">
        <f ca="1">IFERROR(INDEX(USUARIOS,MATCH($H309,[1]!Tabla1[NOMBRE Y APELLIDOS DEL PARTICIPANTE],0),MATCH($G$2,[1]!Tabla1[#Headers],0)),"")</f>
        <v/>
      </c>
      <c r="M309" t="e">
        <f>+VLOOKUP(L309,'[1]NO BORRAR'!$D$32:$E$44,2,FALSE)</f>
        <v>#N/A</v>
      </c>
      <c r="N309" t="s">
        <v>20</v>
      </c>
      <c r="O309" t="str">
        <f ca="1">IFERROR(INDEX(USUARIOS,MATCH($H309,[1]!Tabla1[NOMBRE Y APELLIDOS DEL PARTICIPANTE],0),MATCH($O$2,[1]!Tabla1[#Headers],0)),"")</f>
        <v/>
      </c>
      <c r="P309" t="str">
        <f ca="1">IFERROR(INDEX(USUARIOS,MATCH($H309,[1]!Tabla1[NOMBRE Y APELLIDOS DEL PARTICIPANTE],0),MATCH($P$2,[1]!Tabla1[#Headers],0)),"")</f>
        <v/>
      </c>
      <c r="Q309" t="str">
        <f ca="1">IFERROR(INDEX(USUARIOS,MATCH($H309,[1]!Tabla1[NOMBRE Y APELLIDOS DEL PARTICIPANTE],0),MATCH($Q$2,[1]!Tabla1[#Headers],0)),"")</f>
        <v/>
      </c>
      <c r="R309" t="str">
        <f ca="1">IFERROR(INDEX(USUARIOS,MATCH($H309,[1]!Tabla1[NOMBRE Y APELLIDOS DEL PARTICIPANTE],0),MATCH($R$2,[1]!Tabla1[#Headers],0)),"")</f>
        <v/>
      </c>
      <c r="S309" t="str">
        <f ca="1">IFERROR(INDEX(USUARIOS,MATCH($H309,[1]!Tabla1[NOMBRE Y APELLIDOS DEL PARTICIPANTE],0),MATCH($S$2,[1]!Tabla1[#Headers],0)),"")</f>
        <v/>
      </c>
    </row>
    <row r="310" spans="5:19" x14ac:dyDescent="0.25">
      <c r="E310" t="str">
        <f>IF(A310="TARJETA PREPAGO",(IFERROR(VLOOKUP($C310&amp;" - "&amp;$D310,'[1]Catálogo ayudas'!$A$1:$C$84,3,FALSE),"")),(IFERROR(VLOOKUP($C310&amp;" - "&amp;$D310,'[1]Catálogo ayudas'!$A$1:$C$84,2,FALSE),"")))</f>
        <v/>
      </c>
      <c r="F310" t="str">
        <f ca="1">IFERROR(INDEX(USUARIOS,MATCH($H310,[1]!Tabla1[NOMBRE Y APELLIDOS DEL PARTICIPANTE],0),MATCH($F$2,[1]!Tabla1[#Headers],0)),"")</f>
        <v/>
      </c>
      <c r="G310" t="str">
        <f ca="1">IFERROR(INDEX(USUARIOS,MATCH($H310,[1]!Tabla1[NOMBRE Y APELLIDOS DEL PARTICIPANTE],0),MATCH($G$2,[1]!Tabla1[#Headers],0)),"")</f>
        <v/>
      </c>
      <c r="M310" t="e">
        <f>+VLOOKUP(L310,'[1]NO BORRAR'!$D$32:$E$44,2,FALSE)</f>
        <v>#N/A</v>
      </c>
      <c r="N310" t="s">
        <v>20</v>
      </c>
      <c r="O310" t="str">
        <f ca="1">IFERROR(INDEX(USUARIOS,MATCH($H310,[1]!Tabla1[NOMBRE Y APELLIDOS DEL PARTICIPANTE],0),MATCH($O$2,[1]!Tabla1[#Headers],0)),"")</f>
        <v/>
      </c>
      <c r="P310" t="str">
        <f ca="1">IFERROR(INDEX(USUARIOS,MATCH($H310,[1]!Tabla1[NOMBRE Y APELLIDOS DEL PARTICIPANTE],0),MATCH($P$2,[1]!Tabla1[#Headers],0)),"")</f>
        <v/>
      </c>
      <c r="Q310" t="str">
        <f ca="1">IFERROR(INDEX(USUARIOS,MATCH($H310,[1]!Tabla1[NOMBRE Y APELLIDOS DEL PARTICIPANTE],0),MATCH($Q$2,[1]!Tabla1[#Headers],0)),"")</f>
        <v/>
      </c>
      <c r="R310" t="str">
        <f ca="1">IFERROR(INDEX(USUARIOS,MATCH($H310,[1]!Tabla1[NOMBRE Y APELLIDOS DEL PARTICIPANTE],0),MATCH($R$2,[1]!Tabla1[#Headers],0)),"")</f>
        <v/>
      </c>
      <c r="S310" t="str">
        <f ca="1">IFERROR(INDEX(USUARIOS,MATCH($H310,[1]!Tabla1[NOMBRE Y APELLIDOS DEL PARTICIPANTE],0),MATCH($S$2,[1]!Tabla1[#Headers],0)),"")</f>
        <v/>
      </c>
    </row>
    <row r="311" spans="5:19" x14ac:dyDescent="0.25">
      <c r="E311" t="str">
        <f>IF(A311="TARJETA PREPAGO",(IFERROR(VLOOKUP($C311&amp;" - "&amp;$D311,'[1]Catálogo ayudas'!$A$1:$C$84,3,FALSE),"")),(IFERROR(VLOOKUP($C311&amp;" - "&amp;$D311,'[1]Catálogo ayudas'!$A$1:$C$84,2,FALSE),"")))</f>
        <v/>
      </c>
      <c r="F311" t="str">
        <f ca="1">IFERROR(INDEX(USUARIOS,MATCH($H311,[1]!Tabla1[NOMBRE Y APELLIDOS DEL PARTICIPANTE],0),MATCH($F$2,[1]!Tabla1[#Headers],0)),"")</f>
        <v/>
      </c>
      <c r="G311" t="str">
        <f ca="1">IFERROR(INDEX(USUARIOS,MATCH($H311,[1]!Tabla1[NOMBRE Y APELLIDOS DEL PARTICIPANTE],0),MATCH($G$2,[1]!Tabla1[#Headers],0)),"")</f>
        <v/>
      </c>
      <c r="M311" t="e">
        <f>+VLOOKUP(L311,'[1]NO BORRAR'!$D$32:$E$44,2,FALSE)</f>
        <v>#N/A</v>
      </c>
      <c r="N311" t="s">
        <v>20</v>
      </c>
      <c r="O311" t="str">
        <f ca="1">IFERROR(INDEX(USUARIOS,MATCH($H311,[1]!Tabla1[NOMBRE Y APELLIDOS DEL PARTICIPANTE],0),MATCH($O$2,[1]!Tabla1[#Headers],0)),"")</f>
        <v/>
      </c>
      <c r="P311" t="str">
        <f ca="1">IFERROR(INDEX(USUARIOS,MATCH($H311,[1]!Tabla1[NOMBRE Y APELLIDOS DEL PARTICIPANTE],0),MATCH($P$2,[1]!Tabla1[#Headers],0)),"")</f>
        <v/>
      </c>
      <c r="Q311" t="str">
        <f ca="1">IFERROR(INDEX(USUARIOS,MATCH($H311,[1]!Tabla1[NOMBRE Y APELLIDOS DEL PARTICIPANTE],0),MATCH($Q$2,[1]!Tabla1[#Headers],0)),"")</f>
        <v/>
      </c>
      <c r="R311" t="str">
        <f ca="1">IFERROR(INDEX(USUARIOS,MATCH($H311,[1]!Tabla1[NOMBRE Y APELLIDOS DEL PARTICIPANTE],0),MATCH($R$2,[1]!Tabla1[#Headers],0)),"")</f>
        <v/>
      </c>
      <c r="S311" t="str">
        <f ca="1">IFERROR(INDEX(USUARIOS,MATCH($H311,[1]!Tabla1[NOMBRE Y APELLIDOS DEL PARTICIPANTE],0),MATCH($S$2,[1]!Tabla1[#Headers],0)),"")</f>
        <v/>
      </c>
    </row>
    <row r="312" spans="5:19" x14ac:dyDescent="0.25">
      <c r="E312" t="str">
        <f>IF(A312="TARJETA PREPAGO",(IFERROR(VLOOKUP($C312&amp;" - "&amp;$D312,'[1]Catálogo ayudas'!$A$1:$C$84,3,FALSE),"")),(IFERROR(VLOOKUP($C312&amp;" - "&amp;$D312,'[1]Catálogo ayudas'!$A$1:$C$84,2,FALSE),"")))</f>
        <v/>
      </c>
      <c r="F312" t="str">
        <f ca="1">IFERROR(INDEX(USUARIOS,MATCH($H312,[1]!Tabla1[NOMBRE Y APELLIDOS DEL PARTICIPANTE],0),MATCH($F$2,[1]!Tabla1[#Headers],0)),"")</f>
        <v/>
      </c>
      <c r="G312" t="str">
        <f ca="1">IFERROR(INDEX(USUARIOS,MATCH($H312,[1]!Tabla1[NOMBRE Y APELLIDOS DEL PARTICIPANTE],0),MATCH($G$2,[1]!Tabla1[#Headers],0)),"")</f>
        <v/>
      </c>
      <c r="M312" t="e">
        <f>+VLOOKUP(L312,'[1]NO BORRAR'!$D$32:$E$44,2,FALSE)</f>
        <v>#N/A</v>
      </c>
      <c r="N312" t="s">
        <v>20</v>
      </c>
      <c r="O312" t="str">
        <f ca="1">IFERROR(INDEX(USUARIOS,MATCH($H312,[1]!Tabla1[NOMBRE Y APELLIDOS DEL PARTICIPANTE],0),MATCH($O$2,[1]!Tabla1[#Headers],0)),"")</f>
        <v/>
      </c>
      <c r="P312" t="str">
        <f ca="1">IFERROR(INDEX(USUARIOS,MATCH($H312,[1]!Tabla1[NOMBRE Y APELLIDOS DEL PARTICIPANTE],0),MATCH($P$2,[1]!Tabla1[#Headers],0)),"")</f>
        <v/>
      </c>
      <c r="Q312" t="str">
        <f ca="1">IFERROR(INDEX(USUARIOS,MATCH($H312,[1]!Tabla1[NOMBRE Y APELLIDOS DEL PARTICIPANTE],0),MATCH($Q$2,[1]!Tabla1[#Headers],0)),"")</f>
        <v/>
      </c>
      <c r="R312" t="str">
        <f ca="1">IFERROR(INDEX(USUARIOS,MATCH($H312,[1]!Tabla1[NOMBRE Y APELLIDOS DEL PARTICIPANTE],0),MATCH($R$2,[1]!Tabla1[#Headers],0)),"")</f>
        <v/>
      </c>
      <c r="S312" t="str">
        <f ca="1">IFERROR(INDEX(USUARIOS,MATCH($H312,[1]!Tabla1[NOMBRE Y APELLIDOS DEL PARTICIPANTE],0),MATCH($S$2,[1]!Tabla1[#Headers],0)),"")</f>
        <v/>
      </c>
    </row>
    <row r="313" spans="5:19" x14ac:dyDescent="0.25">
      <c r="E313" t="str">
        <f>IF(A313="TARJETA PREPAGO",(IFERROR(VLOOKUP($C313&amp;" - "&amp;$D313,'[1]Catálogo ayudas'!$A$1:$C$84,3,FALSE),"")),(IFERROR(VLOOKUP($C313&amp;" - "&amp;$D313,'[1]Catálogo ayudas'!$A$1:$C$84,2,FALSE),"")))</f>
        <v/>
      </c>
      <c r="F313" t="str">
        <f ca="1">IFERROR(INDEX(USUARIOS,MATCH($H313,[1]!Tabla1[NOMBRE Y APELLIDOS DEL PARTICIPANTE],0),MATCH($F$2,[1]!Tabla1[#Headers],0)),"")</f>
        <v/>
      </c>
      <c r="G313" t="str">
        <f ca="1">IFERROR(INDEX(USUARIOS,MATCH($H313,[1]!Tabla1[NOMBRE Y APELLIDOS DEL PARTICIPANTE],0),MATCH($G$2,[1]!Tabla1[#Headers],0)),"")</f>
        <v/>
      </c>
      <c r="M313" t="e">
        <f>+VLOOKUP(L313,'[1]NO BORRAR'!$D$32:$E$44,2,FALSE)</f>
        <v>#N/A</v>
      </c>
      <c r="N313" t="s">
        <v>20</v>
      </c>
      <c r="O313" t="str">
        <f ca="1">IFERROR(INDEX(USUARIOS,MATCH($H313,[1]!Tabla1[NOMBRE Y APELLIDOS DEL PARTICIPANTE],0),MATCH($O$2,[1]!Tabla1[#Headers],0)),"")</f>
        <v/>
      </c>
      <c r="P313" t="str">
        <f ca="1">IFERROR(INDEX(USUARIOS,MATCH($H313,[1]!Tabla1[NOMBRE Y APELLIDOS DEL PARTICIPANTE],0),MATCH($P$2,[1]!Tabla1[#Headers],0)),"")</f>
        <v/>
      </c>
      <c r="Q313" t="str">
        <f ca="1">IFERROR(INDEX(USUARIOS,MATCH($H313,[1]!Tabla1[NOMBRE Y APELLIDOS DEL PARTICIPANTE],0),MATCH($Q$2,[1]!Tabla1[#Headers],0)),"")</f>
        <v/>
      </c>
      <c r="R313" t="str">
        <f ca="1">IFERROR(INDEX(USUARIOS,MATCH($H313,[1]!Tabla1[NOMBRE Y APELLIDOS DEL PARTICIPANTE],0),MATCH($R$2,[1]!Tabla1[#Headers],0)),"")</f>
        <v/>
      </c>
      <c r="S313" t="str">
        <f ca="1">IFERROR(INDEX(USUARIOS,MATCH($H313,[1]!Tabla1[NOMBRE Y APELLIDOS DEL PARTICIPANTE],0),MATCH($S$2,[1]!Tabla1[#Headers],0)),"")</f>
        <v/>
      </c>
    </row>
    <row r="314" spans="5:19" x14ac:dyDescent="0.25">
      <c r="E314" t="str">
        <f>IF(A314="TARJETA PREPAGO",(IFERROR(VLOOKUP($C314&amp;" - "&amp;$D314,'[1]Catálogo ayudas'!$A$1:$C$84,3,FALSE),"")),(IFERROR(VLOOKUP($C314&amp;" - "&amp;$D314,'[1]Catálogo ayudas'!$A$1:$C$84,2,FALSE),"")))</f>
        <v/>
      </c>
      <c r="F314" t="str">
        <f ca="1">IFERROR(INDEX(USUARIOS,MATCH($H314,[1]!Tabla1[NOMBRE Y APELLIDOS DEL PARTICIPANTE],0),MATCH($F$2,[1]!Tabla1[#Headers],0)),"")</f>
        <v/>
      </c>
      <c r="G314" t="str">
        <f ca="1">IFERROR(INDEX(USUARIOS,MATCH($H314,[1]!Tabla1[NOMBRE Y APELLIDOS DEL PARTICIPANTE],0),MATCH($G$2,[1]!Tabla1[#Headers],0)),"")</f>
        <v/>
      </c>
      <c r="M314" t="e">
        <f>+VLOOKUP(L314,'[1]NO BORRAR'!$D$32:$E$44,2,FALSE)</f>
        <v>#N/A</v>
      </c>
      <c r="N314" t="s">
        <v>20</v>
      </c>
      <c r="O314" t="str">
        <f ca="1">IFERROR(INDEX(USUARIOS,MATCH($H314,[1]!Tabla1[NOMBRE Y APELLIDOS DEL PARTICIPANTE],0),MATCH($O$2,[1]!Tabla1[#Headers],0)),"")</f>
        <v/>
      </c>
      <c r="P314" t="str">
        <f ca="1">IFERROR(INDEX(USUARIOS,MATCH($H314,[1]!Tabla1[NOMBRE Y APELLIDOS DEL PARTICIPANTE],0),MATCH($P$2,[1]!Tabla1[#Headers],0)),"")</f>
        <v/>
      </c>
      <c r="Q314" t="str">
        <f ca="1">IFERROR(INDEX(USUARIOS,MATCH($H314,[1]!Tabla1[NOMBRE Y APELLIDOS DEL PARTICIPANTE],0),MATCH($Q$2,[1]!Tabla1[#Headers],0)),"")</f>
        <v/>
      </c>
      <c r="R314" t="str">
        <f ca="1">IFERROR(INDEX(USUARIOS,MATCH($H314,[1]!Tabla1[NOMBRE Y APELLIDOS DEL PARTICIPANTE],0),MATCH($R$2,[1]!Tabla1[#Headers],0)),"")</f>
        <v/>
      </c>
      <c r="S314" t="str">
        <f ca="1">IFERROR(INDEX(USUARIOS,MATCH($H314,[1]!Tabla1[NOMBRE Y APELLIDOS DEL PARTICIPANTE],0),MATCH($S$2,[1]!Tabla1[#Headers],0)),"")</f>
        <v/>
      </c>
    </row>
    <row r="315" spans="5:19" x14ac:dyDescent="0.25">
      <c r="E315" t="str">
        <f>IF(A315="TARJETA PREPAGO",(IFERROR(VLOOKUP($C315&amp;" - "&amp;$D315,'[1]Catálogo ayudas'!$A$1:$C$84,3,FALSE),"")),(IFERROR(VLOOKUP($C315&amp;" - "&amp;$D315,'[1]Catálogo ayudas'!$A$1:$C$84,2,FALSE),"")))</f>
        <v/>
      </c>
      <c r="F315" t="str">
        <f ca="1">IFERROR(INDEX(USUARIOS,MATCH($H315,[1]!Tabla1[NOMBRE Y APELLIDOS DEL PARTICIPANTE],0),MATCH($F$2,[1]!Tabla1[#Headers],0)),"")</f>
        <v/>
      </c>
      <c r="G315" t="str">
        <f ca="1">IFERROR(INDEX(USUARIOS,MATCH($H315,[1]!Tabla1[NOMBRE Y APELLIDOS DEL PARTICIPANTE],0),MATCH($G$2,[1]!Tabla1[#Headers],0)),"")</f>
        <v/>
      </c>
      <c r="M315" t="e">
        <f>+VLOOKUP(L315,'[1]NO BORRAR'!$D$32:$E$44,2,FALSE)</f>
        <v>#N/A</v>
      </c>
      <c r="N315" t="s">
        <v>20</v>
      </c>
      <c r="O315" t="str">
        <f ca="1">IFERROR(INDEX(USUARIOS,MATCH($H315,[1]!Tabla1[NOMBRE Y APELLIDOS DEL PARTICIPANTE],0),MATCH($O$2,[1]!Tabla1[#Headers],0)),"")</f>
        <v/>
      </c>
      <c r="P315" t="str">
        <f ca="1">IFERROR(INDEX(USUARIOS,MATCH($H315,[1]!Tabla1[NOMBRE Y APELLIDOS DEL PARTICIPANTE],0),MATCH($P$2,[1]!Tabla1[#Headers],0)),"")</f>
        <v/>
      </c>
      <c r="Q315" t="str">
        <f ca="1">IFERROR(INDEX(USUARIOS,MATCH($H315,[1]!Tabla1[NOMBRE Y APELLIDOS DEL PARTICIPANTE],0),MATCH($Q$2,[1]!Tabla1[#Headers],0)),"")</f>
        <v/>
      </c>
      <c r="R315" t="str">
        <f ca="1">IFERROR(INDEX(USUARIOS,MATCH($H315,[1]!Tabla1[NOMBRE Y APELLIDOS DEL PARTICIPANTE],0),MATCH($R$2,[1]!Tabla1[#Headers],0)),"")</f>
        <v/>
      </c>
      <c r="S315" t="str">
        <f ca="1">IFERROR(INDEX(USUARIOS,MATCH($H315,[1]!Tabla1[NOMBRE Y APELLIDOS DEL PARTICIPANTE],0),MATCH($S$2,[1]!Tabla1[#Headers],0)),"")</f>
        <v/>
      </c>
    </row>
    <row r="316" spans="5:19" x14ac:dyDescent="0.25">
      <c r="E316" t="str">
        <f>IF(A316="TARJETA PREPAGO",(IFERROR(VLOOKUP($C316&amp;" - "&amp;$D316,'[1]Catálogo ayudas'!$A$1:$C$84,3,FALSE),"")),(IFERROR(VLOOKUP($C316&amp;" - "&amp;$D316,'[1]Catálogo ayudas'!$A$1:$C$84,2,FALSE),"")))</f>
        <v/>
      </c>
      <c r="F316" t="str">
        <f ca="1">IFERROR(INDEX(USUARIOS,MATCH($H316,[1]!Tabla1[NOMBRE Y APELLIDOS DEL PARTICIPANTE],0),MATCH($F$2,[1]!Tabla1[#Headers],0)),"")</f>
        <v/>
      </c>
      <c r="G316" t="str">
        <f ca="1">IFERROR(INDEX(USUARIOS,MATCH($H316,[1]!Tabla1[NOMBRE Y APELLIDOS DEL PARTICIPANTE],0),MATCH($G$2,[1]!Tabla1[#Headers],0)),"")</f>
        <v/>
      </c>
      <c r="M316" t="e">
        <f>+VLOOKUP(L316,'[1]NO BORRAR'!$D$32:$E$44,2,FALSE)</f>
        <v>#N/A</v>
      </c>
      <c r="N316" t="s">
        <v>20</v>
      </c>
      <c r="O316" t="str">
        <f ca="1">IFERROR(INDEX(USUARIOS,MATCH($H316,[1]!Tabla1[NOMBRE Y APELLIDOS DEL PARTICIPANTE],0),MATCH($O$2,[1]!Tabla1[#Headers],0)),"")</f>
        <v/>
      </c>
      <c r="P316" t="str">
        <f ca="1">IFERROR(INDEX(USUARIOS,MATCH($H316,[1]!Tabla1[NOMBRE Y APELLIDOS DEL PARTICIPANTE],0),MATCH($P$2,[1]!Tabla1[#Headers],0)),"")</f>
        <v/>
      </c>
      <c r="Q316" t="str">
        <f ca="1">IFERROR(INDEX(USUARIOS,MATCH($H316,[1]!Tabla1[NOMBRE Y APELLIDOS DEL PARTICIPANTE],0),MATCH($Q$2,[1]!Tabla1[#Headers],0)),"")</f>
        <v/>
      </c>
      <c r="R316" t="str">
        <f ca="1">IFERROR(INDEX(USUARIOS,MATCH($H316,[1]!Tabla1[NOMBRE Y APELLIDOS DEL PARTICIPANTE],0),MATCH($R$2,[1]!Tabla1[#Headers],0)),"")</f>
        <v/>
      </c>
      <c r="S316" t="str">
        <f ca="1">IFERROR(INDEX(USUARIOS,MATCH($H316,[1]!Tabla1[NOMBRE Y APELLIDOS DEL PARTICIPANTE],0),MATCH($S$2,[1]!Tabla1[#Headers],0)),"")</f>
        <v/>
      </c>
    </row>
    <row r="317" spans="5:19" x14ac:dyDescent="0.25">
      <c r="E317" t="str">
        <f>IF(A317="TARJETA PREPAGO",(IFERROR(VLOOKUP($C317&amp;" - "&amp;$D317,'[1]Catálogo ayudas'!$A$1:$C$84,3,FALSE),"")),(IFERROR(VLOOKUP($C317&amp;" - "&amp;$D317,'[1]Catálogo ayudas'!$A$1:$C$84,2,FALSE),"")))</f>
        <v/>
      </c>
      <c r="F317" t="str">
        <f ca="1">IFERROR(INDEX(USUARIOS,MATCH($H317,[1]!Tabla1[NOMBRE Y APELLIDOS DEL PARTICIPANTE],0),MATCH($F$2,[1]!Tabla1[#Headers],0)),"")</f>
        <v/>
      </c>
      <c r="G317" t="str">
        <f ca="1">IFERROR(INDEX(USUARIOS,MATCH($H317,[1]!Tabla1[NOMBRE Y APELLIDOS DEL PARTICIPANTE],0),MATCH($G$2,[1]!Tabla1[#Headers],0)),"")</f>
        <v/>
      </c>
      <c r="M317" t="e">
        <f>+VLOOKUP(L317,'[1]NO BORRAR'!$D$32:$E$44,2,FALSE)</f>
        <v>#N/A</v>
      </c>
      <c r="N317" t="s">
        <v>20</v>
      </c>
      <c r="O317" t="str">
        <f ca="1">IFERROR(INDEX(USUARIOS,MATCH($H317,[1]!Tabla1[NOMBRE Y APELLIDOS DEL PARTICIPANTE],0),MATCH($O$2,[1]!Tabla1[#Headers],0)),"")</f>
        <v/>
      </c>
      <c r="P317" t="str">
        <f ca="1">IFERROR(INDEX(USUARIOS,MATCH($H317,[1]!Tabla1[NOMBRE Y APELLIDOS DEL PARTICIPANTE],0),MATCH($P$2,[1]!Tabla1[#Headers],0)),"")</f>
        <v/>
      </c>
      <c r="Q317" t="str">
        <f ca="1">IFERROR(INDEX(USUARIOS,MATCH($H317,[1]!Tabla1[NOMBRE Y APELLIDOS DEL PARTICIPANTE],0),MATCH($Q$2,[1]!Tabla1[#Headers],0)),"")</f>
        <v/>
      </c>
      <c r="R317" t="str">
        <f ca="1">IFERROR(INDEX(USUARIOS,MATCH($H317,[1]!Tabla1[NOMBRE Y APELLIDOS DEL PARTICIPANTE],0),MATCH($R$2,[1]!Tabla1[#Headers],0)),"")</f>
        <v/>
      </c>
      <c r="S317" t="str">
        <f ca="1">IFERROR(INDEX(USUARIOS,MATCH($H317,[1]!Tabla1[NOMBRE Y APELLIDOS DEL PARTICIPANTE],0),MATCH($S$2,[1]!Tabla1[#Headers],0)),"")</f>
        <v/>
      </c>
    </row>
    <row r="318" spans="5:19" x14ac:dyDescent="0.25">
      <c r="E318" t="str">
        <f>IF(A318="TARJETA PREPAGO",(IFERROR(VLOOKUP($C318&amp;" - "&amp;$D318,'[1]Catálogo ayudas'!$A$1:$C$84,3,FALSE),"")),(IFERROR(VLOOKUP($C318&amp;" - "&amp;$D318,'[1]Catálogo ayudas'!$A$1:$C$84,2,FALSE),"")))</f>
        <v/>
      </c>
      <c r="F318" t="str">
        <f ca="1">IFERROR(INDEX(USUARIOS,MATCH($H318,[1]!Tabla1[NOMBRE Y APELLIDOS DEL PARTICIPANTE],0),MATCH($F$2,[1]!Tabla1[#Headers],0)),"")</f>
        <v/>
      </c>
      <c r="G318" t="str">
        <f ca="1">IFERROR(INDEX(USUARIOS,MATCH($H318,[1]!Tabla1[NOMBRE Y APELLIDOS DEL PARTICIPANTE],0),MATCH($G$2,[1]!Tabla1[#Headers],0)),"")</f>
        <v/>
      </c>
      <c r="M318" t="e">
        <f>+VLOOKUP(L318,'[1]NO BORRAR'!$D$32:$E$44,2,FALSE)</f>
        <v>#N/A</v>
      </c>
      <c r="N318" t="s">
        <v>20</v>
      </c>
      <c r="O318" t="str">
        <f ca="1">IFERROR(INDEX(USUARIOS,MATCH($H318,[1]!Tabla1[NOMBRE Y APELLIDOS DEL PARTICIPANTE],0),MATCH($O$2,[1]!Tabla1[#Headers],0)),"")</f>
        <v/>
      </c>
      <c r="P318" t="str">
        <f ca="1">IFERROR(INDEX(USUARIOS,MATCH($H318,[1]!Tabla1[NOMBRE Y APELLIDOS DEL PARTICIPANTE],0),MATCH($P$2,[1]!Tabla1[#Headers],0)),"")</f>
        <v/>
      </c>
      <c r="Q318" t="str">
        <f ca="1">IFERROR(INDEX(USUARIOS,MATCH($H318,[1]!Tabla1[NOMBRE Y APELLIDOS DEL PARTICIPANTE],0),MATCH($Q$2,[1]!Tabla1[#Headers],0)),"")</f>
        <v/>
      </c>
      <c r="R318" t="str">
        <f ca="1">IFERROR(INDEX(USUARIOS,MATCH($H318,[1]!Tabla1[NOMBRE Y APELLIDOS DEL PARTICIPANTE],0),MATCH($R$2,[1]!Tabla1[#Headers],0)),"")</f>
        <v/>
      </c>
      <c r="S318" t="str">
        <f ca="1">IFERROR(INDEX(USUARIOS,MATCH($H318,[1]!Tabla1[NOMBRE Y APELLIDOS DEL PARTICIPANTE],0),MATCH($S$2,[1]!Tabla1[#Headers],0)),"")</f>
        <v/>
      </c>
    </row>
    <row r="319" spans="5:19" x14ac:dyDescent="0.25">
      <c r="E319" t="str">
        <f>IF(A319="TARJETA PREPAGO",(IFERROR(VLOOKUP($C319&amp;" - "&amp;$D319,'[1]Catálogo ayudas'!$A$1:$C$84,3,FALSE),"")),(IFERROR(VLOOKUP($C319&amp;" - "&amp;$D319,'[1]Catálogo ayudas'!$A$1:$C$84,2,FALSE),"")))</f>
        <v/>
      </c>
      <c r="F319" t="str">
        <f ca="1">IFERROR(INDEX(USUARIOS,MATCH($H319,[1]!Tabla1[NOMBRE Y APELLIDOS DEL PARTICIPANTE],0),MATCH($F$2,[1]!Tabla1[#Headers],0)),"")</f>
        <v/>
      </c>
      <c r="G319" t="str">
        <f ca="1">IFERROR(INDEX(USUARIOS,MATCH($H319,[1]!Tabla1[NOMBRE Y APELLIDOS DEL PARTICIPANTE],0),MATCH($G$2,[1]!Tabla1[#Headers],0)),"")</f>
        <v/>
      </c>
      <c r="M319" t="e">
        <f>+VLOOKUP(L319,'[1]NO BORRAR'!$D$32:$E$44,2,FALSE)</f>
        <v>#N/A</v>
      </c>
      <c r="N319" t="s">
        <v>20</v>
      </c>
      <c r="O319" t="str">
        <f ca="1">IFERROR(INDEX(USUARIOS,MATCH($H319,[1]!Tabla1[NOMBRE Y APELLIDOS DEL PARTICIPANTE],0),MATCH($O$2,[1]!Tabla1[#Headers],0)),"")</f>
        <v/>
      </c>
      <c r="P319" t="str">
        <f ca="1">IFERROR(INDEX(USUARIOS,MATCH($H319,[1]!Tabla1[NOMBRE Y APELLIDOS DEL PARTICIPANTE],0),MATCH($P$2,[1]!Tabla1[#Headers],0)),"")</f>
        <v/>
      </c>
      <c r="Q319" t="str">
        <f ca="1">IFERROR(INDEX(USUARIOS,MATCH($H319,[1]!Tabla1[NOMBRE Y APELLIDOS DEL PARTICIPANTE],0),MATCH($Q$2,[1]!Tabla1[#Headers],0)),"")</f>
        <v/>
      </c>
      <c r="R319" t="str">
        <f ca="1">IFERROR(INDEX(USUARIOS,MATCH($H319,[1]!Tabla1[NOMBRE Y APELLIDOS DEL PARTICIPANTE],0),MATCH($R$2,[1]!Tabla1[#Headers],0)),"")</f>
        <v/>
      </c>
      <c r="S319" t="str">
        <f ca="1">IFERROR(INDEX(USUARIOS,MATCH($H319,[1]!Tabla1[NOMBRE Y APELLIDOS DEL PARTICIPANTE],0),MATCH($S$2,[1]!Tabla1[#Headers],0)),"")</f>
        <v/>
      </c>
    </row>
    <row r="320" spans="5:19" x14ac:dyDescent="0.25">
      <c r="E320" t="str">
        <f>IF(A320="TARJETA PREPAGO",(IFERROR(VLOOKUP($C320&amp;" - "&amp;$D320,'[1]Catálogo ayudas'!$A$1:$C$84,3,FALSE),"")),(IFERROR(VLOOKUP($C320&amp;" - "&amp;$D320,'[1]Catálogo ayudas'!$A$1:$C$84,2,FALSE),"")))</f>
        <v/>
      </c>
      <c r="F320" t="str">
        <f ca="1">IFERROR(INDEX(USUARIOS,MATCH($H320,[1]!Tabla1[NOMBRE Y APELLIDOS DEL PARTICIPANTE],0),MATCH($F$2,[1]!Tabla1[#Headers],0)),"")</f>
        <v/>
      </c>
      <c r="G320" t="str">
        <f ca="1">IFERROR(INDEX(USUARIOS,MATCH($H320,[1]!Tabla1[NOMBRE Y APELLIDOS DEL PARTICIPANTE],0),MATCH($G$2,[1]!Tabla1[#Headers],0)),"")</f>
        <v/>
      </c>
      <c r="M320" t="e">
        <f>+VLOOKUP(L320,'[1]NO BORRAR'!$D$32:$E$44,2,FALSE)</f>
        <v>#N/A</v>
      </c>
      <c r="N320" t="s">
        <v>20</v>
      </c>
      <c r="O320" t="str">
        <f ca="1">IFERROR(INDEX(USUARIOS,MATCH($H320,[1]!Tabla1[NOMBRE Y APELLIDOS DEL PARTICIPANTE],0),MATCH($O$2,[1]!Tabla1[#Headers],0)),"")</f>
        <v/>
      </c>
      <c r="P320" t="str">
        <f ca="1">IFERROR(INDEX(USUARIOS,MATCH($H320,[1]!Tabla1[NOMBRE Y APELLIDOS DEL PARTICIPANTE],0),MATCH($P$2,[1]!Tabla1[#Headers],0)),"")</f>
        <v/>
      </c>
      <c r="Q320" t="str">
        <f ca="1">IFERROR(INDEX(USUARIOS,MATCH($H320,[1]!Tabla1[NOMBRE Y APELLIDOS DEL PARTICIPANTE],0),MATCH($Q$2,[1]!Tabla1[#Headers],0)),"")</f>
        <v/>
      </c>
      <c r="R320" t="str">
        <f ca="1">IFERROR(INDEX(USUARIOS,MATCH($H320,[1]!Tabla1[NOMBRE Y APELLIDOS DEL PARTICIPANTE],0),MATCH($R$2,[1]!Tabla1[#Headers],0)),"")</f>
        <v/>
      </c>
      <c r="S320" t="str">
        <f ca="1">IFERROR(INDEX(USUARIOS,MATCH($H320,[1]!Tabla1[NOMBRE Y APELLIDOS DEL PARTICIPANTE],0),MATCH($S$2,[1]!Tabla1[#Headers],0)),"")</f>
        <v/>
      </c>
    </row>
    <row r="321" spans="5:19" x14ac:dyDescent="0.25">
      <c r="E321" t="str">
        <f>IF(A321="TARJETA PREPAGO",(IFERROR(VLOOKUP($C321&amp;" - "&amp;$D321,'[1]Catálogo ayudas'!$A$1:$C$84,3,FALSE),"")),(IFERROR(VLOOKUP($C321&amp;" - "&amp;$D321,'[1]Catálogo ayudas'!$A$1:$C$84,2,FALSE),"")))</f>
        <v/>
      </c>
      <c r="F321" t="str">
        <f ca="1">IFERROR(INDEX(USUARIOS,MATCH($H321,[1]!Tabla1[NOMBRE Y APELLIDOS DEL PARTICIPANTE],0),MATCH($F$2,[1]!Tabla1[#Headers],0)),"")</f>
        <v/>
      </c>
      <c r="G321" t="str">
        <f ca="1">IFERROR(INDEX(USUARIOS,MATCH($H321,[1]!Tabla1[NOMBRE Y APELLIDOS DEL PARTICIPANTE],0),MATCH($G$2,[1]!Tabla1[#Headers],0)),"")</f>
        <v/>
      </c>
      <c r="M321" t="e">
        <f>+VLOOKUP(L321,'[1]NO BORRAR'!$D$32:$E$44,2,FALSE)</f>
        <v>#N/A</v>
      </c>
      <c r="N321" t="s">
        <v>20</v>
      </c>
      <c r="O321" t="str">
        <f ca="1">IFERROR(INDEX(USUARIOS,MATCH($H321,[1]!Tabla1[NOMBRE Y APELLIDOS DEL PARTICIPANTE],0),MATCH($O$2,[1]!Tabla1[#Headers],0)),"")</f>
        <v/>
      </c>
      <c r="P321" t="str">
        <f ca="1">IFERROR(INDEX(USUARIOS,MATCH($H321,[1]!Tabla1[NOMBRE Y APELLIDOS DEL PARTICIPANTE],0),MATCH($P$2,[1]!Tabla1[#Headers],0)),"")</f>
        <v/>
      </c>
      <c r="Q321" t="str">
        <f ca="1">IFERROR(INDEX(USUARIOS,MATCH($H321,[1]!Tabla1[NOMBRE Y APELLIDOS DEL PARTICIPANTE],0),MATCH($Q$2,[1]!Tabla1[#Headers],0)),"")</f>
        <v/>
      </c>
      <c r="R321" t="str">
        <f ca="1">IFERROR(INDEX(USUARIOS,MATCH($H321,[1]!Tabla1[NOMBRE Y APELLIDOS DEL PARTICIPANTE],0),MATCH($R$2,[1]!Tabla1[#Headers],0)),"")</f>
        <v/>
      </c>
      <c r="S321" t="str">
        <f ca="1">IFERROR(INDEX(USUARIOS,MATCH($H321,[1]!Tabla1[NOMBRE Y APELLIDOS DEL PARTICIPANTE],0),MATCH($S$2,[1]!Tabla1[#Headers],0)),"")</f>
        <v/>
      </c>
    </row>
    <row r="322" spans="5:19" x14ac:dyDescent="0.25">
      <c r="E322" t="str">
        <f>IF(A322="TARJETA PREPAGO",(IFERROR(VLOOKUP($C322&amp;" - "&amp;$D322,'[1]Catálogo ayudas'!$A$1:$C$84,3,FALSE),"")),(IFERROR(VLOOKUP($C322&amp;" - "&amp;$D322,'[1]Catálogo ayudas'!$A$1:$C$84,2,FALSE),"")))</f>
        <v/>
      </c>
      <c r="F322" t="str">
        <f ca="1">IFERROR(INDEX(USUARIOS,MATCH($H322,[1]!Tabla1[NOMBRE Y APELLIDOS DEL PARTICIPANTE],0),MATCH($F$2,[1]!Tabla1[#Headers],0)),"")</f>
        <v/>
      </c>
      <c r="G322" t="str">
        <f ca="1">IFERROR(INDEX(USUARIOS,MATCH($H322,[1]!Tabla1[NOMBRE Y APELLIDOS DEL PARTICIPANTE],0),MATCH($G$2,[1]!Tabla1[#Headers],0)),"")</f>
        <v/>
      </c>
      <c r="M322" t="e">
        <f>+VLOOKUP(L322,'[1]NO BORRAR'!$D$32:$E$44,2,FALSE)</f>
        <v>#N/A</v>
      </c>
      <c r="N322" t="s">
        <v>20</v>
      </c>
      <c r="O322" t="str">
        <f ca="1">IFERROR(INDEX(USUARIOS,MATCH($H322,[1]!Tabla1[NOMBRE Y APELLIDOS DEL PARTICIPANTE],0),MATCH($O$2,[1]!Tabla1[#Headers],0)),"")</f>
        <v/>
      </c>
      <c r="P322" t="str">
        <f ca="1">IFERROR(INDEX(USUARIOS,MATCH($H322,[1]!Tabla1[NOMBRE Y APELLIDOS DEL PARTICIPANTE],0),MATCH($P$2,[1]!Tabla1[#Headers],0)),"")</f>
        <v/>
      </c>
      <c r="Q322" t="str">
        <f ca="1">IFERROR(INDEX(USUARIOS,MATCH($H322,[1]!Tabla1[NOMBRE Y APELLIDOS DEL PARTICIPANTE],0),MATCH($Q$2,[1]!Tabla1[#Headers],0)),"")</f>
        <v/>
      </c>
      <c r="R322" t="str">
        <f ca="1">IFERROR(INDEX(USUARIOS,MATCH($H322,[1]!Tabla1[NOMBRE Y APELLIDOS DEL PARTICIPANTE],0),MATCH($R$2,[1]!Tabla1[#Headers],0)),"")</f>
        <v/>
      </c>
      <c r="S322" t="str">
        <f ca="1">IFERROR(INDEX(USUARIOS,MATCH($H322,[1]!Tabla1[NOMBRE Y APELLIDOS DEL PARTICIPANTE],0),MATCH($S$2,[1]!Tabla1[#Headers],0)),"")</f>
        <v/>
      </c>
    </row>
    <row r="323" spans="5:19" x14ac:dyDescent="0.25">
      <c r="E323" t="str">
        <f>IF(A323="TARJETA PREPAGO",(IFERROR(VLOOKUP($C323&amp;" - "&amp;$D323,'[1]Catálogo ayudas'!$A$1:$C$84,3,FALSE),"")),(IFERROR(VLOOKUP($C323&amp;" - "&amp;$D323,'[1]Catálogo ayudas'!$A$1:$C$84,2,FALSE),"")))</f>
        <v/>
      </c>
      <c r="F323" t="str">
        <f ca="1">IFERROR(INDEX(USUARIOS,MATCH($H323,[1]!Tabla1[NOMBRE Y APELLIDOS DEL PARTICIPANTE],0),MATCH($F$2,[1]!Tabla1[#Headers],0)),"")</f>
        <v/>
      </c>
      <c r="G323" t="str">
        <f ca="1">IFERROR(INDEX(USUARIOS,MATCH($H323,[1]!Tabla1[NOMBRE Y APELLIDOS DEL PARTICIPANTE],0),MATCH($G$2,[1]!Tabla1[#Headers],0)),"")</f>
        <v/>
      </c>
      <c r="M323" t="e">
        <f>+VLOOKUP(L323,'[1]NO BORRAR'!$D$32:$E$44,2,FALSE)</f>
        <v>#N/A</v>
      </c>
      <c r="N323" t="s">
        <v>20</v>
      </c>
      <c r="O323" t="str">
        <f ca="1">IFERROR(INDEX(USUARIOS,MATCH($H323,[1]!Tabla1[NOMBRE Y APELLIDOS DEL PARTICIPANTE],0),MATCH($O$2,[1]!Tabla1[#Headers],0)),"")</f>
        <v/>
      </c>
      <c r="P323" t="str">
        <f ca="1">IFERROR(INDEX(USUARIOS,MATCH($H323,[1]!Tabla1[NOMBRE Y APELLIDOS DEL PARTICIPANTE],0),MATCH($P$2,[1]!Tabla1[#Headers],0)),"")</f>
        <v/>
      </c>
      <c r="Q323" t="str">
        <f ca="1">IFERROR(INDEX(USUARIOS,MATCH($H323,[1]!Tabla1[NOMBRE Y APELLIDOS DEL PARTICIPANTE],0),MATCH($Q$2,[1]!Tabla1[#Headers],0)),"")</f>
        <v/>
      </c>
      <c r="R323" t="str">
        <f ca="1">IFERROR(INDEX(USUARIOS,MATCH($H323,[1]!Tabla1[NOMBRE Y APELLIDOS DEL PARTICIPANTE],0),MATCH($R$2,[1]!Tabla1[#Headers],0)),"")</f>
        <v/>
      </c>
      <c r="S323" t="str">
        <f ca="1">IFERROR(INDEX(USUARIOS,MATCH($H323,[1]!Tabla1[NOMBRE Y APELLIDOS DEL PARTICIPANTE],0),MATCH($S$2,[1]!Tabla1[#Headers],0)),"")</f>
        <v/>
      </c>
    </row>
    <row r="324" spans="5:19" x14ac:dyDescent="0.25">
      <c r="E324" t="str">
        <f>IF(A324="TARJETA PREPAGO",(IFERROR(VLOOKUP($C324&amp;" - "&amp;$D324,'[1]Catálogo ayudas'!$A$1:$C$84,3,FALSE),"")),(IFERROR(VLOOKUP($C324&amp;" - "&amp;$D324,'[1]Catálogo ayudas'!$A$1:$C$84,2,FALSE),"")))</f>
        <v/>
      </c>
      <c r="F324" t="str">
        <f ca="1">IFERROR(INDEX(USUARIOS,MATCH($H324,[1]!Tabla1[NOMBRE Y APELLIDOS DEL PARTICIPANTE],0),MATCH($F$2,[1]!Tabla1[#Headers],0)),"")</f>
        <v/>
      </c>
      <c r="G324" t="str">
        <f ca="1">IFERROR(INDEX(USUARIOS,MATCH($H324,[1]!Tabla1[NOMBRE Y APELLIDOS DEL PARTICIPANTE],0),MATCH($G$2,[1]!Tabla1[#Headers],0)),"")</f>
        <v/>
      </c>
      <c r="M324" t="e">
        <f>+VLOOKUP(L324,'[1]NO BORRAR'!$D$32:$E$44,2,FALSE)</f>
        <v>#N/A</v>
      </c>
      <c r="N324" t="s">
        <v>20</v>
      </c>
      <c r="O324" t="str">
        <f ca="1">IFERROR(INDEX(USUARIOS,MATCH($H324,[1]!Tabla1[NOMBRE Y APELLIDOS DEL PARTICIPANTE],0),MATCH($O$2,[1]!Tabla1[#Headers],0)),"")</f>
        <v/>
      </c>
      <c r="P324" t="str">
        <f ca="1">IFERROR(INDEX(USUARIOS,MATCH($H324,[1]!Tabla1[NOMBRE Y APELLIDOS DEL PARTICIPANTE],0),MATCH($P$2,[1]!Tabla1[#Headers],0)),"")</f>
        <v/>
      </c>
      <c r="Q324" t="str">
        <f ca="1">IFERROR(INDEX(USUARIOS,MATCH($H324,[1]!Tabla1[NOMBRE Y APELLIDOS DEL PARTICIPANTE],0),MATCH($Q$2,[1]!Tabla1[#Headers],0)),"")</f>
        <v/>
      </c>
      <c r="R324" t="str">
        <f ca="1">IFERROR(INDEX(USUARIOS,MATCH($H324,[1]!Tabla1[NOMBRE Y APELLIDOS DEL PARTICIPANTE],0),MATCH($R$2,[1]!Tabla1[#Headers],0)),"")</f>
        <v/>
      </c>
      <c r="S324" t="str">
        <f ca="1">IFERROR(INDEX(USUARIOS,MATCH($H324,[1]!Tabla1[NOMBRE Y APELLIDOS DEL PARTICIPANTE],0),MATCH($S$2,[1]!Tabla1[#Headers],0)),"")</f>
        <v/>
      </c>
    </row>
    <row r="325" spans="5:19" x14ac:dyDescent="0.25">
      <c r="E325" t="str">
        <f>IF(A325="TARJETA PREPAGO",(IFERROR(VLOOKUP($C325&amp;" - "&amp;$D325,'[1]Catálogo ayudas'!$A$1:$C$84,3,FALSE),"")),(IFERROR(VLOOKUP($C325&amp;" - "&amp;$D325,'[1]Catálogo ayudas'!$A$1:$C$84,2,FALSE),"")))</f>
        <v/>
      </c>
      <c r="F325" t="str">
        <f ca="1">IFERROR(INDEX(USUARIOS,MATCH($H325,[1]!Tabla1[NOMBRE Y APELLIDOS DEL PARTICIPANTE],0),MATCH($F$2,[1]!Tabla1[#Headers],0)),"")</f>
        <v/>
      </c>
      <c r="G325" t="str">
        <f ca="1">IFERROR(INDEX(USUARIOS,MATCH($H325,[1]!Tabla1[NOMBRE Y APELLIDOS DEL PARTICIPANTE],0),MATCH($G$2,[1]!Tabla1[#Headers],0)),"")</f>
        <v/>
      </c>
      <c r="M325" t="e">
        <f>+VLOOKUP(L325,'[1]NO BORRAR'!$D$32:$E$44,2,FALSE)</f>
        <v>#N/A</v>
      </c>
      <c r="N325" t="s">
        <v>20</v>
      </c>
      <c r="O325" t="str">
        <f ca="1">IFERROR(INDEX(USUARIOS,MATCH($H325,[1]!Tabla1[NOMBRE Y APELLIDOS DEL PARTICIPANTE],0),MATCH($O$2,[1]!Tabla1[#Headers],0)),"")</f>
        <v/>
      </c>
      <c r="P325" t="str">
        <f ca="1">IFERROR(INDEX(USUARIOS,MATCH($H325,[1]!Tabla1[NOMBRE Y APELLIDOS DEL PARTICIPANTE],0),MATCH($P$2,[1]!Tabla1[#Headers],0)),"")</f>
        <v/>
      </c>
      <c r="Q325" t="str">
        <f ca="1">IFERROR(INDEX(USUARIOS,MATCH($H325,[1]!Tabla1[NOMBRE Y APELLIDOS DEL PARTICIPANTE],0),MATCH($Q$2,[1]!Tabla1[#Headers],0)),"")</f>
        <v/>
      </c>
      <c r="R325" t="str">
        <f ca="1">IFERROR(INDEX(USUARIOS,MATCH($H325,[1]!Tabla1[NOMBRE Y APELLIDOS DEL PARTICIPANTE],0),MATCH($R$2,[1]!Tabla1[#Headers],0)),"")</f>
        <v/>
      </c>
      <c r="S325" t="str">
        <f ca="1">IFERROR(INDEX(USUARIOS,MATCH($H325,[1]!Tabla1[NOMBRE Y APELLIDOS DEL PARTICIPANTE],0),MATCH($S$2,[1]!Tabla1[#Headers],0)),"")</f>
        <v/>
      </c>
    </row>
    <row r="326" spans="5:19" x14ac:dyDescent="0.25">
      <c r="E326" t="str">
        <f>IF(A326="TARJETA PREPAGO",(IFERROR(VLOOKUP($C326&amp;" - "&amp;$D326,'[1]Catálogo ayudas'!$A$1:$C$84,3,FALSE),"")),(IFERROR(VLOOKUP($C326&amp;" - "&amp;$D326,'[1]Catálogo ayudas'!$A$1:$C$84,2,FALSE),"")))</f>
        <v/>
      </c>
      <c r="F326" t="str">
        <f ca="1">IFERROR(INDEX(USUARIOS,MATCH($H326,[1]!Tabla1[NOMBRE Y APELLIDOS DEL PARTICIPANTE],0),MATCH($F$2,[1]!Tabla1[#Headers],0)),"")</f>
        <v/>
      </c>
      <c r="G326" t="str">
        <f ca="1">IFERROR(INDEX(USUARIOS,MATCH($H326,[1]!Tabla1[NOMBRE Y APELLIDOS DEL PARTICIPANTE],0),MATCH($G$2,[1]!Tabla1[#Headers],0)),"")</f>
        <v/>
      </c>
      <c r="M326" t="e">
        <f>+VLOOKUP(L326,'[1]NO BORRAR'!$D$32:$E$44,2,FALSE)</f>
        <v>#N/A</v>
      </c>
      <c r="N326" t="s">
        <v>20</v>
      </c>
      <c r="O326" t="str">
        <f ca="1">IFERROR(INDEX(USUARIOS,MATCH($H326,[1]!Tabla1[NOMBRE Y APELLIDOS DEL PARTICIPANTE],0),MATCH($O$2,[1]!Tabla1[#Headers],0)),"")</f>
        <v/>
      </c>
      <c r="P326" t="str">
        <f ca="1">IFERROR(INDEX(USUARIOS,MATCH($H326,[1]!Tabla1[NOMBRE Y APELLIDOS DEL PARTICIPANTE],0),MATCH($P$2,[1]!Tabla1[#Headers],0)),"")</f>
        <v/>
      </c>
      <c r="Q326" t="str">
        <f ca="1">IFERROR(INDEX(USUARIOS,MATCH($H326,[1]!Tabla1[NOMBRE Y APELLIDOS DEL PARTICIPANTE],0),MATCH($Q$2,[1]!Tabla1[#Headers],0)),"")</f>
        <v/>
      </c>
      <c r="R326" t="str">
        <f ca="1">IFERROR(INDEX(USUARIOS,MATCH($H326,[1]!Tabla1[NOMBRE Y APELLIDOS DEL PARTICIPANTE],0),MATCH($R$2,[1]!Tabla1[#Headers],0)),"")</f>
        <v/>
      </c>
      <c r="S326" t="str">
        <f ca="1">IFERROR(INDEX(USUARIOS,MATCH($H326,[1]!Tabla1[NOMBRE Y APELLIDOS DEL PARTICIPANTE],0),MATCH($S$2,[1]!Tabla1[#Headers],0)),"")</f>
        <v/>
      </c>
    </row>
    <row r="327" spans="5:19" x14ac:dyDescent="0.25">
      <c r="E327" t="str">
        <f>IF(A327="TARJETA PREPAGO",(IFERROR(VLOOKUP($C327&amp;" - "&amp;$D327,'[1]Catálogo ayudas'!$A$1:$C$84,3,FALSE),"")),(IFERROR(VLOOKUP($C327&amp;" - "&amp;$D327,'[1]Catálogo ayudas'!$A$1:$C$84,2,FALSE),"")))</f>
        <v/>
      </c>
      <c r="F327" t="str">
        <f ca="1">IFERROR(INDEX(USUARIOS,MATCH($H327,[1]!Tabla1[NOMBRE Y APELLIDOS DEL PARTICIPANTE],0),MATCH($F$2,[1]!Tabla1[#Headers],0)),"")</f>
        <v/>
      </c>
      <c r="G327" t="str">
        <f ca="1">IFERROR(INDEX(USUARIOS,MATCH($H327,[1]!Tabla1[NOMBRE Y APELLIDOS DEL PARTICIPANTE],0),MATCH($G$2,[1]!Tabla1[#Headers],0)),"")</f>
        <v/>
      </c>
      <c r="M327" t="e">
        <f>+VLOOKUP(L327,'[1]NO BORRAR'!$D$32:$E$44,2,FALSE)</f>
        <v>#N/A</v>
      </c>
      <c r="N327" t="s">
        <v>20</v>
      </c>
      <c r="O327" t="str">
        <f ca="1">IFERROR(INDEX(USUARIOS,MATCH($H327,[1]!Tabla1[NOMBRE Y APELLIDOS DEL PARTICIPANTE],0),MATCH($O$2,[1]!Tabla1[#Headers],0)),"")</f>
        <v/>
      </c>
      <c r="P327" t="str">
        <f ca="1">IFERROR(INDEX(USUARIOS,MATCH($H327,[1]!Tabla1[NOMBRE Y APELLIDOS DEL PARTICIPANTE],0),MATCH($P$2,[1]!Tabla1[#Headers],0)),"")</f>
        <v/>
      </c>
      <c r="Q327" t="str">
        <f ca="1">IFERROR(INDEX(USUARIOS,MATCH($H327,[1]!Tabla1[NOMBRE Y APELLIDOS DEL PARTICIPANTE],0),MATCH($Q$2,[1]!Tabla1[#Headers],0)),"")</f>
        <v/>
      </c>
      <c r="R327" t="str">
        <f ca="1">IFERROR(INDEX(USUARIOS,MATCH($H327,[1]!Tabla1[NOMBRE Y APELLIDOS DEL PARTICIPANTE],0),MATCH($R$2,[1]!Tabla1[#Headers],0)),"")</f>
        <v/>
      </c>
      <c r="S327" t="str">
        <f ca="1">IFERROR(INDEX(USUARIOS,MATCH($H327,[1]!Tabla1[NOMBRE Y APELLIDOS DEL PARTICIPANTE],0),MATCH($S$2,[1]!Tabla1[#Headers],0)),"")</f>
        <v/>
      </c>
    </row>
    <row r="328" spans="5:19" x14ac:dyDescent="0.25">
      <c r="E328" t="str">
        <f>IF(A328="TARJETA PREPAGO",(IFERROR(VLOOKUP($C328&amp;" - "&amp;$D328,'[1]Catálogo ayudas'!$A$1:$C$84,3,FALSE),"")),(IFERROR(VLOOKUP($C328&amp;" - "&amp;$D328,'[1]Catálogo ayudas'!$A$1:$C$84,2,FALSE),"")))</f>
        <v/>
      </c>
      <c r="F328" t="str">
        <f ca="1">IFERROR(INDEX(USUARIOS,MATCH($H328,[1]!Tabla1[NOMBRE Y APELLIDOS DEL PARTICIPANTE],0),MATCH($F$2,[1]!Tabla1[#Headers],0)),"")</f>
        <v/>
      </c>
      <c r="G328" t="str">
        <f ca="1">IFERROR(INDEX(USUARIOS,MATCH($H328,[1]!Tabla1[NOMBRE Y APELLIDOS DEL PARTICIPANTE],0),MATCH($G$2,[1]!Tabla1[#Headers],0)),"")</f>
        <v/>
      </c>
      <c r="M328" t="e">
        <f>+VLOOKUP(L328,'[1]NO BORRAR'!$D$32:$E$44,2,FALSE)</f>
        <v>#N/A</v>
      </c>
      <c r="N328" t="s">
        <v>20</v>
      </c>
      <c r="O328" t="str">
        <f ca="1">IFERROR(INDEX(USUARIOS,MATCH($H328,[1]!Tabla1[NOMBRE Y APELLIDOS DEL PARTICIPANTE],0),MATCH($O$2,[1]!Tabla1[#Headers],0)),"")</f>
        <v/>
      </c>
      <c r="P328" t="str">
        <f ca="1">IFERROR(INDEX(USUARIOS,MATCH($H328,[1]!Tabla1[NOMBRE Y APELLIDOS DEL PARTICIPANTE],0),MATCH($P$2,[1]!Tabla1[#Headers],0)),"")</f>
        <v/>
      </c>
      <c r="Q328" t="str">
        <f ca="1">IFERROR(INDEX(USUARIOS,MATCH($H328,[1]!Tabla1[NOMBRE Y APELLIDOS DEL PARTICIPANTE],0),MATCH($Q$2,[1]!Tabla1[#Headers],0)),"")</f>
        <v/>
      </c>
      <c r="R328" t="str">
        <f ca="1">IFERROR(INDEX(USUARIOS,MATCH($H328,[1]!Tabla1[NOMBRE Y APELLIDOS DEL PARTICIPANTE],0),MATCH($R$2,[1]!Tabla1[#Headers],0)),"")</f>
        <v/>
      </c>
      <c r="S328" t="str">
        <f ca="1">IFERROR(INDEX(USUARIOS,MATCH($H328,[1]!Tabla1[NOMBRE Y APELLIDOS DEL PARTICIPANTE],0),MATCH($S$2,[1]!Tabla1[#Headers],0)),"")</f>
        <v/>
      </c>
    </row>
    <row r="329" spans="5:19" x14ac:dyDescent="0.25">
      <c r="E329" t="str">
        <f>IF(A329="TARJETA PREPAGO",(IFERROR(VLOOKUP($C329&amp;" - "&amp;$D329,'[1]Catálogo ayudas'!$A$1:$C$84,3,FALSE),"")),(IFERROR(VLOOKUP($C329&amp;" - "&amp;$D329,'[1]Catálogo ayudas'!$A$1:$C$84,2,FALSE),"")))</f>
        <v/>
      </c>
      <c r="F329" t="str">
        <f ca="1">IFERROR(INDEX(USUARIOS,MATCH($H329,[1]!Tabla1[NOMBRE Y APELLIDOS DEL PARTICIPANTE],0),MATCH($F$2,[1]!Tabla1[#Headers],0)),"")</f>
        <v/>
      </c>
      <c r="G329" t="str">
        <f ca="1">IFERROR(INDEX(USUARIOS,MATCH($H329,[1]!Tabla1[NOMBRE Y APELLIDOS DEL PARTICIPANTE],0),MATCH($G$2,[1]!Tabla1[#Headers],0)),"")</f>
        <v/>
      </c>
      <c r="M329" t="e">
        <f>+VLOOKUP(L329,'[1]NO BORRAR'!$D$32:$E$44,2,FALSE)</f>
        <v>#N/A</v>
      </c>
      <c r="N329" t="s">
        <v>20</v>
      </c>
      <c r="O329" t="str">
        <f ca="1">IFERROR(INDEX(USUARIOS,MATCH($H329,[1]!Tabla1[NOMBRE Y APELLIDOS DEL PARTICIPANTE],0),MATCH($O$2,[1]!Tabla1[#Headers],0)),"")</f>
        <v/>
      </c>
      <c r="P329" t="str">
        <f ca="1">IFERROR(INDEX(USUARIOS,MATCH($H329,[1]!Tabla1[NOMBRE Y APELLIDOS DEL PARTICIPANTE],0),MATCH($P$2,[1]!Tabla1[#Headers],0)),"")</f>
        <v/>
      </c>
      <c r="Q329" t="str">
        <f ca="1">IFERROR(INDEX(USUARIOS,MATCH($H329,[1]!Tabla1[NOMBRE Y APELLIDOS DEL PARTICIPANTE],0),MATCH($Q$2,[1]!Tabla1[#Headers],0)),"")</f>
        <v/>
      </c>
      <c r="R329" t="str">
        <f ca="1">IFERROR(INDEX(USUARIOS,MATCH($H329,[1]!Tabla1[NOMBRE Y APELLIDOS DEL PARTICIPANTE],0),MATCH($R$2,[1]!Tabla1[#Headers],0)),"")</f>
        <v/>
      </c>
      <c r="S329" t="str">
        <f ca="1">IFERROR(INDEX(USUARIOS,MATCH($H329,[1]!Tabla1[NOMBRE Y APELLIDOS DEL PARTICIPANTE],0),MATCH($S$2,[1]!Tabla1[#Headers],0)),"")</f>
        <v/>
      </c>
    </row>
    <row r="330" spans="5:19" x14ac:dyDescent="0.25">
      <c r="E330" t="str">
        <f>IF(A330="TARJETA PREPAGO",(IFERROR(VLOOKUP($C330&amp;" - "&amp;$D330,'[1]Catálogo ayudas'!$A$1:$C$84,3,FALSE),"")),(IFERROR(VLOOKUP($C330&amp;" - "&amp;$D330,'[1]Catálogo ayudas'!$A$1:$C$84,2,FALSE),"")))</f>
        <v/>
      </c>
      <c r="F330" t="str">
        <f ca="1">IFERROR(INDEX(USUARIOS,MATCH($H330,[1]!Tabla1[NOMBRE Y APELLIDOS DEL PARTICIPANTE],0),MATCH($F$2,[1]!Tabla1[#Headers],0)),"")</f>
        <v/>
      </c>
      <c r="G330" t="str">
        <f ca="1">IFERROR(INDEX(USUARIOS,MATCH($H330,[1]!Tabla1[NOMBRE Y APELLIDOS DEL PARTICIPANTE],0),MATCH($G$2,[1]!Tabla1[#Headers],0)),"")</f>
        <v/>
      </c>
      <c r="M330" t="e">
        <f>+VLOOKUP(L330,'[1]NO BORRAR'!$D$32:$E$44,2,FALSE)</f>
        <v>#N/A</v>
      </c>
      <c r="N330" t="s">
        <v>20</v>
      </c>
      <c r="O330" t="str">
        <f ca="1">IFERROR(INDEX(USUARIOS,MATCH($H330,[1]!Tabla1[NOMBRE Y APELLIDOS DEL PARTICIPANTE],0),MATCH($O$2,[1]!Tabla1[#Headers],0)),"")</f>
        <v/>
      </c>
      <c r="P330" t="str">
        <f ca="1">IFERROR(INDEX(USUARIOS,MATCH($H330,[1]!Tabla1[NOMBRE Y APELLIDOS DEL PARTICIPANTE],0),MATCH($P$2,[1]!Tabla1[#Headers],0)),"")</f>
        <v/>
      </c>
      <c r="Q330" t="str">
        <f ca="1">IFERROR(INDEX(USUARIOS,MATCH($H330,[1]!Tabla1[NOMBRE Y APELLIDOS DEL PARTICIPANTE],0),MATCH($Q$2,[1]!Tabla1[#Headers],0)),"")</f>
        <v/>
      </c>
      <c r="R330" t="str">
        <f ca="1">IFERROR(INDEX(USUARIOS,MATCH($H330,[1]!Tabla1[NOMBRE Y APELLIDOS DEL PARTICIPANTE],0),MATCH($R$2,[1]!Tabla1[#Headers],0)),"")</f>
        <v/>
      </c>
      <c r="S330" t="str">
        <f ca="1">IFERROR(INDEX(USUARIOS,MATCH($H330,[1]!Tabla1[NOMBRE Y APELLIDOS DEL PARTICIPANTE],0),MATCH($S$2,[1]!Tabla1[#Headers],0)),"")</f>
        <v/>
      </c>
    </row>
    <row r="331" spans="5:19" x14ac:dyDescent="0.25">
      <c r="E331" t="str">
        <f>IF(A331="TARJETA PREPAGO",(IFERROR(VLOOKUP($C331&amp;" - "&amp;$D331,'[1]Catálogo ayudas'!$A$1:$C$84,3,FALSE),"")),(IFERROR(VLOOKUP($C331&amp;" - "&amp;$D331,'[1]Catálogo ayudas'!$A$1:$C$84,2,FALSE),"")))</f>
        <v/>
      </c>
      <c r="F331" t="str">
        <f ca="1">IFERROR(INDEX(USUARIOS,MATCH($H331,[1]!Tabla1[NOMBRE Y APELLIDOS DEL PARTICIPANTE],0),MATCH($F$2,[1]!Tabla1[#Headers],0)),"")</f>
        <v/>
      </c>
      <c r="G331" t="str">
        <f ca="1">IFERROR(INDEX(USUARIOS,MATCH($H331,[1]!Tabla1[NOMBRE Y APELLIDOS DEL PARTICIPANTE],0),MATCH($G$2,[1]!Tabla1[#Headers],0)),"")</f>
        <v/>
      </c>
      <c r="M331" t="e">
        <f>+VLOOKUP(L331,'[1]NO BORRAR'!$D$32:$E$44,2,FALSE)</f>
        <v>#N/A</v>
      </c>
      <c r="N331" t="s">
        <v>20</v>
      </c>
      <c r="O331" t="str">
        <f ca="1">IFERROR(INDEX(USUARIOS,MATCH($H331,[1]!Tabla1[NOMBRE Y APELLIDOS DEL PARTICIPANTE],0),MATCH($O$2,[1]!Tabla1[#Headers],0)),"")</f>
        <v/>
      </c>
      <c r="P331" t="str">
        <f ca="1">IFERROR(INDEX(USUARIOS,MATCH($H331,[1]!Tabla1[NOMBRE Y APELLIDOS DEL PARTICIPANTE],0),MATCH($P$2,[1]!Tabla1[#Headers],0)),"")</f>
        <v/>
      </c>
      <c r="Q331" t="str">
        <f ca="1">IFERROR(INDEX(USUARIOS,MATCH($H331,[1]!Tabla1[NOMBRE Y APELLIDOS DEL PARTICIPANTE],0),MATCH($Q$2,[1]!Tabla1[#Headers],0)),"")</f>
        <v/>
      </c>
      <c r="R331" t="str">
        <f ca="1">IFERROR(INDEX(USUARIOS,MATCH($H331,[1]!Tabla1[NOMBRE Y APELLIDOS DEL PARTICIPANTE],0),MATCH($R$2,[1]!Tabla1[#Headers],0)),"")</f>
        <v/>
      </c>
      <c r="S331" t="str">
        <f ca="1">IFERROR(INDEX(USUARIOS,MATCH($H331,[1]!Tabla1[NOMBRE Y APELLIDOS DEL PARTICIPANTE],0),MATCH($S$2,[1]!Tabla1[#Headers],0)),"")</f>
        <v/>
      </c>
    </row>
    <row r="332" spans="5:19" x14ac:dyDescent="0.25">
      <c r="E332" t="str">
        <f>IF(A332="TARJETA PREPAGO",(IFERROR(VLOOKUP($C332&amp;" - "&amp;$D332,'[1]Catálogo ayudas'!$A$1:$C$84,3,FALSE),"")),(IFERROR(VLOOKUP($C332&amp;" - "&amp;$D332,'[1]Catálogo ayudas'!$A$1:$C$84,2,FALSE),"")))</f>
        <v/>
      </c>
      <c r="F332" t="str">
        <f ca="1">IFERROR(INDEX(USUARIOS,MATCH($H332,[1]!Tabla1[NOMBRE Y APELLIDOS DEL PARTICIPANTE],0),MATCH($F$2,[1]!Tabla1[#Headers],0)),"")</f>
        <v/>
      </c>
      <c r="G332" t="str">
        <f ca="1">IFERROR(INDEX(USUARIOS,MATCH($H332,[1]!Tabla1[NOMBRE Y APELLIDOS DEL PARTICIPANTE],0),MATCH($G$2,[1]!Tabla1[#Headers],0)),"")</f>
        <v/>
      </c>
      <c r="M332" t="e">
        <f>+VLOOKUP(L332,'[1]NO BORRAR'!$D$32:$E$44,2,FALSE)</f>
        <v>#N/A</v>
      </c>
      <c r="N332" t="s">
        <v>20</v>
      </c>
      <c r="O332" t="str">
        <f ca="1">IFERROR(INDEX(USUARIOS,MATCH($H332,[1]!Tabla1[NOMBRE Y APELLIDOS DEL PARTICIPANTE],0),MATCH($O$2,[1]!Tabla1[#Headers],0)),"")</f>
        <v/>
      </c>
      <c r="P332" t="str">
        <f ca="1">IFERROR(INDEX(USUARIOS,MATCH($H332,[1]!Tabla1[NOMBRE Y APELLIDOS DEL PARTICIPANTE],0),MATCH($P$2,[1]!Tabla1[#Headers],0)),"")</f>
        <v/>
      </c>
      <c r="Q332" t="str">
        <f ca="1">IFERROR(INDEX(USUARIOS,MATCH($H332,[1]!Tabla1[NOMBRE Y APELLIDOS DEL PARTICIPANTE],0),MATCH($Q$2,[1]!Tabla1[#Headers],0)),"")</f>
        <v/>
      </c>
      <c r="R332" t="str">
        <f ca="1">IFERROR(INDEX(USUARIOS,MATCH($H332,[1]!Tabla1[NOMBRE Y APELLIDOS DEL PARTICIPANTE],0),MATCH($R$2,[1]!Tabla1[#Headers],0)),"")</f>
        <v/>
      </c>
      <c r="S332" t="str">
        <f ca="1">IFERROR(INDEX(USUARIOS,MATCH($H332,[1]!Tabla1[NOMBRE Y APELLIDOS DEL PARTICIPANTE],0),MATCH($S$2,[1]!Tabla1[#Headers],0)),"")</f>
        <v/>
      </c>
    </row>
    <row r="333" spans="5:19" x14ac:dyDescent="0.25">
      <c r="E333" t="str">
        <f>IF(A333="TARJETA PREPAGO",(IFERROR(VLOOKUP($C333&amp;" - "&amp;$D333,'[1]Catálogo ayudas'!$A$1:$C$84,3,FALSE),"")),(IFERROR(VLOOKUP($C333&amp;" - "&amp;$D333,'[1]Catálogo ayudas'!$A$1:$C$84,2,FALSE),"")))</f>
        <v/>
      </c>
      <c r="F333" t="str">
        <f ca="1">IFERROR(INDEX(USUARIOS,MATCH($H333,[1]!Tabla1[NOMBRE Y APELLIDOS DEL PARTICIPANTE],0),MATCH($F$2,[1]!Tabla1[#Headers],0)),"")</f>
        <v/>
      </c>
      <c r="G333" t="str">
        <f ca="1">IFERROR(INDEX(USUARIOS,MATCH($H333,[1]!Tabla1[NOMBRE Y APELLIDOS DEL PARTICIPANTE],0),MATCH($G$2,[1]!Tabla1[#Headers],0)),"")</f>
        <v/>
      </c>
      <c r="M333" t="e">
        <f>+VLOOKUP(L333,'[1]NO BORRAR'!$D$32:$E$44,2,FALSE)</f>
        <v>#N/A</v>
      </c>
      <c r="N333" t="s">
        <v>20</v>
      </c>
      <c r="O333" t="str">
        <f ca="1">IFERROR(INDEX(USUARIOS,MATCH($H333,[1]!Tabla1[NOMBRE Y APELLIDOS DEL PARTICIPANTE],0),MATCH($O$2,[1]!Tabla1[#Headers],0)),"")</f>
        <v/>
      </c>
      <c r="P333" t="str">
        <f ca="1">IFERROR(INDEX(USUARIOS,MATCH($H333,[1]!Tabla1[NOMBRE Y APELLIDOS DEL PARTICIPANTE],0),MATCH($P$2,[1]!Tabla1[#Headers],0)),"")</f>
        <v/>
      </c>
      <c r="Q333" t="str">
        <f ca="1">IFERROR(INDEX(USUARIOS,MATCH($H333,[1]!Tabla1[NOMBRE Y APELLIDOS DEL PARTICIPANTE],0),MATCH($Q$2,[1]!Tabla1[#Headers],0)),"")</f>
        <v/>
      </c>
      <c r="R333" t="str">
        <f ca="1">IFERROR(INDEX(USUARIOS,MATCH($H333,[1]!Tabla1[NOMBRE Y APELLIDOS DEL PARTICIPANTE],0),MATCH($R$2,[1]!Tabla1[#Headers],0)),"")</f>
        <v/>
      </c>
      <c r="S333" t="str">
        <f ca="1">IFERROR(INDEX(USUARIOS,MATCH($H333,[1]!Tabla1[NOMBRE Y APELLIDOS DEL PARTICIPANTE],0),MATCH($S$2,[1]!Tabla1[#Headers],0)),"")</f>
        <v/>
      </c>
    </row>
    <row r="334" spans="5:19" x14ac:dyDescent="0.25">
      <c r="E334" t="str">
        <f>IF(A334="TARJETA PREPAGO",(IFERROR(VLOOKUP($C334&amp;" - "&amp;$D334,'[1]Catálogo ayudas'!$A$1:$C$84,3,FALSE),"")),(IFERROR(VLOOKUP($C334&amp;" - "&amp;$D334,'[1]Catálogo ayudas'!$A$1:$C$84,2,FALSE),"")))</f>
        <v/>
      </c>
      <c r="F334" t="str">
        <f ca="1">IFERROR(INDEX(USUARIOS,MATCH($H334,[1]!Tabla1[NOMBRE Y APELLIDOS DEL PARTICIPANTE],0),MATCH($F$2,[1]!Tabla1[#Headers],0)),"")</f>
        <v/>
      </c>
      <c r="G334" t="str">
        <f ca="1">IFERROR(INDEX(USUARIOS,MATCH($H334,[1]!Tabla1[NOMBRE Y APELLIDOS DEL PARTICIPANTE],0),MATCH($G$2,[1]!Tabla1[#Headers],0)),"")</f>
        <v/>
      </c>
      <c r="M334" t="e">
        <f>+VLOOKUP(L334,'[1]NO BORRAR'!$D$32:$E$44,2,FALSE)</f>
        <v>#N/A</v>
      </c>
      <c r="N334" t="s">
        <v>20</v>
      </c>
      <c r="O334" t="str">
        <f ca="1">IFERROR(INDEX(USUARIOS,MATCH($H334,[1]!Tabla1[NOMBRE Y APELLIDOS DEL PARTICIPANTE],0),MATCH($O$2,[1]!Tabla1[#Headers],0)),"")</f>
        <v/>
      </c>
      <c r="P334" t="str">
        <f ca="1">IFERROR(INDEX(USUARIOS,MATCH($H334,[1]!Tabla1[NOMBRE Y APELLIDOS DEL PARTICIPANTE],0),MATCH($P$2,[1]!Tabla1[#Headers],0)),"")</f>
        <v/>
      </c>
      <c r="Q334" t="str">
        <f ca="1">IFERROR(INDEX(USUARIOS,MATCH($H334,[1]!Tabla1[NOMBRE Y APELLIDOS DEL PARTICIPANTE],0),MATCH($Q$2,[1]!Tabla1[#Headers],0)),"")</f>
        <v/>
      </c>
      <c r="R334" t="str">
        <f ca="1">IFERROR(INDEX(USUARIOS,MATCH($H334,[1]!Tabla1[NOMBRE Y APELLIDOS DEL PARTICIPANTE],0),MATCH($R$2,[1]!Tabla1[#Headers],0)),"")</f>
        <v/>
      </c>
      <c r="S334" t="str">
        <f ca="1">IFERROR(INDEX(USUARIOS,MATCH($H334,[1]!Tabla1[NOMBRE Y APELLIDOS DEL PARTICIPANTE],0),MATCH($S$2,[1]!Tabla1[#Headers],0)),"")</f>
        <v/>
      </c>
    </row>
    <row r="335" spans="5:19" x14ac:dyDescent="0.25">
      <c r="E335" t="str">
        <f>IF(A335="TARJETA PREPAGO",(IFERROR(VLOOKUP($C335&amp;" - "&amp;$D335,'[1]Catálogo ayudas'!$A$1:$C$84,3,FALSE),"")),(IFERROR(VLOOKUP($C335&amp;" - "&amp;$D335,'[1]Catálogo ayudas'!$A$1:$C$84,2,FALSE),"")))</f>
        <v/>
      </c>
      <c r="F335" t="str">
        <f ca="1">IFERROR(INDEX(USUARIOS,MATCH($H335,[1]!Tabla1[NOMBRE Y APELLIDOS DEL PARTICIPANTE],0),MATCH($F$2,[1]!Tabla1[#Headers],0)),"")</f>
        <v/>
      </c>
      <c r="G335" t="str">
        <f ca="1">IFERROR(INDEX(USUARIOS,MATCH($H335,[1]!Tabla1[NOMBRE Y APELLIDOS DEL PARTICIPANTE],0),MATCH($G$2,[1]!Tabla1[#Headers],0)),"")</f>
        <v/>
      </c>
      <c r="M335" t="e">
        <f>+VLOOKUP(L335,'[1]NO BORRAR'!$D$32:$E$44,2,FALSE)</f>
        <v>#N/A</v>
      </c>
      <c r="N335" t="s">
        <v>20</v>
      </c>
      <c r="O335" t="str">
        <f ca="1">IFERROR(INDEX(USUARIOS,MATCH($H335,[1]!Tabla1[NOMBRE Y APELLIDOS DEL PARTICIPANTE],0),MATCH($O$2,[1]!Tabla1[#Headers],0)),"")</f>
        <v/>
      </c>
      <c r="P335" t="str">
        <f ca="1">IFERROR(INDEX(USUARIOS,MATCH($H335,[1]!Tabla1[NOMBRE Y APELLIDOS DEL PARTICIPANTE],0),MATCH($P$2,[1]!Tabla1[#Headers],0)),"")</f>
        <v/>
      </c>
      <c r="Q335" t="str">
        <f ca="1">IFERROR(INDEX(USUARIOS,MATCH($H335,[1]!Tabla1[NOMBRE Y APELLIDOS DEL PARTICIPANTE],0),MATCH($Q$2,[1]!Tabla1[#Headers],0)),"")</f>
        <v/>
      </c>
      <c r="R335" t="str">
        <f ca="1">IFERROR(INDEX(USUARIOS,MATCH($H335,[1]!Tabla1[NOMBRE Y APELLIDOS DEL PARTICIPANTE],0),MATCH($R$2,[1]!Tabla1[#Headers],0)),"")</f>
        <v/>
      </c>
      <c r="S335" t="str">
        <f ca="1">IFERROR(INDEX(USUARIOS,MATCH($H335,[1]!Tabla1[NOMBRE Y APELLIDOS DEL PARTICIPANTE],0),MATCH($S$2,[1]!Tabla1[#Headers],0)),"")</f>
        <v/>
      </c>
    </row>
    <row r="336" spans="5:19" x14ac:dyDescent="0.25">
      <c r="E336" t="str">
        <f>IF(A336="TARJETA PREPAGO",(IFERROR(VLOOKUP($C336&amp;" - "&amp;$D336,'[1]Catálogo ayudas'!$A$1:$C$84,3,FALSE),"")),(IFERROR(VLOOKUP($C336&amp;" - "&amp;$D336,'[1]Catálogo ayudas'!$A$1:$C$84,2,FALSE),"")))</f>
        <v/>
      </c>
      <c r="F336" t="str">
        <f ca="1">IFERROR(INDEX(USUARIOS,MATCH($H336,[1]!Tabla1[NOMBRE Y APELLIDOS DEL PARTICIPANTE],0),MATCH($F$2,[1]!Tabla1[#Headers],0)),"")</f>
        <v/>
      </c>
      <c r="G336" t="str">
        <f ca="1">IFERROR(INDEX(USUARIOS,MATCH($H336,[1]!Tabla1[NOMBRE Y APELLIDOS DEL PARTICIPANTE],0),MATCH($G$2,[1]!Tabla1[#Headers],0)),"")</f>
        <v/>
      </c>
      <c r="M336" t="e">
        <f>+VLOOKUP(L336,'[1]NO BORRAR'!$D$32:$E$44,2,FALSE)</f>
        <v>#N/A</v>
      </c>
      <c r="N336" t="s">
        <v>20</v>
      </c>
      <c r="O336" t="str">
        <f ca="1">IFERROR(INDEX(USUARIOS,MATCH($H336,[1]!Tabla1[NOMBRE Y APELLIDOS DEL PARTICIPANTE],0),MATCH($O$2,[1]!Tabla1[#Headers],0)),"")</f>
        <v/>
      </c>
      <c r="P336" t="str">
        <f ca="1">IFERROR(INDEX(USUARIOS,MATCH($H336,[1]!Tabla1[NOMBRE Y APELLIDOS DEL PARTICIPANTE],0),MATCH($P$2,[1]!Tabla1[#Headers],0)),"")</f>
        <v/>
      </c>
      <c r="Q336" t="str">
        <f ca="1">IFERROR(INDEX(USUARIOS,MATCH($H336,[1]!Tabla1[NOMBRE Y APELLIDOS DEL PARTICIPANTE],0),MATCH($Q$2,[1]!Tabla1[#Headers],0)),"")</f>
        <v/>
      </c>
      <c r="R336" t="str">
        <f ca="1">IFERROR(INDEX(USUARIOS,MATCH($H336,[1]!Tabla1[NOMBRE Y APELLIDOS DEL PARTICIPANTE],0),MATCH($R$2,[1]!Tabla1[#Headers],0)),"")</f>
        <v/>
      </c>
      <c r="S336" t="str">
        <f ca="1">IFERROR(INDEX(USUARIOS,MATCH($H336,[1]!Tabla1[NOMBRE Y APELLIDOS DEL PARTICIPANTE],0),MATCH($S$2,[1]!Tabla1[#Headers],0)),"")</f>
        <v/>
      </c>
    </row>
    <row r="337" spans="5:19" x14ac:dyDescent="0.25">
      <c r="E337" t="str">
        <f>IF(A337="TARJETA PREPAGO",(IFERROR(VLOOKUP($C337&amp;" - "&amp;$D337,'[1]Catálogo ayudas'!$A$1:$C$84,3,FALSE),"")),(IFERROR(VLOOKUP($C337&amp;" - "&amp;$D337,'[1]Catálogo ayudas'!$A$1:$C$84,2,FALSE),"")))</f>
        <v/>
      </c>
      <c r="F337" t="str">
        <f ca="1">IFERROR(INDEX(USUARIOS,MATCH($H337,[1]!Tabla1[NOMBRE Y APELLIDOS DEL PARTICIPANTE],0),MATCH($F$2,[1]!Tabla1[#Headers],0)),"")</f>
        <v/>
      </c>
      <c r="G337" t="str">
        <f ca="1">IFERROR(INDEX(USUARIOS,MATCH($H337,[1]!Tabla1[NOMBRE Y APELLIDOS DEL PARTICIPANTE],0),MATCH($G$2,[1]!Tabla1[#Headers],0)),"")</f>
        <v/>
      </c>
      <c r="M337" t="e">
        <f>+VLOOKUP(L337,'[1]NO BORRAR'!$D$32:$E$44,2,FALSE)</f>
        <v>#N/A</v>
      </c>
      <c r="N337" t="s">
        <v>20</v>
      </c>
      <c r="O337" t="str">
        <f ca="1">IFERROR(INDEX(USUARIOS,MATCH($H337,[1]!Tabla1[NOMBRE Y APELLIDOS DEL PARTICIPANTE],0),MATCH($O$2,[1]!Tabla1[#Headers],0)),"")</f>
        <v/>
      </c>
      <c r="P337" t="str">
        <f ca="1">IFERROR(INDEX(USUARIOS,MATCH($H337,[1]!Tabla1[NOMBRE Y APELLIDOS DEL PARTICIPANTE],0),MATCH($P$2,[1]!Tabla1[#Headers],0)),"")</f>
        <v/>
      </c>
      <c r="Q337" t="str">
        <f ca="1">IFERROR(INDEX(USUARIOS,MATCH($H337,[1]!Tabla1[NOMBRE Y APELLIDOS DEL PARTICIPANTE],0),MATCH($Q$2,[1]!Tabla1[#Headers],0)),"")</f>
        <v/>
      </c>
      <c r="R337" t="str">
        <f ca="1">IFERROR(INDEX(USUARIOS,MATCH($H337,[1]!Tabla1[NOMBRE Y APELLIDOS DEL PARTICIPANTE],0),MATCH($R$2,[1]!Tabla1[#Headers],0)),"")</f>
        <v/>
      </c>
      <c r="S337" t="str">
        <f ca="1">IFERROR(INDEX(USUARIOS,MATCH($H337,[1]!Tabla1[NOMBRE Y APELLIDOS DEL PARTICIPANTE],0),MATCH($S$2,[1]!Tabla1[#Headers],0)),"")</f>
        <v/>
      </c>
    </row>
    <row r="338" spans="5:19" x14ac:dyDescent="0.25">
      <c r="E338" t="str">
        <f>IF(A338="TARJETA PREPAGO",(IFERROR(VLOOKUP($C338&amp;" - "&amp;$D338,'[1]Catálogo ayudas'!$A$1:$C$84,3,FALSE),"")),(IFERROR(VLOOKUP($C338&amp;" - "&amp;$D338,'[1]Catálogo ayudas'!$A$1:$C$84,2,FALSE),"")))</f>
        <v/>
      </c>
      <c r="F338" t="str">
        <f ca="1">IFERROR(INDEX(USUARIOS,MATCH($H338,[1]!Tabla1[NOMBRE Y APELLIDOS DEL PARTICIPANTE],0),MATCH($F$2,[1]!Tabla1[#Headers],0)),"")</f>
        <v/>
      </c>
      <c r="G338" t="str">
        <f ca="1">IFERROR(INDEX(USUARIOS,MATCH($H338,[1]!Tabla1[NOMBRE Y APELLIDOS DEL PARTICIPANTE],0),MATCH($G$2,[1]!Tabla1[#Headers],0)),"")</f>
        <v/>
      </c>
      <c r="M338" t="e">
        <f>+VLOOKUP(L338,'[1]NO BORRAR'!$D$32:$E$44,2,FALSE)</f>
        <v>#N/A</v>
      </c>
      <c r="N338" t="s">
        <v>20</v>
      </c>
      <c r="O338" t="str">
        <f ca="1">IFERROR(INDEX(USUARIOS,MATCH($H338,[1]!Tabla1[NOMBRE Y APELLIDOS DEL PARTICIPANTE],0),MATCH($O$2,[1]!Tabla1[#Headers],0)),"")</f>
        <v/>
      </c>
      <c r="P338" t="str">
        <f ca="1">IFERROR(INDEX(USUARIOS,MATCH($H338,[1]!Tabla1[NOMBRE Y APELLIDOS DEL PARTICIPANTE],0),MATCH($P$2,[1]!Tabla1[#Headers],0)),"")</f>
        <v/>
      </c>
      <c r="Q338" t="str">
        <f ca="1">IFERROR(INDEX(USUARIOS,MATCH($H338,[1]!Tabla1[NOMBRE Y APELLIDOS DEL PARTICIPANTE],0),MATCH($Q$2,[1]!Tabla1[#Headers],0)),"")</f>
        <v/>
      </c>
      <c r="R338" t="str">
        <f ca="1">IFERROR(INDEX(USUARIOS,MATCH($H338,[1]!Tabla1[NOMBRE Y APELLIDOS DEL PARTICIPANTE],0),MATCH($R$2,[1]!Tabla1[#Headers],0)),"")</f>
        <v/>
      </c>
      <c r="S338" t="str">
        <f ca="1">IFERROR(INDEX(USUARIOS,MATCH($H338,[1]!Tabla1[NOMBRE Y APELLIDOS DEL PARTICIPANTE],0),MATCH($S$2,[1]!Tabla1[#Headers],0)),"")</f>
        <v/>
      </c>
    </row>
    <row r="339" spans="5:19" x14ac:dyDescent="0.25">
      <c r="E339" t="str">
        <f>IF(A339="TARJETA PREPAGO",(IFERROR(VLOOKUP($C339&amp;" - "&amp;$D339,'[1]Catálogo ayudas'!$A$1:$C$84,3,FALSE),"")),(IFERROR(VLOOKUP($C339&amp;" - "&amp;$D339,'[1]Catálogo ayudas'!$A$1:$C$84,2,FALSE),"")))</f>
        <v/>
      </c>
      <c r="F339" t="str">
        <f ca="1">IFERROR(INDEX(USUARIOS,MATCH($H339,[1]!Tabla1[NOMBRE Y APELLIDOS DEL PARTICIPANTE],0),MATCH($F$2,[1]!Tabla1[#Headers],0)),"")</f>
        <v/>
      </c>
      <c r="G339" t="str">
        <f ca="1">IFERROR(INDEX(USUARIOS,MATCH($H339,[1]!Tabla1[NOMBRE Y APELLIDOS DEL PARTICIPANTE],0),MATCH($G$2,[1]!Tabla1[#Headers],0)),"")</f>
        <v/>
      </c>
      <c r="M339" t="e">
        <f>+VLOOKUP(L339,'[1]NO BORRAR'!$D$32:$E$44,2,FALSE)</f>
        <v>#N/A</v>
      </c>
      <c r="N339" t="s">
        <v>20</v>
      </c>
      <c r="O339" t="str">
        <f ca="1">IFERROR(INDEX(USUARIOS,MATCH($H339,[1]!Tabla1[NOMBRE Y APELLIDOS DEL PARTICIPANTE],0),MATCH($O$2,[1]!Tabla1[#Headers],0)),"")</f>
        <v/>
      </c>
      <c r="P339" t="str">
        <f ca="1">IFERROR(INDEX(USUARIOS,MATCH($H339,[1]!Tabla1[NOMBRE Y APELLIDOS DEL PARTICIPANTE],0),MATCH($P$2,[1]!Tabla1[#Headers],0)),"")</f>
        <v/>
      </c>
      <c r="Q339" t="str">
        <f ca="1">IFERROR(INDEX(USUARIOS,MATCH($H339,[1]!Tabla1[NOMBRE Y APELLIDOS DEL PARTICIPANTE],0),MATCH($Q$2,[1]!Tabla1[#Headers],0)),"")</f>
        <v/>
      </c>
      <c r="R339" t="str">
        <f ca="1">IFERROR(INDEX(USUARIOS,MATCH($H339,[1]!Tabla1[NOMBRE Y APELLIDOS DEL PARTICIPANTE],0),MATCH($R$2,[1]!Tabla1[#Headers],0)),"")</f>
        <v/>
      </c>
      <c r="S339" t="str">
        <f ca="1">IFERROR(INDEX(USUARIOS,MATCH($H339,[1]!Tabla1[NOMBRE Y APELLIDOS DEL PARTICIPANTE],0),MATCH($S$2,[1]!Tabla1[#Headers],0)),"")</f>
        <v/>
      </c>
    </row>
    <row r="340" spans="5:19" x14ac:dyDescent="0.25">
      <c r="E340" t="str">
        <f>IF(A340="TARJETA PREPAGO",(IFERROR(VLOOKUP($C340&amp;" - "&amp;$D340,'[1]Catálogo ayudas'!$A$1:$C$84,3,FALSE),"")),(IFERROR(VLOOKUP($C340&amp;" - "&amp;$D340,'[1]Catálogo ayudas'!$A$1:$C$84,2,FALSE),"")))</f>
        <v/>
      </c>
      <c r="F340" t="str">
        <f ca="1">IFERROR(INDEX(USUARIOS,MATCH($H340,[1]!Tabla1[NOMBRE Y APELLIDOS DEL PARTICIPANTE],0),MATCH($F$2,[1]!Tabla1[#Headers],0)),"")</f>
        <v/>
      </c>
      <c r="G340" t="str">
        <f ca="1">IFERROR(INDEX(USUARIOS,MATCH($H340,[1]!Tabla1[NOMBRE Y APELLIDOS DEL PARTICIPANTE],0),MATCH($G$2,[1]!Tabla1[#Headers],0)),"")</f>
        <v/>
      </c>
      <c r="M340" t="e">
        <f>+VLOOKUP(L340,'[1]NO BORRAR'!$D$32:$E$44,2,FALSE)</f>
        <v>#N/A</v>
      </c>
      <c r="N340" t="s">
        <v>20</v>
      </c>
      <c r="O340" t="str">
        <f ca="1">IFERROR(INDEX(USUARIOS,MATCH($H340,[1]!Tabla1[NOMBRE Y APELLIDOS DEL PARTICIPANTE],0),MATCH($O$2,[1]!Tabla1[#Headers],0)),"")</f>
        <v/>
      </c>
      <c r="P340" t="str">
        <f ca="1">IFERROR(INDEX(USUARIOS,MATCH($H340,[1]!Tabla1[NOMBRE Y APELLIDOS DEL PARTICIPANTE],0),MATCH($P$2,[1]!Tabla1[#Headers],0)),"")</f>
        <v/>
      </c>
      <c r="Q340" t="str">
        <f ca="1">IFERROR(INDEX(USUARIOS,MATCH($H340,[1]!Tabla1[NOMBRE Y APELLIDOS DEL PARTICIPANTE],0),MATCH($Q$2,[1]!Tabla1[#Headers],0)),"")</f>
        <v/>
      </c>
      <c r="R340" t="str">
        <f ca="1">IFERROR(INDEX(USUARIOS,MATCH($H340,[1]!Tabla1[NOMBRE Y APELLIDOS DEL PARTICIPANTE],0),MATCH($R$2,[1]!Tabla1[#Headers],0)),"")</f>
        <v/>
      </c>
      <c r="S340" t="str">
        <f ca="1">IFERROR(INDEX(USUARIOS,MATCH($H340,[1]!Tabla1[NOMBRE Y APELLIDOS DEL PARTICIPANTE],0),MATCH($S$2,[1]!Tabla1[#Headers],0)),"")</f>
        <v/>
      </c>
    </row>
    <row r="341" spans="5:19" x14ac:dyDescent="0.25">
      <c r="E341" t="str">
        <f>IF(A341="TARJETA PREPAGO",(IFERROR(VLOOKUP($C341&amp;" - "&amp;$D341,'[1]Catálogo ayudas'!$A$1:$C$84,3,FALSE),"")),(IFERROR(VLOOKUP($C341&amp;" - "&amp;$D341,'[1]Catálogo ayudas'!$A$1:$C$84,2,FALSE),"")))</f>
        <v/>
      </c>
      <c r="F341" t="str">
        <f ca="1">IFERROR(INDEX(USUARIOS,MATCH($H341,[1]!Tabla1[NOMBRE Y APELLIDOS DEL PARTICIPANTE],0),MATCH($F$2,[1]!Tabla1[#Headers],0)),"")</f>
        <v/>
      </c>
      <c r="G341" t="str">
        <f ca="1">IFERROR(INDEX(USUARIOS,MATCH($H341,[1]!Tabla1[NOMBRE Y APELLIDOS DEL PARTICIPANTE],0),MATCH($G$2,[1]!Tabla1[#Headers],0)),"")</f>
        <v/>
      </c>
      <c r="M341" t="e">
        <f>+VLOOKUP(L341,'[1]NO BORRAR'!$D$32:$E$44,2,FALSE)</f>
        <v>#N/A</v>
      </c>
      <c r="N341" t="s">
        <v>20</v>
      </c>
      <c r="O341" t="str">
        <f ca="1">IFERROR(INDEX(USUARIOS,MATCH($H341,[1]!Tabla1[NOMBRE Y APELLIDOS DEL PARTICIPANTE],0),MATCH($O$2,[1]!Tabla1[#Headers],0)),"")</f>
        <v/>
      </c>
      <c r="P341" t="str">
        <f ca="1">IFERROR(INDEX(USUARIOS,MATCH($H341,[1]!Tabla1[NOMBRE Y APELLIDOS DEL PARTICIPANTE],0),MATCH($P$2,[1]!Tabla1[#Headers],0)),"")</f>
        <v/>
      </c>
      <c r="Q341" t="str">
        <f ca="1">IFERROR(INDEX(USUARIOS,MATCH($H341,[1]!Tabla1[NOMBRE Y APELLIDOS DEL PARTICIPANTE],0),MATCH($Q$2,[1]!Tabla1[#Headers],0)),"")</f>
        <v/>
      </c>
      <c r="R341" t="str">
        <f ca="1">IFERROR(INDEX(USUARIOS,MATCH($H341,[1]!Tabla1[NOMBRE Y APELLIDOS DEL PARTICIPANTE],0),MATCH($R$2,[1]!Tabla1[#Headers],0)),"")</f>
        <v/>
      </c>
      <c r="S341" t="str">
        <f ca="1">IFERROR(INDEX(USUARIOS,MATCH($H341,[1]!Tabla1[NOMBRE Y APELLIDOS DEL PARTICIPANTE],0),MATCH($S$2,[1]!Tabla1[#Headers],0)),"")</f>
        <v/>
      </c>
    </row>
    <row r="342" spans="5:19" x14ac:dyDescent="0.25">
      <c r="E342" t="str">
        <f>IF(A342="TARJETA PREPAGO",(IFERROR(VLOOKUP($C342&amp;" - "&amp;$D342,'[1]Catálogo ayudas'!$A$1:$C$84,3,FALSE),"")),(IFERROR(VLOOKUP($C342&amp;" - "&amp;$D342,'[1]Catálogo ayudas'!$A$1:$C$84,2,FALSE),"")))</f>
        <v/>
      </c>
      <c r="F342" t="str">
        <f ca="1">IFERROR(INDEX(USUARIOS,MATCH($H342,[1]!Tabla1[NOMBRE Y APELLIDOS DEL PARTICIPANTE],0),MATCH($F$2,[1]!Tabla1[#Headers],0)),"")</f>
        <v/>
      </c>
      <c r="G342" t="str">
        <f ca="1">IFERROR(INDEX(USUARIOS,MATCH($H342,[1]!Tabla1[NOMBRE Y APELLIDOS DEL PARTICIPANTE],0),MATCH($G$2,[1]!Tabla1[#Headers],0)),"")</f>
        <v/>
      </c>
      <c r="M342" t="e">
        <f>+VLOOKUP(L342,'[1]NO BORRAR'!$D$32:$E$44,2,FALSE)</f>
        <v>#N/A</v>
      </c>
      <c r="N342" t="s">
        <v>20</v>
      </c>
      <c r="O342" t="str">
        <f ca="1">IFERROR(INDEX(USUARIOS,MATCH($H342,[1]!Tabla1[NOMBRE Y APELLIDOS DEL PARTICIPANTE],0),MATCH($O$2,[1]!Tabla1[#Headers],0)),"")</f>
        <v/>
      </c>
      <c r="P342" t="str">
        <f ca="1">IFERROR(INDEX(USUARIOS,MATCH($H342,[1]!Tabla1[NOMBRE Y APELLIDOS DEL PARTICIPANTE],0),MATCH($P$2,[1]!Tabla1[#Headers],0)),"")</f>
        <v/>
      </c>
      <c r="Q342" t="str">
        <f ca="1">IFERROR(INDEX(USUARIOS,MATCH($H342,[1]!Tabla1[NOMBRE Y APELLIDOS DEL PARTICIPANTE],0),MATCH($Q$2,[1]!Tabla1[#Headers],0)),"")</f>
        <v/>
      </c>
      <c r="R342" t="str">
        <f ca="1">IFERROR(INDEX(USUARIOS,MATCH($H342,[1]!Tabla1[NOMBRE Y APELLIDOS DEL PARTICIPANTE],0),MATCH($R$2,[1]!Tabla1[#Headers],0)),"")</f>
        <v/>
      </c>
      <c r="S342" t="str">
        <f ca="1">IFERROR(INDEX(USUARIOS,MATCH($H342,[1]!Tabla1[NOMBRE Y APELLIDOS DEL PARTICIPANTE],0),MATCH($S$2,[1]!Tabla1[#Headers],0)),"")</f>
        <v/>
      </c>
    </row>
    <row r="343" spans="5:19" x14ac:dyDescent="0.25">
      <c r="E343" t="str">
        <f>IF(A343="TARJETA PREPAGO",(IFERROR(VLOOKUP($C343&amp;" - "&amp;$D343,'[1]Catálogo ayudas'!$A$1:$C$84,3,FALSE),"")),(IFERROR(VLOOKUP($C343&amp;" - "&amp;$D343,'[1]Catálogo ayudas'!$A$1:$C$84,2,FALSE),"")))</f>
        <v/>
      </c>
      <c r="F343" t="str">
        <f ca="1">IFERROR(INDEX(USUARIOS,MATCH($H343,[1]!Tabla1[NOMBRE Y APELLIDOS DEL PARTICIPANTE],0),MATCH($F$2,[1]!Tabla1[#Headers],0)),"")</f>
        <v/>
      </c>
      <c r="G343" t="str">
        <f ca="1">IFERROR(INDEX(USUARIOS,MATCH($H343,[1]!Tabla1[NOMBRE Y APELLIDOS DEL PARTICIPANTE],0),MATCH($G$2,[1]!Tabla1[#Headers],0)),"")</f>
        <v/>
      </c>
      <c r="M343" t="e">
        <f>+VLOOKUP(L343,'[1]NO BORRAR'!$D$32:$E$44,2,FALSE)</f>
        <v>#N/A</v>
      </c>
      <c r="N343" t="s">
        <v>20</v>
      </c>
      <c r="O343" t="str">
        <f ca="1">IFERROR(INDEX(USUARIOS,MATCH($H343,[1]!Tabla1[NOMBRE Y APELLIDOS DEL PARTICIPANTE],0),MATCH($O$2,[1]!Tabla1[#Headers],0)),"")</f>
        <v/>
      </c>
      <c r="P343" t="str">
        <f ca="1">IFERROR(INDEX(USUARIOS,MATCH($H343,[1]!Tabla1[NOMBRE Y APELLIDOS DEL PARTICIPANTE],0),MATCH($P$2,[1]!Tabla1[#Headers],0)),"")</f>
        <v/>
      </c>
      <c r="Q343" t="str">
        <f ca="1">IFERROR(INDEX(USUARIOS,MATCH($H343,[1]!Tabla1[NOMBRE Y APELLIDOS DEL PARTICIPANTE],0),MATCH($Q$2,[1]!Tabla1[#Headers],0)),"")</f>
        <v/>
      </c>
      <c r="R343" t="str">
        <f ca="1">IFERROR(INDEX(USUARIOS,MATCH($H343,[1]!Tabla1[NOMBRE Y APELLIDOS DEL PARTICIPANTE],0),MATCH($R$2,[1]!Tabla1[#Headers],0)),"")</f>
        <v/>
      </c>
      <c r="S343" t="str">
        <f ca="1">IFERROR(INDEX(USUARIOS,MATCH($H343,[1]!Tabla1[NOMBRE Y APELLIDOS DEL PARTICIPANTE],0),MATCH($S$2,[1]!Tabla1[#Headers],0)),"")</f>
        <v/>
      </c>
    </row>
    <row r="344" spans="5:19" x14ac:dyDescent="0.25">
      <c r="E344" t="str">
        <f>IF(A344="TARJETA PREPAGO",(IFERROR(VLOOKUP($C344&amp;" - "&amp;$D344,'[1]Catálogo ayudas'!$A$1:$C$84,3,FALSE),"")),(IFERROR(VLOOKUP($C344&amp;" - "&amp;$D344,'[1]Catálogo ayudas'!$A$1:$C$84,2,FALSE),"")))</f>
        <v/>
      </c>
      <c r="F344" t="str">
        <f ca="1">IFERROR(INDEX(USUARIOS,MATCH($H344,[1]!Tabla1[NOMBRE Y APELLIDOS DEL PARTICIPANTE],0),MATCH($F$2,[1]!Tabla1[#Headers],0)),"")</f>
        <v/>
      </c>
      <c r="G344" t="str">
        <f ca="1">IFERROR(INDEX(USUARIOS,MATCH($H344,[1]!Tabla1[NOMBRE Y APELLIDOS DEL PARTICIPANTE],0),MATCH($G$2,[1]!Tabla1[#Headers],0)),"")</f>
        <v/>
      </c>
      <c r="M344" t="e">
        <f>+VLOOKUP(L344,'[1]NO BORRAR'!$D$32:$E$44,2,FALSE)</f>
        <v>#N/A</v>
      </c>
      <c r="N344" t="s">
        <v>20</v>
      </c>
      <c r="O344" t="str">
        <f ca="1">IFERROR(INDEX(USUARIOS,MATCH($H344,[1]!Tabla1[NOMBRE Y APELLIDOS DEL PARTICIPANTE],0),MATCH($O$2,[1]!Tabla1[#Headers],0)),"")</f>
        <v/>
      </c>
      <c r="P344" t="str">
        <f ca="1">IFERROR(INDEX(USUARIOS,MATCH($H344,[1]!Tabla1[NOMBRE Y APELLIDOS DEL PARTICIPANTE],0),MATCH($P$2,[1]!Tabla1[#Headers],0)),"")</f>
        <v/>
      </c>
      <c r="Q344" t="str">
        <f ca="1">IFERROR(INDEX(USUARIOS,MATCH($H344,[1]!Tabla1[NOMBRE Y APELLIDOS DEL PARTICIPANTE],0),MATCH($Q$2,[1]!Tabla1[#Headers],0)),"")</f>
        <v/>
      </c>
      <c r="R344" t="str">
        <f ca="1">IFERROR(INDEX(USUARIOS,MATCH($H344,[1]!Tabla1[NOMBRE Y APELLIDOS DEL PARTICIPANTE],0),MATCH($R$2,[1]!Tabla1[#Headers],0)),"")</f>
        <v/>
      </c>
      <c r="S344" t="str">
        <f ca="1">IFERROR(INDEX(USUARIOS,MATCH($H344,[1]!Tabla1[NOMBRE Y APELLIDOS DEL PARTICIPANTE],0),MATCH($S$2,[1]!Tabla1[#Headers],0)),"")</f>
        <v/>
      </c>
    </row>
    <row r="345" spans="5:19" x14ac:dyDescent="0.25">
      <c r="E345" t="str">
        <f>IF(A345="TARJETA PREPAGO",(IFERROR(VLOOKUP($C345&amp;" - "&amp;$D345,'[1]Catálogo ayudas'!$A$1:$C$84,3,FALSE),"")),(IFERROR(VLOOKUP($C345&amp;" - "&amp;$D345,'[1]Catálogo ayudas'!$A$1:$C$84,2,FALSE),"")))</f>
        <v/>
      </c>
      <c r="F345" t="str">
        <f ca="1">IFERROR(INDEX(USUARIOS,MATCH($H345,[1]!Tabla1[NOMBRE Y APELLIDOS DEL PARTICIPANTE],0),MATCH($F$2,[1]!Tabla1[#Headers],0)),"")</f>
        <v/>
      </c>
      <c r="G345" t="str">
        <f ca="1">IFERROR(INDEX(USUARIOS,MATCH($H345,[1]!Tabla1[NOMBRE Y APELLIDOS DEL PARTICIPANTE],0),MATCH($G$2,[1]!Tabla1[#Headers],0)),"")</f>
        <v/>
      </c>
      <c r="M345" t="e">
        <f>+VLOOKUP(L345,'[1]NO BORRAR'!$D$32:$E$44,2,FALSE)</f>
        <v>#N/A</v>
      </c>
      <c r="N345" t="s">
        <v>20</v>
      </c>
      <c r="O345" t="str">
        <f ca="1">IFERROR(INDEX(USUARIOS,MATCH($H345,[1]!Tabla1[NOMBRE Y APELLIDOS DEL PARTICIPANTE],0),MATCH($O$2,[1]!Tabla1[#Headers],0)),"")</f>
        <v/>
      </c>
      <c r="P345" t="str">
        <f ca="1">IFERROR(INDEX(USUARIOS,MATCH($H345,[1]!Tabla1[NOMBRE Y APELLIDOS DEL PARTICIPANTE],0),MATCH($P$2,[1]!Tabla1[#Headers],0)),"")</f>
        <v/>
      </c>
      <c r="Q345" t="str">
        <f ca="1">IFERROR(INDEX(USUARIOS,MATCH($H345,[1]!Tabla1[NOMBRE Y APELLIDOS DEL PARTICIPANTE],0),MATCH($Q$2,[1]!Tabla1[#Headers],0)),"")</f>
        <v/>
      </c>
      <c r="R345" t="str">
        <f ca="1">IFERROR(INDEX(USUARIOS,MATCH($H345,[1]!Tabla1[NOMBRE Y APELLIDOS DEL PARTICIPANTE],0),MATCH($R$2,[1]!Tabla1[#Headers],0)),"")</f>
        <v/>
      </c>
      <c r="S345" t="str">
        <f ca="1">IFERROR(INDEX(USUARIOS,MATCH($H345,[1]!Tabla1[NOMBRE Y APELLIDOS DEL PARTICIPANTE],0),MATCH($S$2,[1]!Tabla1[#Headers],0)),"")</f>
        <v/>
      </c>
    </row>
    <row r="346" spans="5:19" x14ac:dyDescent="0.25">
      <c r="E346" t="str">
        <f>IF(A346="TARJETA PREPAGO",(IFERROR(VLOOKUP($C346&amp;" - "&amp;$D346,'[1]Catálogo ayudas'!$A$1:$C$84,3,FALSE),"")),(IFERROR(VLOOKUP($C346&amp;" - "&amp;$D346,'[1]Catálogo ayudas'!$A$1:$C$84,2,FALSE),"")))</f>
        <v/>
      </c>
      <c r="F346" t="str">
        <f ca="1">IFERROR(INDEX(USUARIOS,MATCH($H346,[1]!Tabla1[NOMBRE Y APELLIDOS DEL PARTICIPANTE],0),MATCH($F$2,[1]!Tabla1[#Headers],0)),"")</f>
        <v/>
      </c>
      <c r="G346" t="str">
        <f ca="1">IFERROR(INDEX(USUARIOS,MATCH($H346,[1]!Tabla1[NOMBRE Y APELLIDOS DEL PARTICIPANTE],0),MATCH($G$2,[1]!Tabla1[#Headers],0)),"")</f>
        <v/>
      </c>
      <c r="M346" t="e">
        <f>+VLOOKUP(L346,'[1]NO BORRAR'!$D$32:$E$44,2,FALSE)</f>
        <v>#N/A</v>
      </c>
      <c r="N346" t="s">
        <v>20</v>
      </c>
      <c r="O346" t="str">
        <f ca="1">IFERROR(INDEX(USUARIOS,MATCH($H346,[1]!Tabla1[NOMBRE Y APELLIDOS DEL PARTICIPANTE],0),MATCH($O$2,[1]!Tabla1[#Headers],0)),"")</f>
        <v/>
      </c>
      <c r="P346" t="str">
        <f ca="1">IFERROR(INDEX(USUARIOS,MATCH($H346,[1]!Tabla1[NOMBRE Y APELLIDOS DEL PARTICIPANTE],0),MATCH($P$2,[1]!Tabla1[#Headers],0)),"")</f>
        <v/>
      </c>
      <c r="Q346" t="str">
        <f ca="1">IFERROR(INDEX(USUARIOS,MATCH($H346,[1]!Tabla1[NOMBRE Y APELLIDOS DEL PARTICIPANTE],0),MATCH($Q$2,[1]!Tabla1[#Headers],0)),"")</f>
        <v/>
      </c>
      <c r="R346" t="str">
        <f ca="1">IFERROR(INDEX(USUARIOS,MATCH($H346,[1]!Tabla1[NOMBRE Y APELLIDOS DEL PARTICIPANTE],0),MATCH($R$2,[1]!Tabla1[#Headers],0)),"")</f>
        <v/>
      </c>
      <c r="S346" t="str">
        <f ca="1">IFERROR(INDEX(USUARIOS,MATCH($H346,[1]!Tabla1[NOMBRE Y APELLIDOS DEL PARTICIPANTE],0),MATCH($S$2,[1]!Tabla1[#Headers],0)),"")</f>
        <v/>
      </c>
    </row>
    <row r="347" spans="5:19" x14ac:dyDescent="0.25">
      <c r="E347" t="str">
        <f>IF(A347="TARJETA PREPAGO",(IFERROR(VLOOKUP($C347&amp;" - "&amp;$D347,'[1]Catálogo ayudas'!$A$1:$C$84,3,FALSE),"")),(IFERROR(VLOOKUP($C347&amp;" - "&amp;$D347,'[1]Catálogo ayudas'!$A$1:$C$84,2,FALSE),"")))</f>
        <v/>
      </c>
      <c r="F347" t="str">
        <f ca="1">IFERROR(INDEX(USUARIOS,MATCH($H347,[1]!Tabla1[NOMBRE Y APELLIDOS DEL PARTICIPANTE],0),MATCH($F$2,[1]!Tabla1[#Headers],0)),"")</f>
        <v/>
      </c>
      <c r="G347" t="str">
        <f ca="1">IFERROR(INDEX(USUARIOS,MATCH($H347,[1]!Tabla1[NOMBRE Y APELLIDOS DEL PARTICIPANTE],0),MATCH($G$2,[1]!Tabla1[#Headers],0)),"")</f>
        <v/>
      </c>
      <c r="M347" t="e">
        <f>+VLOOKUP(L347,'[1]NO BORRAR'!$D$32:$E$44,2,FALSE)</f>
        <v>#N/A</v>
      </c>
      <c r="N347" t="s">
        <v>20</v>
      </c>
      <c r="O347" t="str">
        <f ca="1">IFERROR(INDEX(USUARIOS,MATCH($H347,[1]!Tabla1[NOMBRE Y APELLIDOS DEL PARTICIPANTE],0),MATCH($O$2,[1]!Tabla1[#Headers],0)),"")</f>
        <v/>
      </c>
      <c r="P347" t="str">
        <f ca="1">IFERROR(INDEX(USUARIOS,MATCH($H347,[1]!Tabla1[NOMBRE Y APELLIDOS DEL PARTICIPANTE],0),MATCH($P$2,[1]!Tabla1[#Headers],0)),"")</f>
        <v/>
      </c>
      <c r="Q347" t="str">
        <f ca="1">IFERROR(INDEX(USUARIOS,MATCH($H347,[1]!Tabla1[NOMBRE Y APELLIDOS DEL PARTICIPANTE],0),MATCH($Q$2,[1]!Tabla1[#Headers],0)),"")</f>
        <v/>
      </c>
      <c r="R347" t="str">
        <f ca="1">IFERROR(INDEX(USUARIOS,MATCH($H347,[1]!Tabla1[NOMBRE Y APELLIDOS DEL PARTICIPANTE],0),MATCH($R$2,[1]!Tabla1[#Headers],0)),"")</f>
        <v/>
      </c>
      <c r="S347" t="str">
        <f ca="1">IFERROR(INDEX(USUARIOS,MATCH($H347,[1]!Tabla1[NOMBRE Y APELLIDOS DEL PARTICIPANTE],0),MATCH($S$2,[1]!Tabla1[#Headers],0)),"")</f>
        <v/>
      </c>
    </row>
    <row r="348" spans="5:19" x14ac:dyDescent="0.25">
      <c r="E348" t="str">
        <f>IF(A348="TARJETA PREPAGO",(IFERROR(VLOOKUP($C348&amp;" - "&amp;$D348,'[1]Catálogo ayudas'!$A$1:$C$84,3,FALSE),"")),(IFERROR(VLOOKUP($C348&amp;" - "&amp;$D348,'[1]Catálogo ayudas'!$A$1:$C$84,2,FALSE),"")))</f>
        <v/>
      </c>
      <c r="F348" t="str">
        <f ca="1">IFERROR(INDEX(USUARIOS,MATCH($H348,[1]!Tabla1[NOMBRE Y APELLIDOS DEL PARTICIPANTE],0),MATCH($F$2,[1]!Tabla1[#Headers],0)),"")</f>
        <v/>
      </c>
      <c r="G348" t="str">
        <f ca="1">IFERROR(INDEX(USUARIOS,MATCH($H348,[1]!Tabla1[NOMBRE Y APELLIDOS DEL PARTICIPANTE],0),MATCH($G$2,[1]!Tabla1[#Headers],0)),"")</f>
        <v/>
      </c>
      <c r="M348" t="e">
        <f>+VLOOKUP(L348,'[1]NO BORRAR'!$D$32:$E$44,2,FALSE)</f>
        <v>#N/A</v>
      </c>
      <c r="N348" t="s">
        <v>20</v>
      </c>
      <c r="O348" t="str">
        <f ca="1">IFERROR(INDEX(USUARIOS,MATCH($H348,[1]!Tabla1[NOMBRE Y APELLIDOS DEL PARTICIPANTE],0),MATCH($O$2,[1]!Tabla1[#Headers],0)),"")</f>
        <v/>
      </c>
      <c r="P348" t="str">
        <f ca="1">IFERROR(INDEX(USUARIOS,MATCH($H348,[1]!Tabla1[NOMBRE Y APELLIDOS DEL PARTICIPANTE],0),MATCH($P$2,[1]!Tabla1[#Headers],0)),"")</f>
        <v/>
      </c>
      <c r="Q348" t="str">
        <f ca="1">IFERROR(INDEX(USUARIOS,MATCH($H348,[1]!Tabla1[NOMBRE Y APELLIDOS DEL PARTICIPANTE],0),MATCH($Q$2,[1]!Tabla1[#Headers],0)),"")</f>
        <v/>
      </c>
      <c r="R348" t="str">
        <f ca="1">IFERROR(INDEX(USUARIOS,MATCH($H348,[1]!Tabla1[NOMBRE Y APELLIDOS DEL PARTICIPANTE],0),MATCH($R$2,[1]!Tabla1[#Headers],0)),"")</f>
        <v/>
      </c>
      <c r="S348" t="str">
        <f ca="1">IFERROR(INDEX(USUARIOS,MATCH($H348,[1]!Tabla1[NOMBRE Y APELLIDOS DEL PARTICIPANTE],0),MATCH($S$2,[1]!Tabla1[#Headers],0)),"")</f>
        <v/>
      </c>
    </row>
    <row r="349" spans="5:19" x14ac:dyDescent="0.25">
      <c r="E349" t="str">
        <f>IF(A349="TARJETA PREPAGO",(IFERROR(VLOOKUP($C349&amp;" - "&amp;$D349,'[1]Catálogo ayudas'!$A$1:$C$84,3,FALSE),"")),(IFERROR(VLOOKUP($C349&amp;" - "&amp;$D349,'[1]Catálogo ayudas'!$A$1:$C$84,2,FALSE),"")))</f>
        <v/>
      </c>
      <c r="F349" t="str">
        <f ca="1">IFERROR(INDEX(USUARIOS,MATCH($H349,[1]!Tabla1[NOMBRE Y APELLIDOS DEL PARTICIPANTE],0),MATCH($F$2,[1]!Tabla1[#Headers],0)),"")</f>
        <v/>
      </c>
      <c r="G349" t="str">
        <f ca="1">IFERROR(INDEX(USUARIOS,MATCH($H349,[1]!Tabla1[NOMBRE Y APELLIDOS DEL PARTICIPANTE],0),MATCH($G$2,[1]!Tabla1[#Headers],0)),"")</f>
        <v/>
      </c>
      <c r="M349" t="e">
        <f>+VLOOKUP(L349,'[1]NO BORRAR'!$D$32:$E$44,2,FALSE)</f>
        <v>#N/A</v>
      </c>
      <c r="N349" t="s">
        <v>20</v>
      </c>
      <c r="O349" t="str">
        <f ca="1">IFERROR(INDEX(USUARIOS,MATCH($H349,[1]!Tabla1[NOMBRE Y APELLIDOS DEL PARTICIPANTE],0),MATCH($O$2,[1]!Tabla1[#Headers],0)),"")</f>
        <v/>
      </c>
      <c r="P349" t="str">
        <f ca="1">IFERROR(INDEX(USUARIOS,MATCH($H349,[1]!Tabla1[NOMBRE Y APELLIDOS DEL PARTICIPANTE],0),MATCH($P$2,[1]!Tabla1[#Headers],0)),"")</f>
        <v/>
      </c>
      <c r="Q349" t="str">
        <f ca="1">IFERROR(INDEX(USUARIOS,MATCH($H349,[1]!Tabla1[NOMBRE Y APELLIDOS DEL PARTICIPANTE],0),MATCH($Q$2,[1]!Tabla1[#Headers],0)),"")</f>
        <v/>
      </c>
      <c r="R349" t="str">
        <f ca="1">IFERROR(INDEX(USUARIOS,MATCH($H349,[1]!Tabla1[NOMBRE Y APELLIDOS DEL PARTICIPANTE],0),MATCH($R$2,[1]!Tabla1[#Headers],0)),"")</f>
        <v/>
      </c>
      <c r="S349" t="str">
        <f ca="1">IFERROR(INDEX(USUARIOS,MATCH($H349,[1]!Tabla1[NOMBRE Y APELLIDOS DEL PARTICIPANTE],0),MATCH($S$2,[1]!Tabla1[#Headers],0)),"")</f>
        <v/>
      </c>
    </row>
    <row r="350" spans="5:19" x14ac:dyDescent="0.25">
      <c r="E350" t="str">
        <f>IF(A350="TARJETA PREPAGO",(IFERROR(VLOOKUP($C350&amp;" - "&amp;$D350,'[1]Catálogo ayudas'!$A$1:$C$84,3,FALSE),"")),(IFERROR(VLOOKUP($C350&amp;" - "&amp;$D350,'[1]Catálogo ayudas'!$A$1:$C$84,2,FALSE),"")))</f>
        <v/>
      </c>
      <c r="F350" t="str">
        <f ca="1">IFERROR(INDEX(USUARIOS,MATCH($H350,[1]!Tabla1[NOMBRE Y APELLIDOS DEL PARTICIPANTE],0),MATCH($F$2,[1]!Tabla1[#Headers],0)),"")</f>
        <v/>
      </c>
      <c r="G350" t="str">
        <f ca="1">IFERROR(INDEX(USUARIOS,MATCH($H350,[1]!Tabla1[NOMBRE Y APELLIDOS DEL PARTICIPANTE],0),MATCH($G$2,[1]!Tabla1[#Headers],0)),"")</f>
        <v/>
      </c>
      <c r="M350" t="e">
        <f>+VLOOKUP(L350,'[1]NO BORRAR'!$D$32:$E$44,2,FALSE)</f>
        <v>#N/A</v>
      </c>
      <c r="N350" t="s">
        <v>20</v>
      </c>
      <c r="O350" t="str">
        <f ca="1">IFERROR(INDEX(USUARIOS,MATCH($H350,[1]!Tabla1[NOMBRE Y APELLIDOS DEL PARTICIPANTE],0),MATCH($O$2,[1]!Tabla1[#Headers],0)),"")</f>
        <v/>
      </c>
      <c r="P350" t="str">
        <f ca="1">IFERROR(INDEX(USUARIOS,MATCH($H350,[1]!Tabla1[NOMBRE Y APELLIDOS DEL PARTICIPANTE],0),MATCH($P$2,[1]!Tabla1[#Headers],0)),"")</f>
        <v/>
      </c>
      <c r="Q350" t="str">
        <f ca="1">IFERROR(INDEX(USUARIOS,MATCH($H350,[1]!Tabla1[NOMBRE Y APELLIDOS DEL PARTICIPANTE],0),MATCH($Q$2,[1]!Tabla1[#Headers],0)),"")</f>
        <v/>
      </c>
      <c r="R350" t="str">
        <f ca="1">IFERROR(INDEX(USUARIOS,MATCH($H350,[1]!Tabla1[NOMBRE Y APELLIDOS DEL PARTICIPANTE],0),MATCH($R$2,[1]!Tabla1[#Headers],0)),"")</f>
        <v/>
      </c>
      <c r="S350" t="str">
        <f ca="1">IFERROR(INDEX(USUARIOS,MATCH($H350,[1]!Tabla1[NOMBRE Y APELLIDOS DEL PARTICIPANTE],0),MATCH($S$2,[1]!Tabla1[#Headers],0)),"")</f>
        <v/>
      </c>
    </row>
    <row r="351" spans="5:19" x14ac:dyDescent="0.25">
      <c r="E351" t="str">
        <f>IF(A351="TARJETA PREPAGO",(IFERROR(VLOOKUP($C351&amp;" - "&amp;$D351,'[1]Catálogo ayudas'!$A$1:$C$84,3,FALSE),"")),(IFERROR(VLOOKUP($C351&amp;" - "&amp;$D351,'[1]Catálogo ayudas'!$A$1:$C$84,2,FALSE),"")))</f>
        <v/>
      </c>
      <c r="F351" t="str">
        <f ca="1">IFERROR(INDEX(USUARIOS,MATCH($H351,[1]!Tabla1[NOMBRE Y APELLIDOS DEL PARTICIPANTE],0),MATCH($F$2,[1]!Tabla1[#Headers],0)),"")</f>
        <v/>
      </c>
      <c r="G351" t="str">
        <f ca="1">IFERROR(INDEX(USUARIOS,MATCH($H351,[1]!Tabla1[NOMBRE Y APELLIDOS DEL PARTICIPANTE],0),MATCH($G$2,[1]!Tabla1[#Headers],0)),"")</f>
        <v/>
      </c>
      <c r="M351" t="e">
        <f>+VLOOKUP(L351,'[1]NO BORRAR'!$D$32:$E$44,2,FALSE)</f>
        <v>#N/A</v>
      </c>
      <c r="N351" t="s">
        <v>20</v>
      </c>
      <c r="O351" t="str">
        <f ca="1">IFERROR(INDEX(USUARIOS,MATCH($H351,[1]!Tabla1[NOMBRE Y APELLIDOS DEL PARTICIPANTE],0),MATCH($O$2,[1]!Tabla1[#Headers],0)),"")</f>
        <v/>
      </c>
      <c r="P351" t="str">
        <f ca="1">IFERROR(INDEX(USUARIOS,MATCH($H351,[1]!Tabla1[NOMBRE Y APELLIDOS DEL PARTICIPANTE],0),MATCH($P$2,[1]!Tabla1[#Headers],0)),"")</f>
        <v/>
      </c>
      <c r="Q351" t="str">
        <f ca="1">IFERROR(INDEX(USUARIOS,MATCH($H351,[1]!Tabla1[NOMBRE Y APELLIDOS DEL PARTICIPANTE],0),MATCH($Q$2,[1]!Tabla1[#Headers],0)),"")</f>
        <v/>
      </c>
      <c r="R351" t="str">
        <f ca="1">IFERROR(INDEX(USUARIOS,MATCH($H351,[1]!Tabla1[NOMBRE Y APELLIDOS DEL PARTICIPANTE],0),MATCH($R$2,[1]!Tabla1[#Headers],0)),"")</f>
        <v/>
      </c>
      <c r="S351" t="str">
        <f ca="1">IFERROR(INDEX(USUARIOS,MATCH($H351,[1]!Tabla1[NOMBRE Y APELLIDOS DEL PARTICIPANTE],0),MATCH($S$2,[1]!Tabla1[#Headers],0)),"")</f>
        <v/>
      </c>
    </row>
    <row r="352" spans="5:19" x14ac:dyDescent="0.25">
      <c r="E352" t="str">
        <f>IF(A352="TARJETA PREPAGO",(IFERROR(VLOOKUP($C352&amp;" - "&amp;$D352,'[1]Catálogo ayudas'!$A$1:$C$84,3,FALSE),"")),(IFERROR(VLOOKUP($C352&amp;" - "&amp;$D352,'[1]Catálogo ayudas'!$A$1:$C$84,2,FALSE),"")))</f>
        <v/>
      </c>
      <c r="F352" t="str">
        <f ca="1">IFERROR(INDEX(USUARIOS,MATCH($H352,[1]!Tabla1[NOMBRE Y APELLIDOS DEL PARTICIPANTE],0),MATCH($F$2,[1]!Tabla1[#Headers],0)),"")</f>
        <v/>
      </c>
      <c r="G352" t="str">
        <f ca="1">IFERROR(INDEX(USUARIOS,MATCH($H352,[1]!Tabla1[NOMBRE Y APELLIDOS DEL PARTICIPANTE],0),MATCH($G$2,[1]!Tabla1[#Headers],0)),"")</f>
        <v/>
      </c>
      <c r="M352" t="e">
        <f>+VLOOKUP(L352,'[1]NO BORRAR'!$D$32:$E$44,2,FALSE)</f>
        <v>#N/A</v>
      </c>
      <c r="N352" t="s">
        <v>20</v>
      </c>
      <c r="O352" t="str">
        <f ca="1">IFERROR(INDEX(USUARIOS,MATCH($H352,[1]!Tabla1[NOMBRE Y APELLIDOS DEL PARTICIPANTE],0),MATCH($O$2,[1]!Tabla1[#Headers],0)),"")</f>
        <v/>
      </c>
      <c r="P352" t="str">
        <f ca="1">IFERROR(INDEX(USUARIOS,MATCH($H352,[1]!Tabla1[NOMBRE Y APELLIDOS DEL PARTICIPANTE],0),MATCH($P$2,[1]!Tabla1[#Headers],0)),"")</f>
        <v/>
      </c>
      <c r="Q352" t="str">
        <f ca="1">IFERROR(INDEX(USUARIOS,MATCH($H352,[1]!Tabla1[NOMBRE Y APELLIDOS DEL PARTICIPANTE],0),MATCH($Q$2,[1]!Tabla1[#Headers],0)),"")</f>
        <v/>
      </c>
      <c r="R352" t="str">
        <f ca="1">IFERROR(INDEX(USUARIOS,MATCH($H352,[1]!Tabla1[NOMBRE Y APELLIDOS DEL PARTICIPANTE],0),MATCH($R$2,[1]!Tabla1[#Headers],0)),"")</f>
        <v/>
      </c>
      <c r="S352" t="str">
        <f ca="1">IFERROR(INDEX(USUARIOS,MATCH($H352,[1]!Tabla1[NOMBRE Y APELLIDOS DEL PARTICIPANTE],0),MATCH($S$2,[1]!Tabla1[#Headers],0)),"")</f>
        <v/>
      </c>
    </row>
    <row r="353" spans="5:19" x14ac:dyDescent="0.25">
      <c r="E353" t="str">
        <f>IF(A353="TARJETA PREPAGO",(IFERROR(VLOOKUP($C353&amp;" - "&amp;$D353,'[1]Catálogo ayudas'!$A$1:$C$84,3,FALSE),"")),(IFERROR(VLOOKUP($C353&amp;" - "&amp;$D353,'[1]Catálogo ayudas'!$A$1:$C$84,2,FALSE),"")))</f>
        <v/>
      </c>
      <c r="F353" t="str">
        <f ca="1">IFERROR(INDEX(USUARIOS,MATCH($H353,[1]!Tabla1[NOMBRE Y APELLIDOS DEL PARTICIPANTE],0),MATCH($F$2,[1]!Tabla1[#Headers],0)),"")</f>
        <v/>
      </c>
      <c r="G353" t="str">
        <f ca="1">IFERROR(INDEX(USUARIOS,MATCH($H353,[1]!Tabla1[NOMBRE Y APELLIDOS DEL PARTICIPANTE],0),MATCH($G$2,[1]!Tabla1[#Headers],0)),"")</f>
        <v/>
      </c>
      <c r="M353" t="e">
        <f>+VLOOKUP(L353,'[1]NO BORRAR'!$D$32:$E$44,2,FALSE)</f>
        <v>#N/A</v>
      </c>
      <c r="N353" t="s">
        <v>20</v>
      </c>
      <c r="O353" t="str">
        <f ca="1">IFERROR(INDEX(USUARIOS,MATCH($H353,[1]!Tabla1[NOMBRE Y APELLIDOS DEL PARTICIPANTE],0),MATCH($O$2,[1]!Tabla1[#Headers],0)),"")</f>
        <v/>
      </c>
      <c r="P353" t="str">
        <f ca="1">IFERROR(INDEX(USUARIOS,MATCH($H353,[1]!Tabla1[NOMBRE Y APELLIDOS DEL PARTICIPANTE],0),MATCH($P$2,[1]!Tabla1[#Headers],0)),"")</f>
        <v/>
      </c>
      <c r="Q353" t="str">
        <f ca="1">IFERROR(INDEX(USUARIOS,MATCH($H353,[1]!Tabla1[NOMBRE Y APELLIDOS DEL PARTICIPANTE],0),MATCH($Q$2,[1]!Tabla1[#Headers],0)),"")</f>
        <v/>
      </c>
      <c r="R353" t="str">
        <f ca="1">IFERROR(INDEX(USUARIOS,MATCH($H353,[1]!Tabla1[NOMBRE Y APELLIDOS DEL PARTICIPANTE],0),MATCH($R$2,[1]!Tabla1[#Headers],0)),"")</f>
        <v/>
      </c>
      <c r="S353" t="str">
        <f ca="1">IFERROR(INDEX(USUARIOS,MATCH($H353,[1]!Tabla1[NOMBRE Y APELLIDOS DEL PARTICIPANTE],0),MATCH($S$2,[1]!Tabla1[#Headers],0)),"")</f>
        <v/>
      </c>
    </row>
    <row r="354" spans="5:19" x14ac:dyDescent="0.25">
      <c r="E354" t="str">
        <f>IF(A354="TARJETA PREPAGO",(IFERROR(VLOOKUP($C354&amp;" - "&amp;$D354,'[1]Catálogo ayudas'!$A$1:$C$84,3,FALSE),"")),(IFERROR(VLOOKUP($C354&amp;" - "&amp;$D354,'[1]Catálogo ayudas'!$A$1:$C$84,2,FALSE),"")))</f>
        <v/>
      </c>
      <c r="F354" t="str">
        <f ca="1">IFERROR(INDEX(USUARIOS,MATCH($H354,[1]!Tabla1[NOMBRE Y APELLIDOS DEL PARTICIPANTE],0),MATCH($F$2,[1]!Tabla1[#Headers],0)),"")</f>
        <v/>
      </c>
      <c r="G354" t="str">
        <f ca="1">IFERROR(INDEX(USUARIOS,MATCH($H354,[1]!Tabla1[NOMBRE Y APELLIDOS DEL PARTICIPANTE],0),MATCH($G$2,[1]!Tabla1[#Headers],0)),"")</f>
        <v/>
      </c>
      <c r="M354" t="e">
        <f>+VLOOKUP(L354,'[1]NO BORRAR'!$D$32:$E$44,2,FALSE)</f>
        <v>#N/A</v>
      </c>
      <c r="N354" t="s">
        <v>20</v>
      </c>
      <c r="O354" t="str">
        <f ca="1">IFERROR(INDEX(USUARIOS,MATCH($H354,[1]!Tabla1[NOMBRE Y APELLIDOS DEL PARTICIPANTE],0),MATCH($O$2,[1]!Tabla1[#Headers],0)),"")</f>
        <v/>
      </c>
      <c r="P354" t="str">
        <f ca="1">IFERROR(INDEX(USUARIOS,MATCH($H354,[1]!Tabla1[NOMBRE Y APELLIDOS DEL PARTICIPANTE],0),MATCH($P$2,[1]!Tabla1[#Headers],0)),"")</f>
        <v/>
      </c>
      <c r="Q354" t="str">
        <f ca="1">IFERROR(INDEX(USUARIOS,MATCH($H354,[1]!Tabla1[NOMBRE Y APELLIDOS DEL PARTICIPANTE],0),MATCH($Q$2,[1]!Tabla1[#Headers],0)),"")</f>
        <v/>
      </c>
      <c r="R354" t="str">
        <f ca="1">IFERROR(INDEX(USUARIOS,MATCH($H354,[1]!Tabla1[NOMBRE Y APELLIDOS DEL PARTICIPANTE],0),MATCH($R$2,[1]!Tabla1[#Headers],0)),"")</f>
        <v/>
      </c>
      <c r="S354" t="str">
        <f ca="1">IFERROR(INDEX(USUARIOS,MATCH($H354,[1]!Tabla1[NOMBRE Y APELLIDOS DEL PARTICIPANTE],0),MATCH($S$2,[1]!Tabla1[#Headers],0)),"")</f>
        <v/>
      </c>
    </row>
    <row r="355" spans="5:19" x14ac:dyDescent="0.25">
      <c r="E355" t="str">
        <f>IF(A355="TARJETA PREPAGO",(IFERROR(VLOOKUP($C355&amp;" - "&amp;$D355,'[1]Catálogo ayudas'!$A$1:$C$84,3,FALSE),"")),(IFERROR(VLOOKUP($C355&amp;" - "&amp;$D355,'[1]Catálogo ayudas'!$A$1:$C$84,2,FALSE),"")))</f>
        <v/>
      </c>
      <c r="F355" t="str">
        <f ca="1">IFERROR(INDEX(USUARIOS,MATCH($H355,[1]!Tabla1[NOMBRE Y APELLIDOS DEL PARTICIPANTE],0),MATCH($F$2,[1]!Tabla1[#Headers],0)),"")</f>
        <v/>
      </c>
      <c r="G355" t="str">
        <f ca="1">IFERROR(INDEX(USUARIOS,MATCH($H355,[1]!Tabla1[NOMBRE Y APELLIDOS DEL PARTICIPANTE],0),MATCH($G$2,[1]!Tabla1[#Headers],0)),"")</f>
        <v/>
      </c>
      <c r="M355" t="e">
        <f>+VLOOKUP(L355,'[1]NO BORRAR'!$D$32:$E$44,2,FALSE)</f>
        <v>#N/A</v>
      </c>
      <c r="N355" t="s">
        <v>20</v>
      </c>
      <c r="O355" t="str">
        <f ca="1">IFERROR(INDEX(USUARIOS,MATCH($H355,[1]!Tabla1[NOMBRE Y APELLIDOS DEL PARTICIPANTE],0),MATCH($O$2,[1]!Tabla1[#Headers],0)),"")</f>
        <v/>
      </c>
      <c r="P355" t="str">
        <f ca="1">IFERROR(INDEX(USUARIOS,MATCH($H355,[1]!Tabla1[NOMBRE Y APELLIDOS DEL PARTICIPANTE],0),MATCH($P$2,[1]!Tabla1[#Headers],0)),"")</f>
        <v/>
      </c>
      <c r="Q355" t="str">
        <f ca="1">IFERROR(INDEX(USUARIOS,MATCH($H355,[1]!Tabla1[NOMBRE Y APELLIDOS DEL PARTICIPANTE],0),MATCH($Q$2,[1]!Tabla1[#Headers],0)),"")</f>
        <v/>
      </c>
      <c r="R355" t="str">
        <f ca="1">IFERROR(INDEX(USUARIOS,MATCH($H355,[1]!Tabla1[NOMBRE Y APELLIDOS DEL PARTICIPANTE],0),MATCH($R$2,[1]!Tabla1[#Headers],0)),"")</f>
        <v/>
      </c>
      <c r="S355" t="str">
        <f ca="1">IFERROR(INDEX(USUARIOS,MATCH($H355,[1]!Tabla1[NOMBRE Y APELLIDOS DEL PARTICIPANTE],0),MATCH($S$2,[1]!Tabla1[#Headers],0)),"")</f>
        <v/>
      </c>
    </row>
    <row r="356" spans="5:19" x14ac:dyDescent="0.25">
      <c r="E356" t="str">
        <f>IF(A356="TARJETA PREPAGO",(IFERROR(VLOOKUP($C356&amp;" - "&amp;$D356,'[1]Catálogo ayudas'!$A$1:$C$84,3,FALSE),"")),(IFERROR(VLOOKUP($C356&amp;" - "&amp;$D356,'[1]Catálogo ayudas'!$A$1:$C$84,2,FALSE),"")))</f>
        <v/>
      </c>
      <c r="F356" t="str">
        <f ca="1">IFERROR(INDEX(USUARIOS,MATCH($H356,[1]!Tabla1[NOMBRE Y APELLIDOS DEL PARTICIPANTE],0),MATCH($F$2,[1]!Tabla1[#Headers],0)),"")</f>
        <v/>
      </c>
      <c r="G356" t="str">
        <f ca="1">IFERROR(INDEX(USUARIOS,MATCH($H356,[1]!Tabla1[NOMBRE Y APELLIDOS DEL PARTICIPANTE],0),MATCH($G$2,[1]!Tabla1[#Headers],0)),"")</f>
        <v/>
      </c>
      <c r="M356" t="e">
        <f>+VLOOKUP(L356,'[1]NO BORRAR'!$D$32:$E$44,2,FALSE)</f>
        <v>#N/A</v>
      </c>
      <c r="N356" t="s">
        <v>20</v>
      </c>
      <c r="O356" t="str">
        <f ca="1">IFERROR(INDEX(USUARIOS,MATCH($H356,[1]!Tabla1[NOMBRE Y APELLIDOS DEL PARTICIPANTE],0),MATCH($O$2,[1]!Tabla1[#Headers],0)),"")</f>
        <v/>
      </c>
      <c r="P356" t="str">
        <f ca="1">IFERROR(INDEX(USUARIOS,MATCH($H356,[1]!Tabla1[NOMBRE Y APELLIDOS DEL PARTICIPANTE],0),MATCH($P$2,[1]!Tabla1[#Headers],0)),"")</f>
        <v/>
      </c>
      <c r="Q356" t="str">
        <f ca="1">IFERROR(INDEX(USUARIOS,MATCH($H356,[1]!Tabla1[NOMBRE Y APELLIDOS DEL PARTICIPANTE],0),MATCH($Q$2,[1]!Tabla1[#Headers],0)),"")</f>
        <v/>
      </c>
      <c r="R356" t="str">
        <f ca="1">IFERROR(INDEX(USUARIOS,MATCH($H356,[1]!Tabla1[NOMBRE Y APELLIDOS DEL PARTICIPANTE],0),MATCH($R$2,[1]!Tabla1[#Headers],0)),"")</f>
        <v/>
      </c>
      <c r="S356" t="str">
        <f ca="1">IFERROR(INDEX(USUARIOS,MATCH($H356,[1]!Tabla1[NOMBRE Y APELLIDOS DEL PARTICIPANTE],0),MATCH($S$2,[1]!Tabla1[#Headers],0)),"")</f>
        <v/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070A-DC7B-435C-8D6D-D2F5E9761CD1}">
  <dimension ref="A1:I313"/>
  <sheetViews>
    <sheetView workbookViewId="0">
      <selection activeCell="F15" sqref="F15"/>
    </sheetView>
  </sheetViews>
  <sheetFormatPr baseColWidth="10" defaultRowHeight="15" x14ac:dyDescent="0.25"/>
  <sheetData>
    <row r="1" spans="1:9" x14ac:dyDescent="0.25">
      <c r="E1" t="s">
        <v>21</v>
      </c>
    </row>
    <row r="2" spans="1:9" x14ac:dyDescent="0.25">
      <c r="A2" t="s">
        <v>22</v>
      </c>
      <c r="B2" t="s">
        <v>23</v>
      </c>
      <c r="C2" t="s">
        <v>7</v>
      </c>
      <c r="D2" t="s">
        <v>17</v>
      </c>
      <c r="E2" t="s">
        <v>18</v>
      </c>
      <c r="F2" t="s">
        <v>16</v>
      </c>
      <c r="G2" t="s">
        <v>6</v>
      </c>
      <c r="H2" t="s">
        <v>19</v>
      </c>
      <c r="I2" t="s">
        <v>15</v>
      </c>
    </row>
    <row r="3" spans="1:9" x14ac:dyDescent="0.25">
      <c r="A3" t="s">
        <v>24</v>
      </c>
      <c r="B3">
        <v>1</v>
      </c>
      <c r="D3" t="s">
        <v>25</v>
      </c>
      <c r="E3" t="s">
        <v>26</v>
      </c>
      <c r="G3" t="s">
        <v>27</v>
      </c>
      <c r="H3" t="s">
        <v>28</v>
      </c>
      <c r="I3" t="s">
        <v>29</v>
      </c>
    </row>
    <row r="4" spans="1:9" x14ac:dyDescent="0.25">
      <c r="A4" t="s">
        <v>30</v>
      </c>
      <c r="B4">
        <v>2</v>
      </c>
      <c r="D4" t="s">
        <v>31</v>
      </c>
      <c r="E4" t="s">
        <v>32</v>
      </c>
      <c r="G4" t="s">
        <v>27</v>
      </c>
      <c r="H4" t="s">
        <v>28</v>
      </c>
      <c r="I4" t="s">
        <v>29</v>
      </c>
    </row>
    <row r="5" spans="1:9" x14ac:dyDescent="0.25">
      <c r="A5" t="s">
        <v>33</v>
      </c>
      <c r="B5">
        <v>3</v>
      </c>
      <c r="F5" t="s">
        <v>34</v>
      </c>
      <c r="G5" t="s">
        <v>27</v>
      </c>
      <c r="H5" t="s">
        <v>28</v>
      </c>
      <c r="I5" t="s">
        <v>29</v>
      </c>
    </row>
    <row r="6" spans="1:9" x14ac:dyDescent="0.25">
      <c r="A6" t="s">
        <v>35</v>
      </c>
      <c r="B6">
        <v>4</v>
      </c>
      <c r="F6" t="s">
        <v>34</v>
      </c>
      <c r="G6" t="s">
        <v>27</v>
      </c>
      <c r="H6" t="s">
        <v>28</v>
      </c>
      <c r="I6" t="s">
        <v>29</v>
      </c>
    </row>
    <row r="7" spans="1:9" x14ac:dyDescent="0.25">
      <c r="A7" t="s">
        <v>36</v>
      </c>
      <c r="B7">
        <v>5</v>
      </c>
      <c r="F7" t="s">
        <v>37</v>
      </c>
      <c r="G7" t="s">
        <v>27</v>
      </c>
      <c r="H7" t="s">
        <v>28</v>
      </c>
      <c r="I7" t="s">
        <v>29</v>
      </c>
    </row>
    <row r="8" spans="1:9" x14ac:dyDescent="0.25">
      <c r="A8" t="s">
        <v>38</v>
      </c>
      <c r="B8">
        <v>6</v>
      </c>
      <c r="D8" t="s">
        <v>39</v>
      </c>
      <c r="E8" t="s">
        <v>40</v>
      </c>
      <c r="G8" t="s">
        <v>27</v>
      </c>
      <c r="H8" t="s">
        <v>28</v>
      </c>
      <c r="I8" t="s">
        <v>29</v>
      </c>
    </row>
    <row r="9" spans="1:9" x14ac:dyDescent="0.25">
      <c r="A9" t="s">
        <v>41</v>
      </c>
      <c r="B9">
        <v>7</v>
      </c>
      <c r="D9" t="s">
        <v>42</v>
      </c>
      <c r="E9" t="s">
        <v>43</v>
      </c>
      <c r="G9" t="s">
        <v>27</v>
      </c>
      <c r="H9" t="s">
        <v>28</v>
      </c>
      <c r="I9" t="s">
        <v>29</v>
      </c>
    </row>
    <row r="10" spans="1:9" x14ac:dyDescent="0.25">
      <c r="A10" t="s">
        <v>44</v>
      </c>
      <c r="B10">
        <v>8</v>
      </c>
      <c r="F10" t="s">
        <v>45</v>
      </c>
      <c r="G10" t="s">
        <v>27</v>
      </c>
      <c r="H10" t="s">
        <v>28</v>
      </c>
      <c r="I10" t="s">
        <v>29</v>
      </c>
    </row>
    <row r="11" spans="1:9" x14ac:dyDescent="0.25">
      <c r="A11" t="s">
        <v>46</v>
      </c>
      <c r="B11">
        <v>9</v>
      </c>
      <c r="F11" t="s">
        <v>47</v>
      </c>
      <c r="G11" t="s">
        <v>27</v>
      </c>
      <c r="H11" t="s">
        <v>28</v>
      </c>
      <c r="I11" t="s">
        <v>29</v>
      </c>
    </row>
    <row r="12" spans="1:9" x14ac:dyDescent="0.25">
      <c r="A12" t="s">
        <v>48</v>
      </c>
      <c r="B12">
        <v>10</v>
      </c>
      <c r="D12" t="s">
        <v>49</v>
      </c>
      <c r="E12" t="s">
        <v>50</v>
      </c>
      <c r="G12" t="s">
        <v>27</v>
      </c>
      <c r="H12" t="s">
        <v>28</v>
      </c>
      <c r="I12" t="s">
        <v>29</v>
      </c>
    </row>
    <row r="13" spans="1:9" x14ac:dyDescent="0.25">
      <c r="A13" t="s">
        <v>51</v>
      </c>
      <c r="B13">
        <v>11</v>
      </c>
      <c r="F13" t="s">
        <v>52</v>
      </c>
      <c r="G13" t="s">
        <v>27</v>
      </c>
      <c r="H13" t="s">
        <v>28</v>
      </c>
      <c r="I13" t="s">
        <v>29</v>
      </c>
    </row>
    <row r="14" spans="1:9" x14ac:dyDescent="0.25">
      <c r="A14" t="s">
        <v>53</v>
      </c>
      <c r="B14">
        <v>12</v>
      </c>
      <c r="D14" t="s">
        <v>54</v>
      </c>
      <c r="G14" t="s">
        <v>27</v>
      </c>
      <c r="H14" t="s">
        <v>28</v>
      </c>
      <c r="I14" t="s">
        <v>29</v>
      </c>
    </row>
    <row r="15" spans="1:9" x14ac:dyDescent="0.25">
      <c r="A15" t="s">
        <v>55</v>
      </c>
      <c r="B15">
        <v>13</v>
      </c>
      <c r="D15" t="s">
        <v>56</v>
      </c>
      <c r="E15" t="s">
        <v>57</v>
      </c>
      <c r="G15" t="s">
        <v>27</v>
      </c>
      <c r="H15" t="s">
        <v>28</v>
      </c>
      <c r="I15" t="s">
        <v>29</v>
      </c>
    </row>
    <row r="16" spans="1:9" x14ac:dyDescent="0.25">
      <c r="A16" t="s">
        <v>58</v>
      </c>
      <c r="B16">
        <v>14</v>
      </c>
      <c r="C16">
        <v>2626151794</v>
      </c>
      <c r="D16" t="s">
        <v>59</v>
      </c>
      <c r="E16" t="s">
        <v>60</v>
      </c>
      <c r="G16" t="s">
        <v>27</v>
      </c>
      <c r="H16" t="s">
        <v>28</v>
      </c>
      <c r="I16" t="s">
        <v>29</v>
      </c>
    </row>
    <row r="17" spans="1:9" x14ac:dyDescent="0.25">
      <c r="A17" t="s">
        <v>61</v>
      </c>
      <c r="B17">
        <v>15</v>
      </c>
      <c r="F17" t="s">
        <v>62</v>
      </c>
      <c r="G17" t="s">
        <v>27</v>
      </c>
      <c r="H17" t="s">
        <v>28</v>
      </c>
      <c r="I17" t="s">
        <v>29</v>
      </c>
    </row>
    <row r="18" spans="1:9" x14ac:dyDescent="0.25">
      <c r="A18" t="s">
        <v>63</v>
      </c>
      <c r="B18">
        <v>16</v>
      </c>
      <c r="F18" t="s">
        <v>64</v>
      </c>
      <c r="G18" t="s">
        <v>27</v>
      </c>
      <c r="H18" t="s">
        <v>28</v>
      </c>
      <c r="I18" t="s">
        <v>29</v>
      </c>
    </row>
    <row r="19" spans="1:9" x14ac:dyDescent="0.25">
      <c r="A19" t="s">
        <v>65</v>
      </c>
      <c r="B19">
        <v>17</v>
      </c>
      <c r="F19" t="s">
        <v>66</v>
      </c>
      <c r="G19" t="s">
        <v>27</v>
      </c>
      <c r="H19" t="s">
        <v>28</v>
      </c>
      <c r="I19" t="s">
        <v>29</v>
      </c>
    </row>
    <row r="20" spans="1:9" x14ac:dyDescent="0.25">
      <c r="A20" t="s">
        <v>67</v>
      </c>
      <c r="B20">
        <v>18</v>
      </c>
      <c r="G20" t="s">
        <v>27</v>
      </c>
      <c r="H20" t="s">
        <v>28</v>
      </c>
      <c r="I20" t="s">
        <v>29</v>
      </c>
    </row>
    <row r="21" spans="1:9" x14ac:dyDescent="0.25">
      <c r="A21" t="s">
        <v>68</v>
      </c>
      <c r="B21">
        <v>19</v>
      </c>
      <c r="F21" t="s">
        <v>69</v>
      </c>
      <c r="G21" t="s">
        <v>27</v>
      </c>
      <c r="H21" t="s">
        <v>28</v>
      </c>
      <c r="I21" t="s">
        <v>29</v>
      </c>
    </row>
    <row r="22" spans="1:9" x14ac:dyDescent="0.25">
      <c r="A22" t="s">
        <v>70</v>
      </c>
      <c r="B22">
        <v>20</v>
      </c>
      <c r="C22">
        <v>2626578918</v>
      </c>
      <c r="F22" t="s">
        <v>71</v>
      </c>
      <c r="G22" t="s">
        <v>27</v>
      </c>
      <c r="H22" t="s">
        <v>28</v>
      </c>
      <c r="I22" t="s">
        <v>29</v>
      </c>
    </row>
    <row r="23" spans="1:9" x14ac:dyDescent="0.25">
      <c r="A23" t="s">
        <v>72</v>
      </c>
      <c r="B23">
        <v>21</v>
      </c>
      <c r="D23" t="s">
        <v>73</v>
      </c>
      <c r="G23" t="s">
        <v>27</v>
      </c>
      <c r="H23" t="s">
        <v>28</v>
      </c>
      <c r="I23" t="s">
        <v>29</v>
      </c>
    </row>
    <row r="24" spans="1:9" x14ac:dyDescent="0.25">
      <c r="A24" t="s">
        <v>74</v>
      </c>
      <c r="B24">
        <v>22</v>
      </c>
      <c r="F24" t="s">
        <v>75</v>
      </c>
      <c r="G24" t="s">
        <v>27</v>
      </c>
      <c r="H24" t="s">
        <v>28</v>
      </c>
      <c r="I24" t="s">
        <v>29</v>
      </c>
    </row>
    <row r="25" spans="1:9" x14ac:dyDescent="0.25">
      <c r="A25" t="s">
        <v>76</v>
      </c>
      <c r="B25">
        <v>23</v>
      </c>
      <c r="F25" t="s">
        <v>77</v>
      </c>
      <c r="G25" t="s">
        <v>27</v>
      </c>
      <c r="H25" t="s">
        <v>28</v>
      </c>
      <c r="I25" t="s">
        <v>29</v>
      </c>
    </row>
    <row r="26" spans="1:9" x14ac:dyDescent="0.25">
      <c r="A26" t="s">
        <v>78</v>
      </c>
      <c r="B26">
        <v>24</v>
      </c>
      <c r="F26" t="s">
        <v>79</v>
      </c>
      <c r="G26" t="s">
        <v>27</v>
      </c>
      <c r="H26" t="s">
        <v>28</v>
      </c>
      <c r="I26" t="s">
        <v>29</v>
      </c>
    </row>
    <row r="27" spans="1:9" x14ac:dyDescent="0.25">
      <c r="A27" t="s">
        <v>80</v>
      </c>
      <c r="B27">
        <v>25</v>
      </c>
      <c r="F27" t="s">
        <v>81</v>
      </c>
      <c r="G27" t="s">
        <v>27</v>
      </c>
      <c r="H27" t="s">
        <v>28</v>
      </c>
      <c r="I27" t="s">
        <v>29</v>
      </c>
    </row>
    <row r="28" spans="1:9" x14ac:dyDescent="0.25">
      <c r="A28" t="s">
        <v>82</v>
      </c>
      <c r="B28">
        <v>26</v>
      </c>
      <c r="G28" t="s">
        <v>27</v>
      </c>
      <c r="H28" t="s">
        <v>28</v>
      </c>
      <c r="I28" t="s">
        <v>29</v>
      </c>
    </row>
    <row r="29" spans="1:9" x14ac:dyDescent="0.25">
      <c r="A29" t="s">
        <v>83</v>
      </c>
      <c r="B29">
        <v>27</v>
      </c>
      <c r="G29" t="s">
        <v>27</v>
      </c>
      <c r="H29" t="s">
        <v>28</v>
      </c>
      <c r="I29" t="s">
        <v>29</v>
      </c>
    </row>
    <row r="30" spans="1:9" x14ac:dyDescent="0.25">
      <c r="A30" t="s">
        <v>84</v>
      </c>
      <c r="B30">
        <v>28</v>
      </c>
      <c r="G30" t="s">
        <v>27</v>
      </c>
      <c r="H30" t="s">
        <v>28</v>
      </c>
      <c r="I30" t="s">
        <v>29</v>
      </c>
    </row>
    <row r="31" spans="1:9" x14ac:dyDescent="0.25">
      <c r="A31" t="s">
        <v>85</v>
      </c>
      <c r="B31">
        <v>29</v>
      </c>
      <c r="G31" t="s">
        <v>27</v>
      </c>
      <c r="H31" t="s">
        <v>28</v>
      </c>
      <c r="I31" t="s">
        <v>29</v>
      </c>
    </row>
    <row r="32" spans="1:9" x14ac:dyDescent="0.25">
      <c r="A32" t="s">
        <v>86</v>
      </c>
      <c r="B32">
        <v>30</v>
      </c>
      <c r="G32" t="s">
        <v>27</v>
      </c>
      <c r="H32" t="s">
        <v>28</v>
      </c>
      <c r="I32" t="s">
        <v>29</v>
      </c>
    </row>
    <row r="33" spans="1:9" x14ac:dyDescent="0.25">
      <c r="A33" t="s">
        <v>87</v>
      </c>
      <c r="B33">
        <v>31</v>
      </c>
      <c r="G33" t="s">
        <v>27</v>
      </c>
      <c r="H33" t="s">
        <v>28</v>
      </c>
      <c r="I33" t="s">
        <v>29</v>
      </c>
    </row>
    <row r="34" spans="1:9" x14ac:dyDescent="0.25">
      <c r="A34" t="s">
        <v>88</v>
      </c>
      <c r="B34">
        <v>32</v>
      </c>
      <c r="G34" t="s">
        <v>27</v>
      </c>
      <c r="H34" t="s">
        <v>28</v>
      </c>
      <c r="I34" t="s">
        <v>29</v>
      </c>
    </row>
    <row r="35" spans="1:9" x14ac:dyDescent="0.25">
      <c r="A35" t="s">
        <v>89</v>
      </c>
      <c r="B35">
        <v>33</v>
      </c>
      <c r="C35">
        <v>2625467795</v>
      </c>
      <c r="D35" t="s">
        <v>90</v>
      </c>
      <c r="E35" t="s">
        <v>91</v>
      </c>
      <c r="G35" t="s">
        <v>27</v>
      </c>
      <c r="H35" t="s">
        <v>92</v>
      </c>
      <c r="I35" t="s">
        <v>29</v>
      </c>
    </row>
    <row r="36" spans="1:9" x14ac:dyDescent="0.25">
      <c r="A36" t="s">
        <v>93</v>
      </c>
      <c r="B36">
        <v>34</v>
      </c>
      <c r="C36">
        <v>2625467798</v>
      </c>
      <c r="D36" t="s">
        <v>94</v>
      </c>
      <c r="E36" t="s">
        <v>95</v>
      </c>
      <c r="G36" t="s">
        <v>27</v>
      </c>
      <c r="H36" t="s">
        <v>92</v>
      </c>
      <c r="I36" t="s">
        <v>29</v>
      </c>
    </row>
    <row r="37" spans="1:9" x14ac:dyDescent="0.25">
      <c r="A37" t="s">
        <v>96</v>
      </c>
      <c r="B37">
        <v>35</v>
      </c>
      <c r="C37">
        <v>2625467797</v>
      </c>
      <c r="D37" t="s">
        <v>97</v>
      </c>
      <c r="E37" t="s">
        <v>98</v>
      </c>
      <c r="G37" t="s">
        <v>27</v>
      </c>
      <c r="H37" t="s">
        <v>92</v>
      </c>
      <c r="I37" t="s">
        <v>29</v>
      </c>
    </row>
    <row r="38" spans="1:9" x14ac:dyDescent="0.25">
      <c r="A38" t="s">
        <v>99</v>
      </c>
      <c r="B38">
        <v>36</v>
      </c>
      <c r="C38">
        <v>2625467796</v>
      </c>
      <c r="D38" t="s">
        <v>100</v>
      </c>
      <c r="E38" t="s">
        <v>101</v>
      </c>
      <c r="G38" t="s">
        <v>27</v>
      </c>
      <c r="H38" t="s">
        <v>92</v>
      </c>
      <c r="I38" t="s">
        <v>29</v>
      </c>
    </row>
    <row r="39" spans="1:9" x14ac:dyDescent="0.25">
      <c r="A39" t="s">
        <v>102</v>
      </c>
      <c r="B39">
        <v>37</v>
      </c>
      <c r="C39">
        <v>2625141221</v>
      </c>
      <c r="D39" t="s">
        <v>103</v>
      </c>
      <c r="E39" t="s">
        <v>104</v>
      </c>
      <c r="F39" t="s">
        <v>105</v>
      </c>
      <c r="G39" t="s">
        <v>27</v>
      </c>
      <c r="H39" t="s">
        <v>92</v>
      </c>
      <c r="I39" t="s">
        <v>29</v>
      </c>
    </row>
    <row r="40" spans="1:9" x14ac:dyDescent="0.25">
      <c r="A40" t="s">
        <v>106</v>
      </c>
      <c r="B40">
        <v>38</v>
      </c>
      <c r="C40">
        <v>2625473425</v>
      </c>
      <c r="D40" t="s">
        <v>107</v>
      </c>
      <c r="E40" t="s">
        <v>108</v>
      </c>
      <c r="G40" t="s">
        <v>27</v>
      </c>
      <c r="H40" t="s">
        <v>92</v>
      </c>
      <c r="I40" t="s">
        <v>29</v>
      </c>
    </row>
    <row r="41" spans="1:9" x14ac:dyDescent="0.25">
      <c r="A41" t="s">
        <v>109</v>
      </c>
      <c r="B41">
        <v>39</v>
      </c>
      <c r="C41">
        <v>2625473432</v>
      </c>
      <c r="D41" t="s">
        <v>110</v>
      </c>
      <c r="E41" t="s">
        <v>111</v>
      </c>
      <c r="G41" t="s">
        <v>27</v>
      </c>
      <c r="H41" t="s">
        <v>92</v>
      </c>
      <c r="I41" t="s">
        <v>29</v>
      </c>
    </row>
    <row r="42" spans="1:9" x14ac:dyDescent="0.25">
      <c r="A42" t="s">
        <v>112</v>
      </c>
      <c r="B42">
        <v>40</v>
      </c>
      <c r="C42">
        <v>2625473433</v>
      </c>
      <c r="D42" t="s">
        <v>113</v>
      </c>
      <c r="E42" t="s">
        <v>114</v>
      </c>
      <c r="G42" t="s">
        <v>27</v>
      </c>
      <c r="H42" t="s">
        <v>92</v>
      </c>
      <c r="I42" t="s">
        <v>29</v>
      </c>
    </row>
    <row r="43" spans="1:9" x14ac:dyDescent="0.25">
      <c r="A43" t="s">
        <v>115</v>
      </c>
      <c r="B43">
        <v>41</v>
      </c>
      <c r="D43" t="s">
        <v>116</v>
      </c>
      <c r="E43" t="s">
        <v>117</v>
      </c>
      <c r="G43" t="s">
        <v>27</v>
      </c>
      <c r="H43" t="s">
        <v>118</v>
      </c>
      <c r="I43" t="s">
        <v>29</v>
      </c>
    </row>
    <row r="44" spans="1:9" x14ac:dyDescent="0.25">
      <c r="A44" t="s">
        <v>119</v>
      </c>
      <c r="B44">
        <v>42</v>
      </c>
      <c r="D44" t="s">
        <v>120</v>
      </c>
      <c r="E44" t="s">
        <v>121</v>
      </c>
      <c r="G44" t="s">
        <v>27</v>
      </c>
      <c r="H44" t="s">
        <v>118</v>
      </c>
      <c r="I44" t="s">
        <v>29</v>
      </c>
    </row>
    <row r="45" spans="1:9" x14ac:dyDescent="0.25">
      <c r="A45" t="s">
        <v>122</v>
      </c>
      <c r="B45">
        <v>43</v>
      </c>
      <c r="D45" t="s">
        <v>123</v>
      </c>
      <c r="E45" t="s">
        <v>124</v>
      </c>
      <c r="G45" t="s">
        <v>27</v>
      </c>
      <c r="H45" t="s">
        <v>118</v>
      </c>
      <c r="I45" t="s">
        <v>29</v>
      </c>
    </row>
    <row r="46" spans="1:9" x14ac:dyDescent="0.25">
      <c r="A46" t="s">
        <v>89</v>
      </c>
      <c r="B46">
        <v>44</v>
      </c>
      <c r="C46">
        <v>2625467795</v>
      </c>
      <c r="D46" t="s">
        <v>90</v>
      </c>
      <c r="E46" t="s">
        <v>91</v>
      </c>
      <c r="G46" t="s">
        <v>27</v>
      </c>
      <c r="H46" t="s">
        <v>125</v>
      </c>
      <c r="I46" t="s">
        <v>29</v>
      </c>
    </row>
    <row r="47" spans="1:9" x14ac:dyDescent="0.25">
      <c r="A47" t="s">
        <v>93</v>
      </c>
      <c r="B47">
        <v>45</v>
      </c>
      <c r="C47">
        <v>2625467798</v>
      </c>
      <c r="D47" t="s">
        <v>94</v>
      </c>
      <c r="E47" t="s">
        <v>95</v>
      </c>
      <c r="G47" t="s">
        <v>27</v>
      </c>
      <c r="H47" t="s">
        <v>125</v>
      </c>
      <c r="I47" t="s">
        <v>29</v>
      </c>
    </row>
    <row r="48" spans="1:9" x14ac:dyDescent="0.25">
      <c r="A48" t="s">
        <v>96</v>
      </c>
      <c r="B48">
        <v>46</v>
      </c>
      <c r="C48">
        <v>2625467797</v>
      </c>
      <c r="D48" t="s">
        <v>97</v>
      </c>
      <c r="E48" t="s">
        <v>98</v>
      </c>
      <c r="G48" t="s">
        <v>27</v>
      </c>
      <c r="H48" t="s">
        <v>125</v>
      </c>
      <c r="I48" t="s">
        <v>29</v>
      </c>
    </row>
    <row r="49" spans="1:9" x14ac:dyDescent="0.25">
      <c r="A49" t="s">
        <v>99</v>
      </c>
      <c r="B49">
        <v>47</v>
      </c>
      <c r="C49">
        <v>2625467796</v>
      </c>
      <c r="D49" t="s">
        <v>100</v>
      </c>
      <c r="E49" t="s">
        <v>101</v>
      </c>
      <c r="G49" t="s">
        <v>27</v>
      </c>
      <c r="H49" t="s">
        <v>125</v>
      </c>
      <c r="I49" t="s">
        <v>29</v>
      </c>
    </row>
    <row r="50" spans="1:9" x14ac:dyDescent="0.25">
      <c r="A50" t="s">
        <v>102</v>
      </c>
      <c r="B50">
        <v>48</v>
      </c>
      <c r="C50">
        <v>2625141221</v>
      </c>
      <c r="D50" t="s">
        <v>103</v>
      </c>
      <c r="E50" t="s">
        <v>104</v>
      </c>
      <c r="F50" t="s">
        <v>105</v>
      </c>
      <c r="G50" t="s">
        <v>27</v>
      </c>
      <c r="H50" t="s">
        <v>92</v>
      </c>
      <c r="I50" t="s">
        <v>29</v>
      </c>
    </row>
    <row r="51" spans="1:9" x14ac:dyDescent="0.25">
      <c r="A51" t="s">
        <v>106</v>
      </c>
      <c r="B51">
        <v>49</v>
      </c>
      <c r="C51">
        <v>2625473425</v>
      </c>
      <c r="D51" t="s">
        <v>107</v>
      </c>
      <c r="E51" t="s">
        <v>108</v>
      </c>
      <c r="G51" t="s">
        <v>27</v>
      </c>
      <c r="H51" t="s">
        <v>92</v>
      </c>
      <c r="I51" t="s">
        <v>29</v>
      </c>
    </row>
    <row r="52" spans="1:9" x14ac:dyDescent="0.25">
      <c r="A52" t="s">
        <v>109</v>
      </c>
      <c r="B52">
        <v>50</v>
      </c>
      <c r="C52">
        <v>2625473432</v>
      </c>
      <c r="D52" t="s">
        <v>110</v>
      </c>
      <c r="E52" t="s">
        <v>111</v>
      </c>
      <c r="G52" t="s">
        <v>27</v>
      </c>
      <c r="H52" t="s">
        <v>92</v>
      </c>
      <c r="I52" t="s">
        <v>29</v>
      </c>
    </row>
    <row r="53" spans="1:9" x14ac:dyDescent="0.25">
      <c r="A53" t="s">
        <v>112</v>
      </c>
      <c r="B53">
        <v>51</v>
      </c>
      <c r="C53">
        <v>2625473433</v>
      </c>
      <c r="D53" t="s">
        <v>113</v>
      </c>
      <c r="E53" t="s">
        <v>114</v>
      </c>
      <c r="G53" t="s">
        <v>27</v>
      </c>
      <c r="H53" t="s">
        <v>92</v>
      </c>
      <c r="I53" t="s">
        <v>29</v>
      </c>
    </row>
    <row r="54" spans="1:9" x14ac:dyDescent="0.25">
      <c r="A54" t="s">
        <v>115</v>
      </c>
      <c r="B54">
        <v>52</v>
      </c>
      <c r="D54" t="s">
        <v>116</v>
      </c>
      <c r="E54" t="s">
        <v>117</v>
      </c>
      <c r="G54" t="s">
        <v>27</v>
      </c>
      <c r="H54" t="s">
        <v>118</v>
      </c>
      <c r="I54" t="s">
        <v>29</v>
      </c>
    </row>
    <row r="55" spans="1:9" x14ac:dyDescent="0.25">
      <c r="A55" t="s">
        <v>119</v>
      </c>
      <c r="B55">
        <v>53</v>
      </c>
      <c r="D55" t="s">
        <v>120</v>
      </c>
      <c r="E55" t="s">
        <v>121</v>
      </c>
      <c r="G55" t="s">
        <v>27</v>
      </c>
      <c r="H55" t="s">
        <v>118</v>
      </c>
      <c r="I55" t="s">
        <v>29</v>
      </c>
    </row>
    <row r="56" spans="1:9" x14ac:dyDescent="0.25">
      <c r="A56" t="s">
        <v>122</v>
      </c>
      <c r="B56">
        <v>54</v>
      </c>
      <c r="D56" t="s">
        <v>123</v>
      </c>
      <c r="E56" t="s">
        <v>124</v>
      </c>
      <c r="G56" t="s">
        <v>27</v>
      </c>
      <c r="H56" t="s">
        <v>118</v>
      </c>
      <c r="I56" t="s">
        <v>29</v>
      </c>
    </row>
    <row r="57" spans="1:9" x14ac:dyDescent="0.25">
      <c r="A57" t="s">
        <v>126</v>
      </c>
      <c r="B57">
        <v>55</v>
      </c>
      <c r="D57" t="s">
        <v>127</v>
      </c>
      <c r="E57" t="s">
        <v>128</v>
      </c>
      <c r="G57" t="s">
        <v>27</v>
      </c>
      <c r="H57" t="s">
        <v>118</v>
      </c>
      <c r="I57" t="s">
        <v>29</v>
      </c>
    </row>
    <row r="58" spans="1:9" x14ac:dyDescent="0.25">
      <c r="A58" t="s">
        <v>129</v>
      </c>
      <c r="B58">
        <v>56</v>
      </c>
      <c r="F58" t="s">
        <v>130</v>
      </c>
      <c r="G58" t="s">
        <v>27</v>
      </c>
      <c r="H58" t="s">
        <v>118</v>
      </c>
      <c r="I58" t="s">
        <v>29</v>
      </c>
    </row>
    <row r="59" spans="1:9" x14ac:dyDescent="0.25">
      <c r="A59" t="s">
        <v>131</v>
      </c>
      <c r="B59">
        <v>57</v>
      </c>
      <c r="G59" t="s">
        <v>27</v>
      </c>
      <c r="H59" t="s">
        <v>118</v>
      </c>
      <c r="I59" t="s">
        <v>29</v>
      </c>
    </row>
    <row r="60" spans="1:9" x14ac:dyDescent="0.25">
      <c r="A60" t="s">
        <v>132</v>
      </c>
      <c r="B60">
        <v>58</v>
      </c>
      <c r="G60" t="s">
        <v>27</v>
      </c>
      <c r="H60" t="s">
        <v>118</v>
      </c>
      <c r="I60" t="s">
        <v>29</v>
      </c>
    </row>
    <row r="61" spans="1:9" x14ac:dyDescent="0.25">
      <c r="A61" t="s">
        <v>133</v>
      </c>
      <c r="B61">
        <v>59</v>
      </c>
      <c r="G61" t="s">
        <v>27</v>
      </c>
      <c r="H61" t="s">
        <v>118</v>
      </c>
      <c r="I61" t="s">
        <v>29</v>
      </c>
    </row>
    <row r="62" spans="1:9" x14ac:dyDescent="0.25">
      <c r="A62" t="s">
        <v>134</v>
      </c>
      <c r="B62">
        <v>60</v>
      </c>
      <c r="D62" t="s">
        <v>135</v>
      </c>
      <c r="E62" t="s">
        <v>136</v>
      </c>
      <c r="G62" t="s">
        <v>27</v>
      </c>
      <c r="H62" t="s">
        <v>118</v>
      </c>
      <c r="I62" t="s">
        <v>29</v>
      </c>
    </row>
    <row r="63" spans="1:9" x14ac:dyDescent="0.25">
      <c r="A63" t="s">
        <v>137</v>
      </c>
      <c r="B63">
        <v>61</v>
      </c>
      <c r="D63" t="s">
        <v>138</v>
      </c>
      <c r="E63" t="s">
        <v>139</v>
      </c>
      <c r="G63" t="s">
        <v>27</v>
      </c>
      <c r="H63" t="s">
        <v>118</v>
      </c>
      <c r="I63" t="s">
        <v>29</v>
      </c>
    </row>
    <row r="64" spans="1:9" x14ac:dyDescent="0.25">
      <c r="A64" t="s">
        <v>140</v>
      </c>
      <c r="B64">
        <v>62</v>
      </c>
      <c r="D64" t="s">
        <v>141</v>
      </c>
      <c r="E64" t="s">
        <v>142</v>
      </c>
      <c r="G64" t="s">
        <v>27</v>
      </c>
      <c r="H64" t="s">
        <v>118</v>
      </c>
      <c r="I64" t="s">
        <v>29</v>
      </c>
    </row>
    <row r="65" spans="1:9" x14ac:dyDescent="0.25">
      <c r="A65" t="s">
        <v>143</v>
      </c>
      <c r="B65">
        <v>63</v>
      </c>
      <c r="D65" t="s">
        <v>144</v>
      </c>
      <c r="E65" t="s">
        <v>145</v>
      </c>
      <c r="G65" t="s">
        <v>27</v>
      </c>
      <c r="H65" t="s">
        <v>118</v>
      </c>
      <c r="I65" t="s">
        <v>29</v>
      </c>
    </row>
    <row r="66" spans="1:9" x14ac:dyDescent="0.25">
      <c r="A66" t="s">
        <v>146</v>
      </c>
      <c r="B66">
        <v>64</v>
      </c>
      <c r="G66" t="s">
        <v>27</v>
      </c>
      <c r="H66" t="s">
        <v>118</v>
      </c>
      <c r="I66" t="s">
        <v>29</v>
      </c>
    </row>
    <row r="67" spans="1:9" x14ac:dyDescent="0.25">
      <c r="A67" t="s">
        <v>147</v>
      </c>
      <c r="B67">
        <v>65</v>
      </c>
      <c r="D67" t="s">
        <v>148</v>
      </c>
      <c r="E67" t="s">
        <v>149</v>
      </c>
      <c r="G67" t="s">
        <v>27</v>
      </c>
      <c r="H67" t="s">
        <v>118</v>
      </c>
      <c r="I67" t="s">
        <v>29</v>
      </c>
    </row>
    <row r="68" spans="1:9" x14ac:dyDescent="0.25">
      <c r="A68" t="s">
        <v>150</v>
      </c>
      <c r="B68">
        <v>66</v>
      </c>
      <c r="D68" t="s">
        <v>151</v>
      </c>
      <c r="E68" t="s">
        <v>152</v>
      </c>
      <c r="G68" t="s">
        <v>27</v>
      </c>
      <c r="H68" t="s">
        <v>118</v>
      </c>
      <c r="I68" t="s">
        <v>29</v>
      </c>
    </row>
    <row r="69" spans="1:9" x14ac:dyDescent="0.25">
      <c r="A69" t="s">
        <v>153</v>
      </c>
      <c r="B69">
        <v>67</v>
      </c>
      <c r="D69" t="s">
        <v>154</v>
      </c>
      <c r="E69" t="s">
        <v>155</v>
      </c>
      <c r="G69" t="s">
        <v>27</v>
      </c>
      <c r="H69" t="s">
        <v>118</v>
      </c>
      <c r="I69" t="s">
        <v>29</v>
      </c>
    </row>
    <row r="70" spans="1:9" x14ac:dyDescent="0.25">
      <c r="A70" t="s">
        <v>156</v>
      </c>
      <c r="B70">
        <v>68</v>
      </c>
      <c r="D70" t="s">
        <v>157</v>
      </c>
      <c r="E70" t="s">
        <v>158</v>
      </c>
      <c r="G70" t="s">
        <v>27</v>
      </c>
      <c r="H70" t="s">
        <v>118</v>
      </c>
      <c r="I70" t="s">
        <v>29</v>
      </c>
    </row>
    <row r="71" spans="1:9" x14ac:dyDescent="0.25">
      <c r="A71" t="s">
        <v>159</v>
      </c>
      <c r="B71">
        <v>69</v>
      </c>
      <c r="D71" t="s">
        <v>160</v>
      </c>
      <c r="E71" t="s">
        <v>161</v>
      </c>
      <c r="G71" t="s">
        <v>27</v>
      </c>
      <c r="H71" t="s">
        <v>118</v>
      </c>
      <c r="I71" t="s">
        <v>29</v>
      </c>
    </row>
    <row r="72" spans="1:9" x14ac:dyDescent="0.25">
      <c r="A72" t="s">
        <v>162</v>
      </c>
      <c r="B72">
        <v>70</v>
      </c>
      <c r="D72" t="s">
        <v>163</v>
      </c>
      <c r="G72" t="s">
        <v>27</v>
      </c>
      <c r="H72" t="s">
        <v>118</v>
      </c>
      <c r="I72" t="s">
        <v>29</v>
      </c>
    </row>
    <row r="73" spans="1:9" x14ac:dyDescent="0.25">
      <c r="A73" t="s">
        <v>164</v>
      </c>
      <c r="B73">
        <v>71</v>
      </c>
      <c r="D73" t="s">
        <v>165</v>
      </c>
      <c r="G73" t="s">
        <v>27</v>
      </c>
      <c r="H73" t="s">
        <v>118</v>
      </c>
      <c r="I73" t="s">
        <v>29</v>
      </c>
    </row>
    <row r="74" spans="1:9" x14ac:dyDescent="0.25">
      <c r="A74" t="s">
        <v>166</v>
      </c>
      <c r="B74">
        <v>72</v>
      </c>
      <c r="D74" t="s">
        <v>167</v>
      </c>
      <c r="E74" t="s">
        <v>168</v>
      </c>
      <c r="G74" t="s">
        <v>27</v>
      </c>
      <c r="H74" t="s">
        <v>118</v>
      </c>
      <c r="I74" t="s">
        <v>29</v>
      </c>
    </row>
    <row r="75" spans="1:9" x14ac:dyDescent="0.25">
      <c r="A75" t="s">
        <v>169</v>
      </c>
      <c r="B75">
        <v>73</v>
      </c>
      <c r="D75" t="s">
        <v>170</v>
      </c>
      <c r="G75" t="s">
        <v>27</v>
      </c>
      <c r="H75" t="s">
        <v>118</v>
      </c>
      <c r="I75" t="s">
        <v>29</v>
      </c>
    </row>
    <row r="76" spans="1:9" x14ac:dyDescent="0.25">
      <c r="A76" t="s">
        <v>171</v>
      </c>
      <c r="B76">
        <v>74</v>
      </c>
      <c r="G76" t="s">
        <v>27</v>
      </c>
      <c r="H76" t="s">
        <v>118</v>
      </c>
      <c r="I76" t="s">
        <v>29</v>
      </c>
    </row>
    <row r="77" spans="1:9" x14ac:dyDescent="0.25">
      <c r="A77" t="s">
        <v>172</v>
      </c>
      <c r="B77">
        <v>75</v>
      </c>
      <c r="D77" t="s">
        <v>173</v>
      </c>
      <c r="E77" t="s">
        <v>174</v>
      </c>
      <c r="G77" t="s">
        <v>27</v>
      </c>
      <c r="H77" t="s">
        <v>175</v>
      </c>
      <c r="I77" t="s">
        <v>29</v>
      </c>
    </row>
    <row r="78" spans="1:9" x14ac:dyDescent="0.25">
      <c r="A78" t="s">
        <v>176</v>
      </c>
      <c r="B78">
        <v>76</v>
      </c>
      <c r="D78" t="s">
        <v>177</v>
      </c>
      <c r="E78" t="s">
        <v>178</v>
      </c>
      <c r="G78" t="s">
        <v>27</v>
      </c>
      <c r="H78" t="s">
        <v>175</v>
      </c>
      <c r="I78" t="s">
        <v>29</v>
      </c>
    </row>
    <row r="79" spans="1:9" x14ac:dyDescent="0.25">
      <c r="A79" t="s">
        <v>179</v>
      </c>
      <c r="B79">
        <v>77</v>
      </c>
      <c r="D79" t="s">
        <v>180</v>
      </c>
      <c r="E79" t="s">
        <v>181</v>
      </c>
      <c r="G79" t="s">
        <v>27</v>
      </c>
      <c r="H79" t="s">
        <v>175</v>
      </c>
      <c r="I79" t="s">
        <v>29</v>
      </c>
    </row>
    <row r="80" spans="1:9" x14ac:dyDescent="0.25">
      <c r="A80" t="s">
        <v>182</v>
      </c>
      <c r="B80">
        <v>78</v>
      </c>
      <c r="D80" t="s">
        <v>183</v>
      </c>
      <c r="E80" t="s">
        <v>184</v>
      </c>
      <c r="G80" t="s">
        <v>27</v>
      </c>
      <c r="H80" t="s">
        <v>175</v>
      </c>
      <c r="I80" t="s">
        <v>29</v>
      </c>
    </row>
    <row r="81" spans="1:9" x14ac:dyDescent="0.25">
      <c r="A81" t="s">
        <v>185</v>
      </c>
      <c r="B81">
        <v>79</v>
      </c>
      <c r="F81" t="s">
        <v>186</v>
      </c>
      <c r="G81" t="s">
        <v>27</v>
      </c>
      <c r="H81" t="s">
        <v>175</v>
      </c>
      <c r="I81" t="s">
        <v>29</v>
      </c>
    </row>
    <row r="82" spans="1:9" x14ac:dyDescent="0.25">
      <c r="A82" t="s">
        <v>187</v>
      </c>
      <c r="B82">
        <v>80</v>
      </c>
      <c r="F82" t="s">
        <v>188</v>
      </c>
      <c r="G82" t="s">
        <v>27</v>
      </c>
      <c r="H82" t="s">
        <v>175</v>
      </c>
      <c r="I82" t="s">
        <v>29</v>
      </c>
    </row>
    <row r="83" spans="1:9" x14ac:dyDescent="0.25">
      <c r="A83" t="s">
        <v>189</v>
      </c>
      <c r="B83">
        <v>81</v>
      </c>
      <c r="G83" t="s">
        <v>27</v>
      </c>
      <c r="H83" t="s">
        <v>175</v>
      </c>
      <c r="I83" t="s">
        <v>29</v>
      </c>
    </row>
    <row r="84" spans="1:9" x14ac:dyDescent="0.25">
      <c r="A84" t="s">
        <v>190</v>
      </c>
      <c r="B84">
        <v>82</v>
      </c>
      <c r="D84" t="s">
        <v>191</v>
      </c>
      <c r="E84" t="s">
        <v>192</v>
      </c>
      <c r="G84" t="s">
        <v>27</v>
      </c>
      <c r="H84" t="s">
        <v>175</v>
      </c>
      <c r="I84" t="s">
        <v>29</v>
      </c>
    </row>
    <row r="85" spans="1:9" x14ac:dyDescent="0.25">
      <c r="A85" t="s">
        <v>193</v>
      </c>
      <c r="B85">
        <v>83</v>
      </c>
      <c r="F85" t="s">
        <v>194</v>
      </c>
      <c r="G85" t="s">
        <v>27</v>
      </c>
      <c r="H85" t="s">
        <v>175</v>
      </c>
      <c r="I85" t="s">
        <v>29</v>
      </c>
    </row>
    <row r="86" spans="1:9" x14ac:dyDescent="0.25">
      <c r="A86" t="s">
        <v>195</v>
      </c>
      <c r="B86">
        <v>84</v>
      </c>
      <c r="D86" t="s">
        <v>196</v>
      </c>
      <c r="E86" t="s">
        <v>197</v>
      </c>
      <c r="G86" t="s">
        <v>27</v>
      </c>
      <c r="H86" t="s">
        <v>175</v>
      </c>
      <c r="I86" t="s">
        <v>29</v>
      </c>
    </row>
    <row r="87" spans="1:9" x14ac:dyDescent="0.25">
      <c r="A87" t="s">
        <v>198</v>
      </c>
      <c r="B87">
        <v>85</v>
      </c>
      <c r="D87" t="s">
        <v>199</v>
      </c>
      <c r="E87" t="s">
        <v>200</v>
      </c>
      <c r="G87" t="s">
        <v>27</v>
      </c>
      <c r="H87" t="s">
        <v>175</v>
      </c>
      <c r="I87" t="s">
        <v>29</v>
      </c>
    </row>
    <row r="88" spans="1:9" x14ac:dyDescent="0.25">
      <c r="A88" t="s">
        <v>201</v>
      </c>
      <c r="B88">
        <v>86</v>
      </c>
      <c r="D88" t="s">
        <v>202</v>
      </c>
      <c r="E88" t="s">
        <v>203</v>
      </c>
      <c r="G88" t="s">
        <v>27</v>
      </c>
      <c r="H88" t="s">
        <v>175</v>
      </c>
      <c r="I88" t="s">
        <v>29</v>
      </c>
    </row>
    <row r="89" spans="1:9" x14ac:dyDescent="0.25">
      <c r="A89" t="s">
        <v>204</v>
      </c>
      <c r="B89">
        <v>87</v>
      </c>
      <c r="D89" t="s">
        <v>205</v>
      </c>
      <c r="E89" t="s">
        <v>206</v>
      </c>
      <c r="G89" t="s">
        <v>27</v>
      </c>
      <c r="H89" t="s">
        <v>175</v>
      </c>
      <c r="I89" t="s">
        <v>29</v>
      </c>
    </row>
    <row r="90" spans="1:9" x14ac:dyDescent="0.25">
      <c r="A90" t="s">
        <v>207</v>
      </c>
      <c r="B90">
        <v>88</v>
      </c>
      <c r="D90" t="s">
        <v>208</v>
      </c>
      <c r="E90" t="s">
        <v>209</v>
      </c>
      <c r="G90" t="s">
        <v>27</v>
      </c>
      <c r="H90" t="s">
        <v>175</v>
      </c>
      <c r="I90" t="s">
        <v>29</v>
      </c>
    </row>
    <row r="91" spans="1:9" x14ac:dyDescent="0.25">
      <c r="A91" t="s">
        <v>210</v>
      </c>
      <c r="B91">
        <v>89</v>
      </c>
      <c r="G91" t="s">
        <v>27</v>
      </c>
      <c r="H91" t="s">
        <v>175</v>
      </c>
      <c r="I91" t="s">
        <v>29</v>
      </c>
    </row>
    <row r="92" spans="1:9" x14ac:dyDescent="0.25">
      <c r="A92" t="s">
        <v>211</v>
      </c>
      <c r="B92">
        <v>90</v>
      </c>
      <c r="D92" t="s">
        <v>212</v>
      </c>
      <c r="E92" t="s">
        <v>213</v>
      </c>
      <c r="G92" t="s">
        <v>27</v>
      </c>
      <c r="H92" t="s">
        <v>175</v>
      </c>
      <c r="I92" t="s">
        <v>29</v>
      </c>
    </row>
    <row r="93" spans="1:9" x14ac:dyDescent="0.25">
      <c r="A93" t="s">
        <v>214</v>
      </c>
      <c r="B93">
        <v>91</v>
      </c>
      <c r="C93">
        <v>10712700</v>
      </c>
      <c r="D93" t="s">
        <v>215</v>
      </c>
      <c r="E93" t="s">
        <v>216</v>
      </c>
      <c r="G93" t="s">
        <v>27</v>
      </c>
      <c r="H93" t="s">
        <v>92</v>
      </c>
      <c r="I93" t="s">
        <v>29</v>
      </c>
    </row>
    <row r="94" spans="1:9" x14ac:dyDescent="0.25">
      <c r="A94" t="s">
        <v>217</v>
      </c>
      <c r="B94">
        <v>92</v>
      </c>
      <c r="C94">
        <v>2625736329</v>
      </c>
      <c r="D94" t="s">
        <v>218</v>
      </c>
      <c r="E94" t="s">
        <v>219</v>
      </c>
      <c r="G94" t="s">
        <v>27</v>
      </c>
      <c r="H94" t="s">
        <v>92</v>
      </c>
      <c r="I94" t="s">
        <v>29</v>
      </c>
    </row>
    <row r="95" spans="1:9" x14ac:dyDescent="0.25">
      <c r="A95" t="s">
        <v>220</v>
      </c>
      <c r="B95">
        <v>93</v>
      </c>
      <c r="C95">
        <v>2625755918</v>
      </c>
      <c r="F95" t="s">
        <v>221</v>
      </c>
      <c r="G95" t="s">
        <v>27</v>
      </c>
      <c r="H95" t="s">
        <v>92</v>
      </c>
      <c r="I95" t="s">
        <v>29</v>
      </c>
    </row>
    <row r="96" spans="1:9" x14ac:dyDescent="0.25">
      <c r="A96" t="s">
        <v>222</v>
      </c>
      <c r="B96">
        <v>94</v>
      </c>
      <c r="F96" t="s">
        <v>223</v>
      </c>
      <c r="G96" t="s">
        <v>27</v>
      </c>
      <c r="H96" t="s">
        <v>175</v>
      </c>
      <c r="I96" t="s">
        <v>29</v>
      </c>
    </row>
    <row r="97" spans="1:9" x14ac:dyDescent="0.25">
      <c r="A97" t="s">
        <v>224</v>
      </c>
      <c r="B97">
        <v>95</v>
      </c>
      <c r="D97" t="s">
        <v>225</v>
      </c>
      <c r="G97" t="s">
        <v>27</v>
      </c>
      <c r="I97" t="s">
        <v>29</v>
      </c>
    </row>
    <row r="98" spans="1:9" x14ac:dyDescent="0.25">
      <c r="A98" t="s">
        <v>226</v>
      </c>
      <c r="B98">
        <v>96</v>
      </c>
      <c r="F98" t="s">
        <v>227</v>
      </c>
      <c r="G98" t="s">
        <v>27</v>
      </c>
      <c r="H98" t="s">
        <v>92</v>
      </c>
      <c r="I98" t="s">
        <v>29</v>
      </c>
    </row>
    <row r="99" spans="1:9" x14ac:dyDescent="0.25">
      <c r="A99" t="s">
        <v>228</v>
      </c>
      <c r="B99">
        <v>97</v>
      </c>
      <c r="F99" t="s">
        <v>229</v>
      </c>
      <c r="G99" t="s">
        <v>27</v>
      </c>
      <c r="H99" t="s">
        <v>175</v>
      </c>
      <c r="I99" t="s">
        <v>29</v>
      </c>
    </row>
    <row r="100" spans="1:9" x14ac:dyDescent="0.25">
      <c r="A100" t="s">
        <v>230</v>
      </c>
      <c r="B100">
        <v>98</v>
      </c>
      <c r="F100" t="s">
        <v>231</v>
      </c>
      <c r="G100" t="s">
        <v>27</v>
      </c>
      <c r="H100" t="s">
        <v>175</v>
      </c>
      <c r="I100" t="s">
        <v>29</v>
      </c>
    </row>
    <row r="101" spans="1:9" x14ac:dyDescent="0.25">
      <c r="A101" t="s">
        <v>232</v>
      </c>
      <c r="B101">
        <v>99</v>
      </c>
      <c r="F101" t="s">
        <v>233</v>
      </c>
      <c r="G101" t="s">
        <v>27</v>
      </c>
      <c r="H101" t="s">
        <v>118</v>
      </c>
      <c r="I101" t="s">
        <v>29</v>
      </c>
    </row>
    <row r="102" spans="1:9" x14ac:dyDescent="0.25">
      <c r="A102" t="s">
        <v>234</v>
      </c>
      <c r="B102">
        <v>100</v>
      </c>
      <c r="G102" t="s">
        <v>27</v>
      </c>
      <c r="H102" t="s">
        <v>92</v>
      </c>
      <c r="I102" t="s">
        <v>29</v>
      </c>
    </row>
    <row r="103" spans="1:9" x14ac:dyDescent="0.25">
      <c r="A103" t="s">
        <v>235</v>
      </c>
      <c r="B103">
        <v>101</v>
      </c>
      <c r="F103" t="s">
        <v>236</v>
      </c>
      <c r="G103" t="s">
        <v>27</v>
      </c>
      <c r="H103" t="s">
        <v>175</v>
      </c>
      <c r="I103" t="s">
        <v>29</v>
      </c>
    </row>
    <row r="104" spans="1:9" x14ac:dyDescent="0.25">
      <c r="A104" t="s">
        <v>237</v>
      </c>
      <c r="B104">
        <v>102</v>
      </c>
      <c r="D104" t="s">
        <v>238</v>
      </c>
      <c r="G104" t="s">
        <v>27</v>
      </c>
      <c r="H104" t="s">
        <v>175</v>
      </c>
      <c r="I104" t="s">
        <v>29</v>
      </c>
    </row>
    <row r="105" spans="1:9" x14ac:dyDescent="0.25">
      <c r="A105" t="s">
        <v>239</v>
      </c>
      <c r="B105">
        <v>103</v>
      </c>
      <c r="C105">
        <v>2626187199</v>
      </c>
      <c r="D105" t="s">
        <v>240</v>
      </c>
      <c r="G105" t="s">
        <v>27</v>
      </c>
      <c r="I105" t="s">
        <v>29</v>
      </c>
    </row>
    <row r="106" spans="1:9" x14ac:dyDescent="0.25">
      <c r="A106" t="s">
        <v>241</v>
      </c>
      <c r="B106">
        <v>104</v>
      </c>
      <c r="F106" t="s">
        <v>242</v>
      </c>
      <c r="G106" t="s">
        <v>27</v>
      </c>
      <c r="H106" t="s">
        <v>175</v>
      </c>
      <c r="I106" t="s">
        <v>29</v>
      </c>
    </row>
    <row r="107" spans="1:9" x14ac:dyDescent="0.25">
      <c r="A107" t="s">
        <v>243</v>
      </c>
      <c r="B107">
        <v>105</v>
      </c>
      <c r="D107" t="s">
        <v>244</v>
      </c>
      <c r="E107" t="s">
        <v>245</v>
      </c>
      <c r="G107" t="s">
        <v>27</v>
      </c>
      <c r="H107" t="s">
        <v>246</v>
      </c>
      <c r="I107" t="s">
        <v>29</v>
      </c>
    </row>
    <row r="108" spans="1:9" x14ac:dyDescent="0.25">
      <c r="A108" t="s">
        <v>247</v>
      </c>
      <c r="B108">
        <v>106</v>
      </c>
      <c r="C108">
        <v>2626219839</v>
      </c>
      <c r="D108" t="s">
        <v>248</v>
      </c>
      <c r="G108" t="s">
        <v>27</v>
      </c>
      <c r="H108" t="s">
        <v>92</v>
      </c>
      <c r="I108" t="s">
        <v>29</v>
      </c>
    </row>
    <row r="109" spans="1:9" x14ac:dyDescent="0.25">
      <c r="A109" t="s">
        <v>249</v>
      </c>
      <c r="B109">
        <v>107</v>
      </c>
      <c r="C109">
        <v>2626297751</v>
      </c>
      <c r="D109" t="s">
        <v>250</v>
      </c>
      <c r="E109" t="s">
        <v>251</v>
      </c>
      <c r="G109" t="s">
        <v>27</v>
      </c>
      <c r="H109" t="s">
        <v>125</v>
      </c>
      <c r="I109" t="s">
        <v>29</v>
      </c>
    </row>
    <row r="110" spans="1:9" x14ac:dyDescent="0.25">
      <c r="A110" t="s">
        <v>252</v>
      </c>
      <c r="B110">
        <v>108</v>
      </c>
      <c r="F110" t="s">
        <v>253</v>
      </c>
      <c r="G110" t="s">
        <v>27</v>
      </c>
      <c r="H110" t="s">
        <v>118</v>
      </c>
      <c r="I110" t="s">
        <v>29</v>
      </c>
    </row>
    <row r="111" spans="1:9" x14ac:dyDescent="0.25">
      <c r="A111" t="s">
        <v>254</v>
      </c>
      <c r="B111">
        <v>109</v>
      </c>
      <c r="F111" t="s">
        <v>255</v>
      </c>
      <c r="G111" t="s">
        <v>27</v>
      </c>
      <c r="H111" t="s">
        <v>175</v>
      </c>
      <c r="I111" t="s">
        <v>29</v>
      </c>
    </row>
    <row r="112" spans="1:9" x14ac:dyDescent="0.25">
      <c r="A112" t="s">
        <v>256</v>
      </c>
      <c r="B112">
        <v>110</v>
      </c>
      <c r="F112" t="s">
        <v>257</v>
      </c>
      <c r="G112" t="s">
        <v>27</v>
      </c>
      <c r="H112" t="s">
        <v>175</v>
      </c>
      <c r="I112" t="s">
        <v>29</v>
      </c>
    </row>
    <row r="113" spans="1:9" x14ac:dyDescent="0.25">
      <c r="A113" t="s">
        <v>258</v>
      </c>
      <c r="B113">
        <v>111</v>
      </c>
      <c r="C113">
        <v>2616357446</v>
      </c>
      <c r="E113" t="s">
        <v>259</v>
      </c>
      <c r="G113" t="s">
        <v>27</v>
      </c>
      <c r="H113" t="s">
        <v>92</v>
      </c>
      <c r="I113" t="s">
        <v>29</v>
      </c>
    </row>
    <row r="114" spans="1:9" x14ac:dyDescent="0.25">
      <c r="A114" t="s">
        <v>260</v>
      </c>
      <c r="B114">
        <v>112</v>
      </c>
      <c r="C114">
        <v>2626495366</v>
      </c>
      <c r="F114" t="s">
        <v>261</v>
      </c>
      <c r="G114" t="s">
        <v>27</v>
      </c>
      <c r="H114" t="s">
        <v>92</v>
      </c>
      <c r="I114" t="s">
        <v>29</v>
      </c>
    </row>
    <row r="115" spans="1:9" x14ac:dyDescent="0.25">
      <c r="A115" t="s">
        <v>262</v>
      </c>
      <c r="B115">
        <v>113</v>
      </c>
      <c r="C115">
        <v>2626495367</v>
      </c>
      <c r="G115" t="s">
        <v>27</v>
      </c>
      <c r="H115" t="s">
        <v>92</v>
      </c>
      <c r="I115" t="s">
        <v>29</v>
      </c>
    </row>
    <row r="116" spans="1:9" x14ac:dyDescent="0.25">
      <c r="A116" t="s">
        <v>263</v>
      </c>
      <c r="B116">
        <v>114</v>
      </c>
      <c r="F116" t="s">
        <v>264</v>
      </c>
      <c r="G116" t="s">
        <v>27</v>
      </c>
      <c r="H116" t="s">
        <v>175</v>
      </c>
      <c r="I116" t="s">
        <v>29</v>
      </c>
    </row>
    <row r="117" spans="1:9" x14ac:dyDescent="0.25">
      <c r="A117" t="s">
        <v>265</v>
      </c>
      <c r="B117">
        <v>115</v>
      </c>
      <c r="C117">
        <v>2626615984</v>
      </c>
      <c r="F117" t="s">
        <v>266</v>
      </c>
      <c r="G117" t="s">
        <v>27</v>
      </c>
      <c r="H117" t="s">
        <v>125</v>
      </c>
      <c r="I117" t="s">
        <v>29</v>
      </c>
    </row>
    <row r="118" spans="1:9" x14ac:dyDescent="0.25">
      <c r="A118" t="s">
        <v>267</v>
      </c>
      <c r="B118">
        <v>116</v>
      </c>
      <c r="D118" t="s">
        <v>268</v>
      </c>
      <c r="G118" t="s">
        <v>27</v>
      </c>
      <c r="H118" t="s">
        <v>118</v>
      </c>
      <c r="I118" t="s">
        <v>29</v>
      </c>
    </row>
    <row r="119" spans="1:9" x14ac:dyDescent="0.25">
      <c r="A119" t="s">
        <v>269</v>
      </c>
      <c r="B119">
        <v>117</v>
      </c>
      <c r="D119" t="s">
        <v>270</v>
      </c>
      <c r="E119" t="s">
        <v>271</v>
      </c>
      <c r="G119" t="s">
        <v>27</v>
      </c>
      <c r="H119" t="s">
        <v>175</v>
      </c>
      <c r="I119" t="s">
        <v>29</v>
      </c>
    </row>
    <row r="120" spans="1:9" x14ac:dyDescent="0.25">
      <c r="A120" t="s">
        <v>272</v>
      </c>
      <c r="B120">
        <v>118</v>
      </c>
      <c r="D120">
        <v>4047000120648890</v>
      </c>
      <c r="E120" t="s">
        <v>273</v>
      </c>
      <c r="G120" t="s">
        <v>27</v>
      </c>
      <c r="H120" t="s">
        <v>118</v>
      </c>
      <c r="I120" t="s">
        <v>29</v>
      </c>
    </row>
    <row r="121" spans="1:9" x14ac:dyDescent="0.25">
      <c r="A121" t="s">
        <v>274</v>
      </c>
      <c r="B121">
        <v>119</v>
      </c>
      <c r="C121">
        <v>2625098717</v>
      </c>
      <c r="F121" t="s">
        <v>275</v>
      </c>
      <c r="G121" t="s">
        <v>27</v>
      </c>
      <c r="H121" t="s">
        <v>118</v>
      </c>
      <c r="I121" t="s">
        <v>29</v>
      </c>
    </row>
    <row r="122" spans="1:9" x14ac:dyDescent="0.25">
      <c r="A122" t="s">
        <v>276</v>
      </c>
      <c r="B122">
        <v>120</v>
      </c>
      <c r="C122" t="s">
        <v>277</v>
      </c>
      <c r="F122" t="s">
        <v>278</v>
      </c>
      <c r="G122" t="s">
        <v>27</v>
      </c>
      <c r="H122" t="s">
        <v>118</v>
      </c>
      <c r="I122" t="s">
        <v>29</v>
      </c>
    </row>
    <row r="123" spans="1:9" x14ac:dyDescent="0.25">
      <c r="A123" t="s">
        <v>279</v>
      </c>
      <c r="B123">
        <v>121</v>
      </c>
      <c r="F123" t="s">
        <v>280</v>
      </c>
      <c r="G123" t="s">
        <v>27</v>
      </c>
      <c r="H123" t="s">
        <v>246</v>
      </c>
      <c r="I123" t="s">
        <v>29</v>
      </c>
    </row>
    <row r="124" spans="1:9" x14ac:dyDescent="0.25">
      <c r="A124" t="s">
        <v>281</v>
      </c>
      <c r="B124">
        <v>122</v>
      </c>
      <c r="C124">
        <v>0</v>
      </c>
      <c r="G124" t="s">
        <v>27</v>
      </c>
      <c r="H124" t="s">
        <v>118</v>
      </c>
      <c r="I124" t="s">
        <v>29</v>
      </c>
    </row>
    <row r="125" spans="1:9" x14ac:dyDescent="0.25">
      <c r="A125" t="s">
        <v>282</v>
      </c>
      <c r="B125">
        <v>123</v>
      </c>
      <c r="F125" t="s">
        <v>283</v>
      </c>
      <c r="G125" t="s">
        <v>27</v>
      </c>
      <c r="H125" t="s">
        <v>175</v>
      </c>
      <c r="I125" t="s">
        <v>29</v>
      </c>
    </row>
    <row r="126" spans="1:9" x14ac:dyDescent="0.25">
      <c r="A126" t="s">
        <v>284</v>
      </c>
      <c r="B126">
        <v>124</v>
      </c>
      <c r="F126" t="s">
        <v>285</v>
      </c>
      <c r="G126" t="s">
        <v>27</v>
      </c>
      <c r="H126" t="s">
        <v>246</v>
      </c>
      <c r="I126" t="s">
        <v>29</v>
      </c>
    </row>
    <row r="127" spans="1:9" x14ac:dyDescent="0.25">
      <c r="A127" t="s">
        <v>286</v>
      </c>
      <c r="B127">
        <v>125</v>
      </c>
      <c r="F127" t="s">
        <v>287</v>
      </c>
      <c r="G127" t="s">
        <v>27</v>
      </c>
      <c r="H127" t="s">
        <v>175</v>
      </c>
      <c r="I127" t="s">
        <v>29</v>
      </c>
    </row>
    <row r="128" spans="1:9" x14ac:dyDescent="0.25">
      <c r="A128" t="s">
        <v>288</v>
      </c>
      <c r="B128">
        <v>126</v>
      </c>
      <c r="F128" t="s">
        <v>289</v>
      </c>
      <c r="G128" t="s">
        <v>27</v>
      </c>
      <c r="H128" t="s">
        <v>175</v>
      </c>
      <c r="I128" t="s">
        <v>29</v>
      </c>
    </row>
    <row r="129" spans="1:9" x14ac:dyDescent="0.25">
      <c r="A129" t="s">
        <v>290</v>
      </c>
      <c r="B129">
        <v>127</v>
      </c>
      <c r="F129" t="s">
        <v>291</v>
      </c>
      <c r="G129" t="s">
        <v>27</v>
      </c>
      <c r="H129" t="s">
        <v>118</v>
      </c>
      <c r="I129" t="s">
        <v>29</v>
      </c>
    </row>
    <row r="130" spans="1:9" x14ac:dyDescent="0.25">
      <c r="A130" t="s">
        <v>292</v>
      </c>
      <c r="B130">
        <v>128</v>
      </c>
      <c r="F130" t="s">
        <v>293</v>
      </c>
      <c r="G130" t="s">
        <v>27</v>
      </c>
      <c r="H130" t="s">
        <v>118</v>
      </c>
      <c r="I130" t="s">
        <v>29</v>
      </c>
    </row>
    <row r="131" spans="1:9" x14ac:dyDescent="0.25">
      <c r="A131" t="s">
        <v>294</v>
      </c>
      <c r="B131">
        <v>129</v>
      </c>
      <c r="F131" t="s">
        <v>295</v>
      </c>
      <c r="G131" t="s">
        <v>27</v>
      </c>
      <c r="H131" t="s">
        <v>246</v>
      </c>
      <c r="I131" t="s">
        <v>29</v>
      </c>
    </row>
    <row r="132" spans="1:9" x14ac:dyDescent="0.25">
      <c r="A132" t="s">
        <v>296</v>
      </c>
      <c r="B132">
        <v>130</v>
      </c>
      <c r="F132" t="s">
        <v>297</v>
      </c>
      <c r="G132" t="s">
        <v>27</v>
      </c>
      <c r="H132" t="s">
        <v>175</v>
      </c>
      <c r="I132" t="s">
        <v>29</v>
      </c>
    </row>
    <row r="133" spans="1:9" x14ac:dyDescent="0.25">
      <c r="A133" t="s">
        <v>298</v>
      </c>
      <c r="B133">
        <v>131</v>
      </c>
      <c r="F133" t="s">
        <v>299</v>
      </c>
      <c r="G133" t="s">
        <v>27</v>
      </c>
      <c r="H133" t="s">
        <v>118</v>
      </c>
      <c r="I133" t="s">
        <v>29</v>
      </c>
    </row>
    <row r="134" spans="1:9" x14ac:dyDescent="0.25">
      <c r="A134" t="s">
        <v>300</v>
      </c>
      <c r="B134">
        <v>132</v>
      </c>
      <c r="D134" t="s">
        <v>301</v>
      </c>
      <c r="G134" t="s">
        <v>27</v>
      </c>
      <c r="H134" t="s">
        <v>118</v>
      </c>
      <c r="I134" t="s">
        <v>29</v>
      </c>
    </row>
    <row r="135" spans="1:9" x14ac:dyDescent="0.25">
      <c r="A135" t="s">
        <v>302</v>
      </c>
      <c r="B135">
        <v>133</v>
      </c>
      <c r="D135" t="s">
        <v>303</v>
      </c>
      <c r="G135" t="s">
        <v>27</v>
      </c>
      <c r="H135" t="s">
        <v>118</v>
      </c>
      <c r="I135" t="s">
        <v>29</v>
      </c>
    </row>
    <row r="136" spans="1:9" x14ac:dyDescent="0.25">
      <c r="A136" t="s">
        <v>304</v>
      </c>
      <c r="B136">
        <v>134</v>
      </c>
      <c r="D136" t="s">
        <v>305</v>
      </c>
      <c r="G136" t="s">
        <v>27</v>
      </c>
      <c r="H136" t="s">
        <v>118</v>
      </c>
      <c r="I136" t="s">
        <v>29</v>
      </c>
    </row>
    <row r="137" spans="1:9" x14ac:dyDescent="0.25">
      <c r="A137" t="s">
        <v>306</v>
      </c>
      <c r="B137">
        <v>135</v>
      </c>
      <c r="D137" t="s">
        <v>307</v>
      </c>
      <c r="G137" t="s">
        <v>27</v>
      </c>
      <c r="H137" t="s">
        <v>118</v>
      </c>
      <c r="I137" t="s">
        <v>29</v>
      </c>
    </row>
    <row r="138" spans="1:9" x14ac:dyDescent="0.25">
      <c r="A138" t="s">
        <v>308</v>
      </c>
      <c r="B138">
        <v>136</v>
      </c>
      <c r="G138" t="s">
        <v>27</v>
      </c>
      <c r="H138" t="s">
        <v>125</v>
      </c>
      <c r="I138" t="s">
        <v>29</v>
      </c>
    </row>
    <row r="139" spans="1:9" x14ac:dyDescent="0.25">
      <c r="A139" t="s">
        <v>309</v>
      </c>
      <c r="B139">
        <v>137</v>
      </c>
      <c r="F139" t="s">
        <v>310</v>
      </c>
      <c r="G139" t="s">
        <v>27</v>
      </c>
      <c r="H139" t="s">
        <v>175</v>
      </c>
      <c r="I139" t="s">
        <v>29</v>
      </c>
    </row>
    <row r="140" spans="1:9" x14ac:dyDescent="0.25">
      <c r="A140" t="s">
        <v>311</v>
      </c>
      <c r="B140">
        <v>138</v>
      </c>
      <c r="F140" t="s">
        <v>312</v>
      </c>
      <c r="G140" t="s">
        <v>27</v>
      </c>
      <c r="H140" t="s">
        <v>175</v>
      </c>
      <c r="I140" t="s">
        <v>29</v>
      </c>
    </row>
    <row r="141" spans="1:9" x14ac:dyDescent="0.25">
      <c r="A141" t="s">
        <v>313</v>
      </c>
      <c r="B141">
        <v>139</v>
      </c>
      <c r="F141" t="s">
        <v>314</v>
      </c>
      <c r="G141" t="s">
        <v>27</v>
      </c>
      <c r="H141" t="s">
        <v>175</v>
      </c>
      <c r="I141" t="s">
        <v>29</v>
      </c>
    </row>
    <row r="142" spans="1:9" x14ac:dyDescent="0.25">
      <c r="A142" t="s">
        <v>315</v>
      </c>
      <c r="B142">
        <v>140</v>
      </c>
      <c r="D142" t="s">
        <v>316</v>
      </c>
      <c r="E142" t="s">
        <v>317</v>
      </c>
      <c r="G142" t="s">
        <v>27</v>
      </c>
      <c r="H142" t="s">
        <v>125</v>
      </c>
      <c r="I142" t="s">
        <v>29</v>
      </c>
    </row>
    <row r="143" spans="1:9" x14ac:dyDescent="0.25">
      <c r="A143" t="s">
        <v>318</v>
      </c>
      <c r="B143">
        <v>141</v>
      </c>
      <c r="C143">
        <v>2627183170</v>
      </c>
      <c r="F143" t="s">
        <v>319</v>
      </c>
      <c r="G143" t="s">
        <v>27</v>
      </c>
      <c r="H143" t="s">
        <v>125</v>
      </c>
      <c r="I143" t="s">
        <v>29</v>
      </c>
    </row>
    <row r="144" spans="1:9" x14ac:dyDescent="0.25">
      <c r="A144" t="s">
        <v>320</v>
      </c>
      <c r="B144">
        <v>142</v>
      </c>
      <c r="D144" t="s">
        <v>321</v>
      </c>
      <c r="E144" t="s">
        <v>322</v>
      </c>
      <c r="G144" t="s">
        <v>27</v>
      </c>
      <c r="H144" t="s">
        <v>125</v>
      </c>
      <c r="I144" t="s">
        <v>29</v>
      </c>
    </row>
    <row r="145" spans="1:9" x14ac:dyDescent="0.25">
      <c r="A145" t="s">
        <v>323</v>
      </c>
      <c r="B145">
        <v>143</v>
      </c>
      <c r="F145" t="s">
        <v>324</v>
      </c>
      <c r="G145" t="s">
        <v>27</v>
      </c>
      <c r="H145" t="s">
        <v>118</v>
      </c>
      <c r="I145" t="s">
        <v>29</v>
      </c>
    </row>
    <row r="146" spans="1:9" x14ac:dyDescent="0.25">
      <c r="A146" t="s">
        <v>325</v>
      </c>
      <c r="B146">
        <v>144</v>
      </c>
      <c r="F146" t="s">
        <v>326</v>
      </c>
      <c r="G146" t="s">
        <v>27</v>
      </c>
      <c r="H146" t="s">
        <v>118</v>
      </c>
      <c r="I146" t="s">
        <v>29</v>
      </c>
    </row>
    <row r="147" spans="1:9" x14ac:dyDescent="0.25">
      <c r="A147" t="s">
        <v>327</v>
      </c>
      <c r="B147">
        <v>145</v>
      </c>
      <c r="F147" t="s">
        <v>328</v>
      </c>
      <c r="G147" t="s">
        <v>27</v>
      </c>
      <c r="H147" t="s">
        <v>246</v>
      </c>
      <c r="I147" t="s">
        <v>29</v>
      </c>
    </row>
    <row r="148" spans="1:9" x14ac:dyDescent="0.25">
      <c r="A148" t="s">
        <v>329</v>
      </c>
      <c r="B148">
        <v>146</v>
      </c>
      <c r="F148" t="s">
        <v>330</v>
      </c>
      <c r="G148" t="s">
        <v>27</v>
      </c>
      <c r="H148" t="s">
        <v>246</v>
      </c>
      <c r="I148" t="s">
        <v>29</v>
      </c>
    </row>
    <row r="149" spans="1:9" x14ac:dyDescent="0.25">
      <c r="A149" t="s">
        <v>331</v>
      </c>
      <c r="B149">
        <v>147</v>
      </c>
      <c r="F149" t="s">
        <v>332</v>
      </c>
      <c r="G149" t="s">
        <v>27</v>
      </c>
      <c r="H149" t="s">
        <v>175</v>
      </c>
      <c r="I149" t="s">
        <v>29</v>
      </c>
    </row>
    <row r="150" spans="1:9" x14ac:dyDescent="0.25">
      <c r="A150" t="s">
        <v>333</v>
      </c>
      <c r="B150">
        <v>148</v>
      </c>
      <c r="G150" t="s">
        <v>27</v>
      </c>
      <c r="H150" t="s">
        <v>118</v>
      </c>
      <c r="I150" t="s">
        <v>29</v>
      </c>
    </row>
    <row r="151" spans="1:9" x14ac:dyDescent="0.25">
      <c r="A151" t="s">
        <v>334</v>
      </c>
      <c r="B151">
        <v>149</v>
      </c>
      <c r="F151" t="s">
        <v>335</v>
      </c>
      <c r="G151" t="s">
        <v>27</v>
      </c>
      <c r="H151" t="s">
        <v>118</v>
      </c>
      <c r="I151" t="s">
        <v>29</v>
      </c>
    </row>
    <row r="152" spans="1:9" x14ac:dyDescent="0.25">
      <c r="A152" t="s">
        <v>336</v>
      </c>
      <c r="B152">
        <v>150</v>
      </c>
      <c r="F152" t="s">
        <v>337</v>
      </c>
      <c r="G152" t="s">
        <v>27</v>
      </c>
      <c r="H152" t="s">
        <v>125</v>
      </c>
      <c r="I152" t="s">
        <v>29</v>
      </c>
    </row>
    <row r="153" spans="1:9" x14ac:dyDescent="0.25">
      <c r="A153" t="s">
        <v>338</v>
      </c>
      <c r="B153">
        <v>151</v>
      </c>
      <c r="G153" t="s">
        <v>27</v>
      </c>
      <c r="I153" t="s">
        <v>29</v>
      </c>
    </row>
    <row r="154" spans="1:9" x14ac:dyDescent="0.25">
      <c r="A154" t="s">
        <v>339</v>
      </c>
      <c r="B154">
        <v>152</v>
      </c>
      <c r="G154" t="s">
        <v>27</v>
      </c>
      <c r="H154" t="s">
        <v>175</v>
      </c>
      <c r="I154" t="s">
        <v>29</v>
      </c>
    </row>
    <row r="155" spans="1:9" x14ac:dyDescent="0.25">
      <c r="A155" t="s">
        <v>340</v>
      </c>
      <c r="B155">
        <v>153</v>
      </c>
      <c r="C155">
        <v>2627183170</v>
      </c>
      <c r="G155" t="s">
        <v>27</v>
      </c>
      <c r="H155" t="s">
        <v>125</v>
      </c>
      <c r="I155" t="s">
        <v>29</v>
      </c>
    </row>
    <row r="156" spans="1:9" x14ac:dyDescent="0.25">
      <c r="A156" t="s">
        <v>336</v>
      </c>
      <c r="B156">
        <v>154</v>
      </c>
      <c r="C156">
        <v>2627404473</v>
      </c>
      <c r="F156" t="s">
        <v>337</v>
      </c>
      <c r="G156" t="s">
        <v>27</v>
      </c>
      <c r="H156" t="s">
        <v>125</v>
      </c>
      <c r="I156" t="s">
        <v>29</v>
      </c>
    </row>
    <row r="157" spans="1:9" x14ac:dyDescent="0.25">
      <c r="A157" t="s">
        <v>341</v>
      </c>
      <c r="B157">
        <v>155</v>
      </c>
      <c r="C157">
        <v>2627439023</v>
      </c>
      <c r="D157">
        <v>404700120644445</v>
      </c>
      <c r="E157" t="s">
        <v>342</v>
      </c>
      <c r="G157" t="s">
        <v>27</v>
      </c>
      <c r="H157" t="s">
        <v>125</v>
      </c>
      <c r="I157" t="s">
        <v>29</v>
      </c>
    </row>
    <row r="158" spans="1:9" x14ac:dyDescent="0.25">
      <c r="A158" t="s">
        <v>343</v>
      </c>
      <c r="B158">
        <v>156</v>
      </c>
      <c r="D158" t="s">
        <v>344</v>
      </c>
      <c r="E158" t="s">
        <v>345</v>
      </c>
      <c r="G158" t="s">
        <v>27</v>
      </c>
      <c r="H158" t="s">
        <v>175</v>
      </c>
      <c r="I158" t="s">
        <v>29</v>
      </c>
    </row>
    <row r="159" spans="1:9" x14ac:dyDescent="0.25">
      <c r="A159" t="s">
        <v>346</v>
      </c>
      <c r="B159">
        <v>157</v>
      </c>
      <c r="D159" t="s">
        <v>347</v>
      </c>
      <c r="E159" t="s">
        <v>348</v>
      </c>
      <c r="G159" t="s">
        <v>27</v>
      </c>
      <c r="H159" t="s">
        <v>175</v>
      </c>
      <c r="I159" t="s">
        <v>29</v>
      </c>
    </row>
    <row r="160" spans="1:9" x14ac:dyDescent="0.25">
      <c r="A160" t="s">
        <v>349</v>
      </c>
      <c r="B160">
        <v>158</v>
      </c>
      <c r="D160">
        <v>4047000120668540</v>
      </c>
      <c r="E160" t="s">
        <v>350</v>
      </c>
      <c r="G160" t="s">
        <v>27</v>
      </c>
      <c r="H160" t="s">
        <v>246</v>
      </c>
      <c r="I160" t="s">
        <v>29</v>
      </c>
    </row>
    <row r="161" spans="1:9" x14ac:dyDescent="0.25">
      <c r="A161" t="s">
        <v>351</v>
      </c>
      <c r="B161">
        <v>159</v>
      </c>
      <c r="D161">
        <v>4047000120668550</v>
      </c>
      <c r="E161" t="s">
        <v>352</v>
      </c>
      <c r="G161" t="s">
        <v>27</v>
      </c>
      <c r="H161" t="s">
        <v>246</v>
      </c>
      <c r="I161" t="s">
        <v>29</v>
      </c>
    </row>
    <row r="162" spans="1:9" x14ac:dyDescent="0.25">
      <c r="A162" t="s">
        <v>353</v>
      </c>
      <c r="B162">
        <v>160</v>
      </c>
      <c r="D162" t="s">
        <v>354</v>
      </c>
      <c r="E162" t="s">
        <v>355</v>
      </c>
      <c r="G162" t="s">
        <v>27</v>
      </c>
      <c r="H162" t="s">
        <v>246</v>
      </c>
      <c r="I162" t="s">
        <v>29</v>
      </c>
    </row>
    <row r="163" spans="1:9" x14ac:dyDescent="0.25">
      <c r="A163" t="s">
        <v>356</v>
      </c>
      <c r="B163">
        <v>161</v>
      </c>
      <c r="F163" t="s">
        <v>357</v>
      </c>
      <c r="G163" t="s">
        <v>27</v>
      </c>
      <c r="H163" t="s">
        <v>118</v>
      </c>
      <c r="I163" t="s">
        <v>29</v>
      </c>
    </row>
    <row r="164" spans="1:9" x14ac:dyDescent="0.25">
      <c r="A164" t="s">
        <v>358</v>
      </c>
      <c r="B164">
        <v>162</v>
      </c>
      <c r="F164" t="s">
        <v>359</v>
      </c>
      <c r="G164" t="s">
        <v>27</v>
      </c>
      <c r="H164" t="s">
        <v>118</v>
      </c>
      <c r="I164" t="s">
        <v>29</v>
      </c>
    </row>
    <row r="165" spans="1:9" x14ac:dyDescent="0.25">
      <c r="A165" t="s">
        <v>360</v>
      </c>
      <c r="B165">
        <v>163</v>
      </c>
      <c r="F165" t="s">
        <v>361</v>
      </c>
      <c r="G165" t="s">
        <v>27</v>
      </c>
      <c r="H165" t="s">
        <v>118</v>
      </c>
      <c r="I165" t="s">
        <v>29</v>
      </c>
    </row>
    <row r="166" spans="1:9" x14ac:dyDescent="0.25">
      <c r="A166" t="s">
        <v>362</v>
      </c>
      <c r="B166">
        <v>164</v>
      </c>
      <c r="C166">
        <v>2626065786</v>
      </c>
      <c r="D166" t="s">
        <v>363</v>
      </c>
      <c r="G166" t="s">
        <v>27</v>
      </c>
      <c r="H166" t="s">
        <v>364</v>
      </c>
      <c r="I166" t="s">
        <v>29</v>
      </c>
    </row>
    <row r="167" spans="1:9" x14ac:dyDescent="0.25">
      <c r="A167" t="s">
        <v>365</v>
      </c>
      <c r="B167">
        <v>165</v>
      </c>
      <c r="D167" t="s">
        <v>366</v>
      </c>
      <c r="E167" t="s">
        <v>367</v>
      </c>
      <c r="G167" t="s">
        <v>27</v>
      </c>
      <c r="H167" t="s">
        <v>364</v>
      </c>
      <c r="I167" t="s">
        <v>29</v>
      </c>
    </row>
    <row r="168" spans="1:9" x14ac:dyDescent="0.25">
      <c r="A168" t="s">
        <v>368</v>
      </c>
      <c r="B168">
        <v>166</v>
      </c>
      <c r="D168" t="s">
        <v>369</v>
      </c>
      <c r="E168" t="s">
        <v>370</v>
      </c>
      <c r="G168" t="s">
        <v>27</v>
      </c>
      <c r="H168" t="s">
        <v>364</v>
      </c>
      <c r="I168" t="s">
        <v>29</v>
      </c>
    </row>
    <row r="169" spans="1:9" x14ac:dyDescent="0.25">
      <c r="A169" t="s">
        <v>371</v>
      </c>
      <c r="B169">
        <v>167</v>
      </c>
      <c r="G169" t="s">
        <v>27</v>
      </c>
      <c r="H169" t="s">
        <v>364</v>
      </c>
      <c r="I169" t="s">
        <v>29</v>
      </c>
    </row>
    <row r="170" spans="1:9" x14ac:dyDescent="0.25">
      <c r="A170" t="s">
        <v>372</v>
      </c>
      <c r="B170">
        <v>168</v>
      </c>
      <c r="G170" t="s">
        <v>27</v>
      </c>
      <c r="H170" t="s">
        <v>175</v>
      </c>
      <c r="I170" t="s">
        <v>29</v>
      </c>
    </row>
    <row r="171" spans="1:9" x14ac:dyDescent="0.25">
      <c r="A171" t="s">
        <v>373</v>
      </c>
      <c r="B171">
        <v>169</v>
      </c>
      <c r="F171" t="s">
        <v>374</v>
      </c>
      <c r="G171" t="s">
        <v>27</v>
      </c>
      <c r="H171" t="s">
        <v>175</v>
      </c>
      <c r="I171" t="s">
        <v>29</v>
      </c>
    </row>
    <row r="172" spans="1:9" x14ac:dyDescent="0.25">
      <c r="A172" t="s">
        <v>375</v>
      </c>
      <c r="B172">
        <v>170</v>
      </c>
      <c r="D172" t="s">
        <v>376</v>
      </c>
      <c r="E172" t="s">
        <v>377</v>
      </c>
      <c r="G172" t="s">
        <v>27</v>
      </c>
      <c r="H172" t="s">
        <v>175</v>
      </c>
      <c r="I172" t="s">
        <v>29</v>
      </c>
    </row>
    <row r="173" spans="1:9" x14ac:dyDescent="0.25">
      <c r="A173" t="s">
        <v>378</v>
      </c>
      <c r="B173">
        <v>171</v>
      </c>
      <c r="G173" t="s">
        <v>27</v>
      </c>
      <c r="H173" t="s">
        <v>118</v>
      </c>
      <c r="I173" t="s">
        <v>29</v>
      </c>
    </row>
    <row r="174" spans="1:9" x14ac:dyDescent="0.25">
      <c r="A174" t="s">
        <v>379</v>
      </c>
      <c r="B174">
        <v>172</v>
      </c>
      <c r="C174">
        <v>2627645344</v>
      </c>
      <c r="D174" t="s">
        <v>380</v>
      </c>
      <c r="E174" t="s">
        <v>381</v>
      </c>
      <c r="G174" t="s">
        <v>27</v>
      </c>
      <c r="H174" t="s">
        <v>125</v>
      </c>
      <c r="I174" t="s">
        <v>29</v>
      </c>
    </row>
    <row r="175" spans="1:9" x14ac:dyDescent="0.25">
      <c r="A175" t="s">
        <v>382</v>
      </c>
      <c r="B175">
        <v>173</v>
      </c>
      <c r="C175">
        <v>2627918903</v>
      </c>
      <c r="F175" t="s">
        <v>383</v>
      </c>
      <c r="G175" t="s">
        <v>27</v>
      </c>
      <c r="H175" t="s">
        <v>364</v>
      </c>
      <c r="I175" t="s">
        <v>29</v>
      </c>
    </row>
    <row r="176" spans="1:9" x14ac:dyDescent="0.25">
      <c r="A176" t="s">
        <v>384</v>
      </c>
      <c r="B176">
        <v>174</v>
      </c>
      <c r="C176">
        <v>2627918903</v>
      </c>
      <c r="G176" t="s">
        <v>27</v>
      </c>
      <c r="H176" t="s">
        <v>125</v>
      </c>
      <c r="I176" t="s">
        <v>29</v>
      </c>
    </row>
    <row r="177" spans="1:9" x14ac:dyDescent="0.25">
      <c r="A177" t="s">
        <v>385</v>
      </c>
      <c r="B177">
        <v>175</v>
      </c>
      <c r="F177" t="s">
        <v>386</v>
      </c>
      <c r="G177" t="s">
        <v>27</v>
      </c>
      <c r="H177" t="s">
        <v>246</v>
      </c>
      <c r="I177" t="s">
        <v>29</v>
      </c>
    </row>
    <row r="178" spans="1:9" x14ac:dyDescent="0.25">
      <c r="A178" t="s">
        <v>387</v>
      </c>
      <c r="B178">
        <v>176</v>
      </c>
      <c r="F178" t="s">
        <v>388</v>
      </c>
      <c r="G178" t="s">
        <v>27</v>
      </c>
      <c r="H178" t="s">
        <v>175</v>
      </c>
      <c r="I178" t="s">
        <v>29</v>
      </c>
    </row>
    <row r="179" spans="1:9" x14ac:dyDescent="0.25">
      <c r="A179" t="s">
        <v>389</v>
      </c>
      <c r="B179">
        <v>177</v>
      </c>
      <c r="F179" t="s">
        <v>390</v>
      </c>
      <c r="G179" t="s">
        <v>27</v>
      </c>
      <c r="H179" t="s">
        <v>364</v>
      </c>
      <c r="I179" t="s">
        <v>29</v>
      </c>
    </row>
    <row r="180" spans="1:9" x14ac:dyDescent="0.25">
      <c r="A180" t="s">
        <v>391</v>
      </c>
      <c r="B180">
        <v>178</v>
      </c>
      <c r="F180" t="s">
        <v>392</v>
      </c>
      <c r="G180" t="s">
        <v>27</v>
      </c>
      <c r="H180" t="s">
        <v>364</v>
      </c>
      <c r="I180" t="s">
        <v>29</v>
      </c>
    </row>
    <row r="181" spans="1:9" x14ac:dyDescent="0.25">
      <c r="A181" t="s">
        <v>393</v>
      </c>
      <c r="B181">
        <v>179</v>
      </c>
      <c r="G181" t="s">
        <v>27</v>
      </c>
      <c r="H181" t="s">
        <v>364</v>
      </c>
      <c r="I181" t="s">
        <v>29</v>
      </c>
    </row>
    <row r="182" spans="1:9" x14ac:dyDescent="0.25">
      <c r="A182" t="s">
        <v>394</v>
      </c>
      <c r="B182">
        <v>180</v>
      </c>
      <c r="D182" t="s">
        <v>395</v>
      </c>
      <c r="E182" t="s">
        <v>396</v>
      </c>
      <c r="G182" t="s">
        <v>27</v>
      </c>
      <c r="H182" t="s">
        <v>175</v>
      </c>
      <c r="I182" t="s">
        <v>29</v>
      </c>
    </row>
    <row r="183" spans="1:9" x14ac:dyDescent="0.25">
      <c r="A183" t="s">
        <v>397</v>
      </c>
      <c r="B183">
        <v>181</v>
      </c>
      <c r="F183" t="s">
        <v>398</v>
      </c>
      <c r="G183" t="s">
        <v>27</v>
      </c>
      <c r="H183" t="s">
        <v>364</v>
      </c>
      <c r="I183" t="s">
        <v>29</v>
      </c>
    </row>
    <row r="184" spans="1:9" x14ac:dyDescent="0.25">
      <c r="A184" t="s">
        <v>399</v>
      </c>
      <c r="B184">
        <v>182</v>
      </c>
      <c r="F184" t="s">
        <v>400</v>
      </c>
      <c r="G184" t="s">
        <v>27</v>
      </c>
      <c r="H184" t="s">
        <v>364</v>
      </c>
      <c r="I184" t="s">
        <v>29</v>
      </c>
    </row>
    <row r="185" spans="1:9" x14ac:dyDescent="0.25">
      <c r="A185" t="s">
        <v>401</v>
      </c>
      <c r="B185">
        <v>183</v>
      </c>
      <c r="G185" t="s">
        <v>27</v>
      </c>
      <c r="H185" t="s">
        <v>125</v>
      </c>
      <c r="I185" t="s">
        <v>29</v>
      </c>
    </row>
    <row r="186" spans="1:9" x14ac:dyDescent="0.25">
      <c r="A186" t="s">
        <v>402</v>
      </c>
      <c r="B186">
        <v>184</v>
      </c>
      <c r="G186" t="s">
        <v>27</v>
      </c>
      <c r="H186" t="s">
        <v>125</v>
      </c>
      <c r="I186" t="s">
        <v>29</v>
      </c>
    </row>
    <row r="187" spans="1:9" x14ac:dyDescent="0.25">
      <c r="A187" t="s">
        <v>403</v>
      </c>
      <c r="B187">
        <v>185</v>
      </c>
      <c r="F187" t="s">
        <v>404</v>
      </c>
      <c r="G187" t="s">
        <v>27</v>
      </c>
      <c r="H187" t="s">
        <v>175</v>
      </c>
      <c r="I187" t="s">
        <v>29</v>
      </c>
    </row>
    <row r="188" spans="1:9" x14ac:dyDescent="0.25">
      <c r="A188" t="s">
        <v>405</v>
      </c>
      <c r="B188">
        <v>186</v>
      </c>
      <c r="F188" t="s">
        <v>406</v>
      </c>
      <c r="G188" t="s">
        <v>27</v>
      </c>
      <c r="H188" t="s">
        <v>364</v>
      </c>
      <c r="I188" t="s">
        <v>29</v>
      </c>
    </row>
    <row r="189" spans="1:9" x14ac:dyDescent="0.25">
      <c r="A189" t="s">
        <v>407</v>
      </c>
      <c r="B189">
        <v>187</v>
      </c>
      <c r="D189">
        <v>4047000120787260</v>
      </c>
      <c r="G189" t="s">
        <v>27</v>
      </c>
      <c r="H189" t="s">
        <v>246</v>
      </c>
      <c r="I189" t="s">
        <v>29</v>
      </c>
    </row>
    <row r="190" spans="1:9" x14ac:dyDescent="0.25">
      <c r="A190" t="s">
        <v>408</v>
      </c>
      <c r="B190">
        <v>188</v>
      </c>
      <c r="F190" t="s">
        <v>409</v>
      </c>
      <c r="G190" t="s">
        <v>27</v>
      </c>
      <c r="H190" t="s">
        <v>364</v>
      </c>
      <c r="I190" t="s">
        <v>29</v>
      </c>
    </row>
    <row r="191" spans="1:9" x14ac:dyDescent="0.25">
      <c r="A191" t="s">
        <v>410</v>
      </c>
      <c r="B191">
        <v>189</v>
      </c>
      <c r="F191" t="s">
        <v>411</v>
      </c>
      <c r="G191" t="s">
        <v>27</v>
      </c>
      <c r="H191" t="s">
        <v>246</v>
      </c>
      <c r="I191" t="s">
        <v>29</v>
      </c>
    </row>
    <row r="192" spans="1:9" x14ac:dyDescent="0.25">
      <c r="A192" t="s">
        <v>412</v>
      </c>
      <c r="B192">
        <v>190</v>
      </c>
      <c r="F192" t="s">
        <v>413</v>
      </c>
      <c r="G192" t="s">
        <v>27</v>
      </c>
      <c r="H192" t="s">
        <v>246</v>
      </c>
      <c r="I192" t="s">
        <v>29</v>
      </c>
    </row>
    <row r="193" spans="1:9" x14ac:dyDescent="0.25">
      <c r="A193" t="s">
        <v>414</v>
      </c>
      <c r="B193">
        <v>191</v>
      </c>
      <c r="G193" t="s">
        <v>415</v>
      </c>
      <c r="H193" t="s">
        <v>125</v>
      </c>
      <c r="I193" t="s">
        <v>29</v>
      </c>
    </row>
    <row r="194" spans="1:9" x14ac:dyDescent="0.25">
      <c r="A194" t="s">
        <v>416</v>
      </c>
      <c r="B194">
        <v>192</v>
      </c>
      <c r="D194">
        <v>4047000120787270</v>
      </c>
      <c r="G194" t="s">
        <v>415</v>
      </c>
      <c r="H194" t="s">
        <v>246</v>
      </c>
      <c r="I194" t="s">
        <v>29</v>
      </c>
    </row>
    <row r="195" spans="1:9" x14ac:dyDescent="0.25">
      <c r="A195" t="s">
        <v>417</v>
      </c>
      <c r="B195">
        <v>193</v>
      </c>
      <c r="F195" t="s">
        <v>418</v>
      </c>
      <c r="G195" t="s">
        <v>27</v>
      </c>
      <c r="H195" t="s">
        <v>175</v>
      </c>
      <c r="I195" t="s">
        <v>29</v>
      </c>
    </row>
    <row r="196" spans="1:9" x14ac:dyDescent="0.25">
      <c r="A196" t="s">
        <v>419</v>
      </c>
      <c r="B196">
        <v>194</v>
      </c>
      <c r="F196" t="s">
        <v>420</v>
      </c>
      <c r="G196" t="s">
        <v>415</v>
      </c>
      <c r="H196" t="s">
        <v>246</v>
      </c>
      <c r="I196" t="s">
        <v>29</v>
      </c>
    </row>
    <row r="197" spans="1:9" x14ac:dyDescent="0.25">
      <c r="A197" t="s">
        <v>421</v>
      </c>
      <c r="B197">
        <v>195</v>
      </c>
      <c r="F197" t="s">
        <v>422</v>
      </c>
      <c r="G197" t="s">
        <v>27</v>
      </c>
      <c r="H197" t="s">
        <v>364</v>
      </c>
      <c r="I197" t="s">
        <v>29</v>
      </c>
    </row>
    <row r="198" spans="1:9" x14ac:dyDescent="0.25">
      <c r="A198" t="s">
        <v>423</v>
      </c>
      <c r="B198">
        <v>196</v>
      </c>
      <c r="G198" t="s">
        <v>415</v>
      </c>
      <c r="H198" t="s">
        <v>246</v>
      </c>
      <c r="I198" t="s">
        <v>29</v>
      </c>
    </row>
    <row r="199" spans="1:9" x14ac:dyDescent="0.25">
      <c r="A199" t="s">
        <v>424</v>
      </c>
      <c r="B199">
        <v>197</v>
      </c>
      <c r="D199">
        <v>4047000120787280</v>
      </c>
      <c r="G199" t="s">
        <v>415</v>
      </c>
      <c r="H199" t="s">
        <v>246</v>
      </c>
      <c r="I199" t="s">
        <v>29</v>
      </c>
    </row>
    <row r="200" spans="1:9" x14ac:dyDescent="0.25">
      <c r="A200" t="s">
        <v>425</v>
      </c>
      <c r="B200">
        <v>198</v>
      </c>
      <c r="G200" t="s">
        <v>27</v>
      </c>
      <c r="H200" t="s">
        <v>364</v>
      </c>
      <c r="I200" t="s">
        <v>29</v>
      </c>
    </row>
    <row r="201" spans="1:9" x14ac:dyDescent="0.25">
      <c r="A201" t="s">
        <v>426</v>
      </c>
      <c r="B201">
        <v>199</v>
      </c>
      <c r="G201" t="s">
        <v>27</v>
      </c>
      <c r="H201" t="s">
        <v>364</v>
      </c>
      <c r="I201" t="s">
        <v>29</v>
      </c>
    </row>
    <row r="202" spans="1:9" x14ac:dyDescent="0.25">
      <c r="A202" t="s">
        <v>427</v>
      </c>
      <c r="B202">
        <v>200</v>
      </c>
      <c r="F202" t="s">
        <v>428</v>
      </c>
      <c r="G202" t="s">
        <v>27</v>
      </c>
      <c r="H202" t="s">
        <v>125</v>
      </c>
      <c r="I202" t="s">
        <v>29</v>
      </c>
    </row>
    <row r="203" spans="1:9" x14ac:dyDescent="0.25">
      <c r="A203" t="s">
        <v>429</v>
      </c>
      <c r="B203">
        <v>201</v>
      </c>
      <c r="F203" t="s">
        <v>430</v>
      </c>
      <c r="G203" t="s">
        <v>27</v>
      </c>
      <c r="H203" t="s">
        <v>175</v>
      </c>
      <c r="I203" t="s">
        <v>29</v>
      </c>
    </row>
    <row r="204" spans="1:9" x14ac:dyDescent="0.25">
      <c r="A204" t="s">
        <v>431</v>
      </c>
      <c r="B204">
        <v>202</v>
      </c>
      <c r="G204" t="s">
        <v>27</v>
      </c>
      <c r="H204" t="s">
        <v>364</v>
      </c>
      <c r="I204" t="s">
        <v>29</v>
      </c>
    </row>
    <row r="205" spans="1:9" x14ac:dyDescent="0.25">
      <c r="A205" t="s">
        <v>432</v>
      </c>
      <c r="B205">
        <v>203</v>
      </c>
      <c r="G205" t="s">
        <v>415</v>
      </c>
      <c r="H205" t="s">
        <v>246</v>
      </c>
      <c r="I205">
        <v>320</v>
      </c>
    </row>
    <row r="206" spans="1:9" x14ac:dyDescent="0.25">
      <c r="A206" t="s">
        <v>433</v>
      </c>
      <c r="B206">
        <v>204</v>
      </c>
      <c r="G206" t="s">
        <v>27</v>
      </c>
      <c r="H206" t="s">
        <v>364</v>
      </c>
      <c r="I206" t="s">
        <v>29</v>
      </c>
    </row>
    <row r="207" spans="1:9" x14ac:dyDescent="0.25">
      <c r="B207">
        <v>205</v>
      </c>
    </row>
    <row r="208" spans="1:9" x14ac:dyDescent="0.25">
      <c r="B208">
        <v>206</v>
      </c>
    </row>
    <row r="209" spans="2:2" x14ac:dyDescent="0.25">
      <c r="B209">
        <v>207</v>
      </c>
    </row>
    <row r="210" spans="2:2" x14ac:dyDescent="0.25">
      <c r="B210">
        <v>208</v>
      </c>
    </row>
    <row r="211" spans="2:2" x14ac:dyDescent="0.25">
      <c r="B211">
        <v>209</v>
      </c>
    </row>
    <row r="212" spans="2:2" x14ac:dyDescent="0.25">
      <c r="B212">
        <v>210</v>
      </c>
    </row>
    <row r="213" spans="2:2" x14ac:dyDescent="0.25">
      <c r="B213">
        <v>211</v>
      </c>
    </row>
    <row r="214" spans="2:2" x14ac:dyDescent="0.25">
      <c r="B214">
        <v>212</v>
      </c>
    </row>
    <row r="215" spans="2:2" x14ac:dyDescent="0.25">
      <c r="B215">
        <v>213</v>
      </c>
    </row>
    <row r="216" spans="2:2" x14ac:dyDescent="0.25">
      <c r="B216">
        <v>214</v>
      </c>
    </row>
    <row r="217" spans="2:2" x14ac:dyDescent="0.25">
      <c r="B217">
        <v>215</v>
      </c>
    </row>
    <row r="218" spans="2:2" x14ac:dyDescent="0.25">
      <c r="B218">
        <v>216</v>
      </c>
    </row>
    <row r="219" spans="2:2" x14ac:dyDescent="0.25">
      <c r="B219">
        <v>217</v>
      </c>
    </row>
    <row r="220" spans="2:2" x14ac:dyDescent="0.25">
      <c r="B220">
        <v>218</v>
      </c>
    </row>
    <row r="221" spans="2:2" x14ac:dyDescent="0.25">
      <c r="B221">
        <v>219</v>
      </c>
    </row>
    <row r="222" spans="2:2" x14ac:dyDescent="0.25">
      <c r="B222">
        <v>220</v>
      </c>
    </row>
    <row r="223" spans="2:2" x14ac:dyDescent="0.25">
      <c r="B223">
        <v>221</v>
      </c>
    </row>
    <row r="224" spans="2:2" x14ac:dyDescent="0.25">
      <c r="B224">
        <v>222</v>
      </c>
    </row>
    <row r="225" spans="2:2" x14ac:dyDescent="0.25">
      <c r="B225">
        <v>223</v>
      </c>
    </row>
    <row r="226" spans="2:2" x14ac:dyDescent="0.25">
      <c r="B226">
        <v>224</v>
      </c>
    </row>
    <row r="227" spans="2:2" x14ac:dyDescent="0.25">
      <c r="B227">
        <v>225</v>
      </c>
    </row>
    <row r="228" spans="2:2" x14ac:dyDescent="0.25">
      <c r="B228">
        <v>226</v>
      </c>
    </row>
    <row r="229" spans="2:2" x14ac:dyDescent="0.25">
      <c r="B229">
        <v>227</v>
      </c>
    </row>
    <row r="230" spans="2:2" x14ac:dyDescent="0.25">
      <c r="B230">
        <v>228</v>
      </c>
    </row>
    <row r="231" spans="2:2" x14ac:dyDescent="0.25">
      <c r="B231">
        <v>229</v>
      </c>
    </row>
    <row r="232" spans="2:2" x14ac:dyDescent="0.25">
      <c r="B232">
        <v>230</v>
      </c>
    </row>
    <row r="233" spans="2:2" x14ac:dyDescent="0.25">
      <c r="B233">
        <v>231</v>
      </c>
    </row>
    <row r="234" spans="2:2" x14ac:dyDescent="0.25">
      <c r="B234">
        <v>232</v>
      </c>
    </row>
    <row r="235" spans="2:2" x14ac:dyDescent="0.25">
      <c r="B235">
        <v>233</v>
      </c>
    </row>
    <row r="236" spans="2:2" x14ac:dyDescent="0.25">
      <c r="B236">
        <v>234</v>
      </c>
    </row>
    <row r="237" spans="2:2" x14ac:dyDescent="0.25">
      <c r="B237">
        <v>235</v>
      </c>
    </row>
    <row r="238" spans="2:2" x14ac:dyDescent="0.25">
      <c r="B238">
        <v>236</v>
      </c>
    </row>
    <row r="239" spans="2:2" x14ac:dyDescent="0.25">
      <c r="B239">
        <v>237</v>
      </c>
    </row>
    <row r="240" spans="2:2" x14ac:dyDescent="0.25">
      <c r="B240">
        <v>238</v>
      </c>
    </row>
    <row r="241" spans="2:2" x14ac:dyDescent="0.25">
      <c r="B241">
        <v>239</v>
      </c>
    </row>
    <row r="242" spans="2:2" x14ac:dyDescent="0.25">
      <c r="B242">
        <v>240</v>
      </c>
    </row>
    <row r="243" spans="2:2" x14ac:dyDescent="0.25">
      <c r="B243">
        <v>241</v>
      </c>
    </row>
    <row r="244" spans="2:2" x14ac:dyDescent="0.25">
      <c r="B244">
        <v>242</v>
      </c>
    </row>
    <row r="245" spans="2:2" x14ac:dyDescent="0.25">
      <c r="B245">
        <v>243</v>
      </c>
    </row>
    <row r="246" spans="2:2" x14ac:dyDescent="0.25">
      <c r="B246">
        <v>244</v>
      </c>
    </row>
    <row r="247" spans="2:2" x14ac:dyDescent="0.25">
      <c r="B247">
        <v>245</v>
      </c>
    </row>
    <row r="248" spans="2:2" x14ac:dyDescent="0.25">
      <c r="B248">
        <v>246</v>
      </c>
    </row>
    <row r="249" spans="2:2" x14ac:dyDescent="0.25">
      <c r="B249">
        <v>247</v>
      </c>
    </row>
    <row r="250" spans="2:2" x14ac:dyDescent="0.25">
      <c r="B250">
        <v>248</v>
      </c>
    </row>
    <row r="251" spans="2:2" x14ac:dyDescent="0.25">
      <c r="B251">
        <v>249</v>
      </c>
    </row>
    <row r="252" spans="2:2" x14ac:dyDescent="0.25">
      <c r="B252">
        <v>250</v>
      </c>
    </row>
    <row r="253" spans="2:2" x14ac:dyDescent="0.25">
      <c r="B253">
        <v>251</v>
      </c>
    </row>
    <row r="254" spans="2:2" x14ac:dyDescent="0.25">
      <c r="B254">
        <v>252</v>
      </c>
    </row>
    <row r="255" spans="2:2" x14ac:dyDescent="0.25">
      <c r="B255">
        <v>253</v>
      </c>
    </row>
    <row r="256" spans="2:2" x14ac:dyDescent="0.25">
      <c r="B256">
        <v>254</v>
      </c>
    </row>
    <row r="257" spans="2:2" x14ac:dyDescent="0.25">
      <c r="B257">
        <v>255</v>
      </c>
    </row>
    <row r="258" spans="2:2" x14ac:dyDescent="0.25">
      <c r="B258">
        <v>256</v>
      </c>
    </row>
    <row r="259" spans="2:2" x14ac:dyDescent="0.25">
      <c r="B259">
        <v>257</v>
      </c>
    </row>
    <row r="260" spans="2:2" x14ac:dyDescent="0.25">
      <c r="B260">
        <v>258</v>
      </c>
    </row>
    <row r="261" spans="2:2" x14ac:dyDescent="0.25">
      <c r="B261">
        <v>259</v>
      </c>
    </row>
    <row r="262" spans="2:2" x14ac:dyDescent="0.25">
      <c r="B262">
        <v>260</v>
      </c>
    </row>
    <row r="263" spans="2:2" x14ac:dyDescent="0.25">
      <c r="B263">
        <v>261</v>
      </c>
    </row>
    <row r="264" spans="2:2" x14ac:dyDescent="0.25">
      <c r="B264">
        <v>262</v>
      </c>
    </row>
    <row r="265" spans="2:2" x14ac:dyDescent="0.25">
      <c r="B265">
        <v>263</v>
      </c>
    </row>
    <row r="266" spans="2:2" x14ac:dyDescent="0.25">
      <c r="B266">
        <v>264</v>
      </c>
    </row>
    <row r="267" spans="2:2" x14ac:dyDescent="0.25">
      <c r="B267">
        <v>265</v>
      </c>
    </row>
    <row r="268" spans="2:2" x14ac:dyDescent="0.25">
      <c r="B268">
        <v>266</v>
      </c>
    </row>
    <row r="269" spans="2:2" x14ac:dyDescent="0.25">
      <c r="B269">
        <v>267</v>
      </c>
    </row>
    <row r="270" spans="2:2" x14ac:dyDescent="0.25">
      <c r="B270">
        <v>268</v>
      </c>
    </row>
    <row r="271" spans="2:2" x14ac:dyDescent="0.25">
      <c r="B271">
        <v>269</v>
      </c>
    </row>
    <row r="272" spans="2:2" x14ac:dyDescent="0.25">
      <c r="B272">
        <v>270</v>
      </c>
    </row>
    <row r="273" spans="2:2" x14ac:dyDescent="0.25">
      <c r="B273">
        <v>271</v>
      </c>
    </row>
    <row r="274" spans="2:2" x14ac:dyDescent="0.25">
      <c r="B274">
        <v>272</v>
      </c>
    </row>
    <row r="275" spans="2:2" x14ac:dyDescent="0.25">
      <c r="B275">
        <v>273</v>
      </c>
    </row>
    <row r="276" spans="2:2" x14ac:dyDescent="0.25">
      <c r="B276">
        <v>274</v>
      </c>
    </row>
    <row r="277" spans="2:2" x14ac:dyDescent="0.25">
      <c r="B277">
        <v>275</v>
      </c>
    </row>
    <row r="278" spans="2:2" x14ac:dyDescent="0.25">
      <c r="B278">
        <v>276</v>
      </c>
    </row>
    <row r="279" spans="2:2" x14ac:dyDescent="0.25">
      <c r="B279">
        <v>277</v>
      </c>
    </row>
    <row r="280" spans="2:2" x14ac:dyDescent="0.25">
      <c r="B280">
        <v>278</v>
      </c>
    </row>
    <row r="281" spans="2:2" x14ac:dyDescent="0.25">
      <c r="B281">
        <v>279</v>
      </c>
    </row>
    <row r="282" spans="2:2" x14ac:dyDescent="0.25">
      <c r="B282">
        <v>280</v>
      </c>
    </row>
    <row r="283" spans="2:2" x14ac:dyDescent="0.25">
      <c r="B283">
        <v>281</v>
      </c>
    </row>
    <row r="284" spans="2:2" x14ac:dyDescent="0.25">
      <c r="B284">
        <v>282</v>
      </c>
    </row>
    <row r="285" spans="2:2" x14ac:dyDescent="0.25">
      <c r="B285">
        <v>283</v>
      </c>
    </row>
    <row r="286" spans="2:2" x14ac:dyDescent="0.25">
      <c r="B286">
        <v>284</v>
      </c>
    </row>
    <row r="287" spans="2:2" x14ac:dyDescent="0.25">
      <c r="B287">
        <v>285</v>
      </c>
    </row>
    <row r="288" spans="2:2" x14ac:dyDescent="0.25">
      <c r="B288">
        <v>286</v>
      </c>
    </row>
    <row r="289" spans="2:2" x14ac:dyDescent="0.25">
      <c r="B289">
        <v>287</v>
      </c>
    </row>
    <row r="290" spans="2:2" x14ac:dyDescent="0.25">
      <c r="B290">
        <v>288</v>
      </c>
    </row>
    <row r="291" spans="2:2" x14ac:dyDescent="0.25">
      <c r="B291">
        <v>289</v>
      </c>
    </row>
    <row r="292" spans="2:2" x14ac:dyDescent="0.25">
      <c r="B292">
        <v>290</v>
      </c>
    </row>
    <row r="293" spans="2:2" x14ac:dyDescent="0.25">
      <c r="B293">
        <v>291</v>
      </c>
    </row>
    <row r="294" spans="2:2" x14ac:dyDescent="0.25">
      <c r="B294">
        <v>292</v>
      </c>
    </row>
    <row r="295" spans="2:2" x14ac:dyDescent="0.25">
      <c r="B295">
        <v>293</v>
      </c>
    </row>
    <row r="296" spans="2:2" x14ac:dyDescent="0.25">
      <c r="B296">
        <v>294</v>
      </c>
    </row>
    <row r="297" spans="2:2" x14ac:dyDescent="0.25">
      <c r="B297">
        <v>295</v>
      </c>
    </row>
    <row r="298" spans="2:2" x14ac:dyDescent="0.25">
      <c r="B298">
        <v>296</v>
      </c>
    </row>
    <row r="299" spans="2:2" x14ac:dyDescent="0.25">
      <c r="B299">
        <v>297</v>
      </c>
    </row>
    <row r="300" spans="2:2" x14ac:dyDescent="0.25">
      <c r="B300">
        <v>298</v>
      </c>
    </row>
    <row r="301" spans="2:2" x14ac:dyDescent="0.25">
      <c r="B301">
        <v>299</v>
      </c>
    </row>
    <row r="302" spans="2:2" x14ac:dyDescent="0.25">
      <c r="B302">
        <v>300</v>
      </c>
    </row>
    <row r="303" spans="2:2" x14ac:dyDescent="0.25">
      <c r="B303">
        <v>301</v>
      </c>
    </row>
    <row r="304" spans="2:2" x14ac:dyDescent="0.25">
      <c r="B304">
        <v>302</v>
      </c>
    </row>
    <row r="305" spans="1:9" x14ac:dyDescent="0.25">
      <c r="B305">
        <v>303</v>
      </c>
    </row>
    <row r="306" spans="1:9" x14ac:dyDescent="0.25">
      <c r="A306" t="s">
        <v>401</v>
      </c>
      <c r="B306">
        <v>304</v>
      </c>
      <c r="C306">
        <v>2628047294</v>
      </c>
      <c r="G306" t="s">
        <v>27</v>
      </c>
      <c r="H306" t="s">
        <v>125</v>
      </c>
      <c r="I306" t="s">
        <v>29</v>
      </c>
    </row>
    <row r="307" spans="1:9" x14ac:dyDescent="0.25">
      <c r="A307" t="s">
        <v>402</v>
      </c>
      <c r="B307">
        <v>305</v>
      </c>
      <c r="C307">
        <v>2628047291</v>
      </c>
      <c r="G307" t="s">
        <v>27</v>
      </c>
      <c r="H307" t="s">
        <v>125</v>
      </c>
      <c r="I307" t="s">
        <v>29</v>
      </c>
    </row>
    <row r="308" spans="1:9" x14ac:dyDescent="0.25">
      <c r="B308">
        <v>306</v>
      </c>
      <c r="I308" t="s">
        <v>29</v>
      </c>
    </row>
    <row r="309" spans="1:9" x14ac:dyDescent="0.25">
      <c r="B309">
        <v>307</v>
      </c>
      <c r="I309" t="s">
        <v>29</v>
      </c>
    </row>
    <row r="310" spans="1:9" x14ac:dyDescent="0.25">
      <c r="B310">
        <v>308</v>
      </c>
      <c r="I310" t="s">
        <v>29</v>
      </c>
    </row>
    <row r="311" spans="1:9" x14ac:dyDescent="0.25">
      <c r="B311">
        <v>309</v>
      </c>
      <c r="I311" t="s">
        <v>29</v>
      </c>
    </row>
    <row r="312" spans="1:9" x14ac:dyDescent="0.25">
      <c r="B312">
        <v>310</v>
      </c>
      <c r="I312" t="s">
        <v>29</v>
      </c>
    </row>
    <row r="313" spans="1:9" x14ac:dyDescent="0.25">
      <c r="B31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PETICION AYUDA ACOGIDA TEMPORAL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 Eme Rubio nieto</dc:creator>
  <cp:lastModifiedBy>Ama Eme Rubio nieto</cp:lastModifiedBy>
  <dcterms:created xsi:type="dcterms:W3CDTF">2024-02-17T00:18:41Z</dcterms:created>
  <dcterms:modified xsi:type="dcterms:W3CDTF">2024-02-17T00:22:50Z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2024-02-17T00:22:21Z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cdcb498b-82b7-47d1-9d1c-bd0568350b78</vt:lpwstr>
  </property>
  <property fmtid="{D5CDD505-2E9C-101B-9397-08002B2CF9AE}" pid="7" name="MSIP_Label_defa4170-0d19-0005-0004-bc88714345d2_ActionId">
    <vt:lpwstr>bd8d0f9b-8912-4796-b748-7d145013748b</vt:lpwstr>
  </property>
  <property fmtid="{D5CDD505-2E9C-101B-9397-08002B2CF9AE}" pid="8" name="MSIP_Label_defa4170-0d19-0005-0004-bc88714345d2_ContentBits">
    <vt:lpwstr>0</vt:lpwstr>
  </property>
</Properties>
</file>