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s\Desktop\Projet_Safety\Project Files\"/>
    </mc:Choice>
  </mc:AlternateContent>
  <bookViews>
    <workbookView xWindow="0" yWindow="0" windowWidth="24000" windowHeight="9915" tabRatio="783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D6" i="3" l="1"/>
  <c r="D24" i="3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A5" i="3"/>
  <c r="D5" i="3" s="1"/>
</calcChain>
</file>

<file path=xl/sharedStrings.xml><?xml version="1.0" encoding="utf-8"?>
<sst xmlns="http://schemas.openxmlformats.org/spreadsheetml/2006/main" count="605" uniqueCount="293">
  <si>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</si>
  <si>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</si>
  <si>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</si>
  <si>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</si>
  <si>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</si>
  <si>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</si>
  <si>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</si>
  <si>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</si>
  <si>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</si>
  <si>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</si>
  <si>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</si>
  <si>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</si>
  <si>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</si>
  <si>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</si>
  <si>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</si>
  <si>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</si>
  <si>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</si>
  <si>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</si>
  <si>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</si>
  <si>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</si>
  <si>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</si>
  <si>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</si>
  <si>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</si>
  <si>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</si>
  <si>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</si>
  <si>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</si>
  <si>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</si>
  <si>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</si>
  <si>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</si>
  <si>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</si>
  <si>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</si>
  <si>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</si>
  <si>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</si>
  <si>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</si>
  <si>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</si>
  <si>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</si>
  <si>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</si>
  <si>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</si>
  <si>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</si>
  <si>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</si>
  <si>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</si>
  <si>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</si>
  <si>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</si>
  <si>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</si>
  <si>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</si>
  <si>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</si>
  <si>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</si>
  <si>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</si>
  <si>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</si>
  <si>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</si>
  <si>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</si>
  <si>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</si>
  <si>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</si>
  <si>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</si>
  <si>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</si>
  <si>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</si>
  <si>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</si>
  <si>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</si>
  <si>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</si>
  <si>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</si>
  <si>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</si>
  <si>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</si>
  <si>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</si>
  <si>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</si>
  <si>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</si>
  <si>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</si>
  <si>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</si>
  <si>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</si>
  <si>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</si>
  <si>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</si>
  <si>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</si>
  <si>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</si>
  <si>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</si>
  <si>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</si>
  <si>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</si>
  <si>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</si>
  <si>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</si>
  <si>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</si>
  <si>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</si>
  <si>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</si>
  <si>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</si>
  <si>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</si>
  <si>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</si>
  <si>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</si>
  <si>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</si>
  <si>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</si>
  <si>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</si>
  <si>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</si>
  <si>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</si>
  <si>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</si>
  <si>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</si>
  <si>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</si>
  <si>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</si>
  <si>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</si>
  <si>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</si>
  <si>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</si>
  <si>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</si>
  <si>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</si>
  <si>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</si>
  <si>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</si>
  <si>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</si>
  <si>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</si>
  <si>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</si>
  <si>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</si>
  <si>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</si>
  <si>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</si>
  <si>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</si>
  <si>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</si>
  <si>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</si>
  <si>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</si>
  <si>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</si>
  <si>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</si>
  <si>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</si>
  <si>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</si>
  <si>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</si>
  <si>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</si>
  <si>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</si>
  <si>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</si>
  <si>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</si>
  <si>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</si>
  <si>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</si>
  <si>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</si>
  <si>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</si>
  <si>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</si>
  <si>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</si>
  <si>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</si>
  <si>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</si>
  <si>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</si>
  <si>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</si>
  <si>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</si>
  <si>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</si>
  <si>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</si>
  <si>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</si>
  <si>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</si>
  <si>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</si>
  <si>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</si>
  <si>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</si>
  <si>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</si>
  <si>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</si>
  <si>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</si>
  <si>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</si>
  <si>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</si>
  <si>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</si>
  <si>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</si>
  <si>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</si>
  <si>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</si>
  <si>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</si>
  <si>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</si>
  <si>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</si>
  <si>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</si>
  <si>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</si>
  <si>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</si>
  <si>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</si>
  <si>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</si>
  <si>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</si>
  <si>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</si>
  <si>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</si>
  <si>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</si>
  <si>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</si>
  <si>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</si>
  <si>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</si>
  <si>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</si>
  <si>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</si>
  <si>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</si>
  <si>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</si>
  <si>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</si>
  <si>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</si>
  <si>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</si>
  <si>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</si>
  <si>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</si>
  <si>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</si>
  <si>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</si>
  <si>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</si>
  <si>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</si>
  <si>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</si>
  <si>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</si>
  <si>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</si>
  <si>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</si>
  <si>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</si>
  <si>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</si>
  <si>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</si>
  <si>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</si>
  <si>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</si>
  <si>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</si>
  <si>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</si>
  <si>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</si>
  <si>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</si>
  <si>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</si>
  <si>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</si>
  <si>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</si>
  <si>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</si>
  <si>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</si>
  <si>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</si>
  <si>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</si>
  <si>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</si>
  <si>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</si>
  <si>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</si>
  <si>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</si>
  <si>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</si>
  <si>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</si>
  <si>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</si>
  <si>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</si>
  <si>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</si>
  <si>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</si>
  <si>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</si>
  <si>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</si>
  <si>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</si>
  <si>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</si>
  <si>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</si>
  <si>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</si>
  <si>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</si>
  <si>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</si>
  <si>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</si>
  <si>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</si>
  <si>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</si>
  <si>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</si>
  <si>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</si>
  <si>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</si>
  <si>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</si>
  <si>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</si>
  <si>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</si>
  <si>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</si>
  <si>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</si>
  <si>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</si>
  <si>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</si>
  <si>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</si>
  <si>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</si>
  <si>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</si>
  <si>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</si>
  <si>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</si>
  <si>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</si>
  <si>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</si>
  <si>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</si>
  <si>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</si>
  <si>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</si>
  <si>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</si>
  <si>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</si>
  <si>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</si>
  <si>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</si>
  <si>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</si>
  <si>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</si>
  <si>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</si>
  <si>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</si>
  <si>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</si>
  <si>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</si>
  <si>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</si>
  <si>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</si>
  <si>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</si>
  <si>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</si>
  <si>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</si>
  <si>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DV04 - Actor
effect is too
much</t>
  </si>
  <si>
    <t>Oscillating steering torque
exceeds limit</t>
  </si>
  <si>
    <t>Driver loses control of vehicle</t>
  </si>
  <si>
    <t>E3 - Medium
probability</t>
  </si>
  <si>
    <t>S3 - Life-threatening or
fatal injuries</t>
  </si>
  <si>
    <t>C3 - Difficult to control
or uncontrollable</t>
  </si>
  <si>
    <t>The oscillating steering torque from the
LDW function shall be limited</t>
  </si>
  <si>
    <t>Since the steering wheel rotates uncontrollably,
it will be difficult for a driver to control
the car</t>
  </si>
  <si>
    <t>EV-02 - Collision with
other vehicle</t>
  </si>
  <si>
    <t>On highway, speeds of own and other cars is high</t>
  </si>
  <si>
    <t>At high speed, this is a
medium probability event, and happens often during a month</t>
  </si>
  <si>
    <t>Normal Driving on a Highway at High
Speed with active Lane Departure
Warning function</t>
  </si>
  <si>
    <t>Normal Driving on a Highway at High Speed</t>
  </si>
  <si>
    <t>Driver takes hands
off the wheel and
abuses Lane
Keeping Assistance
as Autopilot</t>
  </si>
  <si>
    <t>Driver's concentration levels drops and his  steering control weakens</t>
  </si>
  <si>
    <t>Lane Keeping Assistance (LKA) function shall apply the steering torque when active to stay in the lane</t>
  </si>
  <si>
    <t>DV03- Function always activated</t>
  </si>
  <si>
    <t>LKA is always active.
Driver is taking hands off
the wheel.</t>
  </si>
  <si>
    <t>Side collision with other traffic, potential collsions with road infrastructure</t>
  </si>
  <si>
    <t>E2 - low
probability</t>
  </si>
  <si>
    <t>Driver abusing the LKA as
Autopilot during highway driving
at high speeds is a low
probability event</t>
  </si>
  <si>
    <t>Since the driver givus up the steering control, he cannot control the direction of the car</t>
  </si>
  <si>
    <t>To ensure that the driver does not use the LKA system for autonomus driving, LKA shall be time limited
and the additional steering torque shall
end after a given time interval.</t>
  </si>
  <si>
    <t>EN06 - Rain (slippery road)</t>
  </si>
  <si>
    <t>IU02 - Incorrectly used</t>
  </si>
  <si>
    <t>DV02 -
Function
unexpectedly
activated</t>
  </si>
  <si>
    <t>EV11 - Car spins out of control</t>
  </si>
  <si>
    <t>E1 - Very low
probability</t>
  </si>
  <si>
    <t>Quickly changing lanes on the slippery roads is best avoided and does not happen happen</t>
  </si>
  <si>
    <t>High speed lane changing can be dangerous and effects can be catastrophic leading to fatalities</t>
  </si>
  <si>
    <t>Slippery conditions</t>
  </si>
  <si>
    <t>While the driver tries to evade slippery conditions on the road and tries to change lane abruptly to avoid for example aqua planning, , LKA compensates his actions</t>
  </si>
  <si>
    <t>LKA should not be activated in rainy conditions and driver should have sole control of the car</t>
  </si>
  <si>
    <t>LDW should be deactivated in poor visibility conditions and driver should control the car</t>
  </si>
  <si>
    <t>poor visibility and dangerous surface conditions</t>
  </si>
  <si>
    <t>S2- Severe and life-threatening injuries</t>
  </si>
  <si>
    <t>Driver's concentration is ususally high and they can overcome haptic feedbacks from steering</t>
  </si>
  <si>
    <t>Oscillating steering torque
distracts the driver as he is driving though tricky drive conditions</t>
  </si>
  <si>
    <t>Driving on a Highway at High
Speed with slippery road</t>
  </si>
  <si>
    <t>En 04-Snowfall (degraded view)</t>
  </si>
  <si>
    <t>Driver receive extra feedback from the car when handling tricky driving conditions</t>
  </si>
  <si>
    <t>Poor visibilty and tricky road surface</t>
  </si>
  <si>
    <t>Vehicle is driving at  reduced speed on the highway becuase of poor visibility and bad surface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</si>
</sst>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10" xfId="0" applyFont="1" applyBorder="1" applyAlignment="1">
      <alignment horizontal="left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12" fillId="0" borderId="14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N9" workbookViewId="0">
      <selection activeCell="R15" sqref="R15"/>
    </sheetView>
  </sheetViews>
  <sheetFormatPr baseColWidth="10" defaultColWidth="14.42578125" defaultRowHeight="15.75" customHeight="1" x14ac:dyDescent="0.2"/>
  <cols>
    <col min="2" max="2" width="22.140625" customWidth="1"/>
    <col min="3" max="3" width="19" customWidth="1"/>
    <col min="4" max="4" width="28.42578125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47.140625" customWidth="1"/>
    <col min="18" max="18" width="92.42578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6" customHeight="1" x14ac:dyDescent="0.2">
      <c r="A12" s="25" t="s">
        <v>59</v>
      </c>
      <c r="B12" s="24" t="s">
        <v>103</v>
      </c>
      <c r="C12" s="24" t="s">
        <v>122</v>
      </c>
      <c r="D12" s="24" t="s">
        <v>273</v>
      </c>
      <c r="E12" s="24" t="s">
        <v>162</v>
      </c>
      <c r="F12" s="78" t="s">
        <v>264</v>
      </c>
      <c r="G12" s="24" t="s">
        <v>107</v>
      </c>
      <c r="H12" s="24" t="s">
        <v>261</v>
      </c>
      <c r="I12" s="26" t="s">
        <v>86</v>
      </c>
      <c r="J12" s="26" t="s">
        <v>250</v>
      </c>
      <c r="K12" s="31" t="s">
        <v>251</v>
      </c>
      <c r="L12" s="26" t="s">
        <v>258</v>
      </c>
      <c r="M12" s="78" t="s">
        <v>268</v>
      </c>
      <c r="N12" s="27" t="s">
        <v>252</v>
      </c>
      <c r="O12" s="26" t="s">
        <v>253</v>
      </c>
      <c r="P12" s="26" t="s">
        <v>260</v>
      </c>
      <c r="Q12" s="24" t="s">
        <v>254</v>
      </c>
      <c r="R12" s="26" t="s">
        <v>259</v>
      </c>
      <c r="S12" s="26" t="s">
        <v>255</v>
      </c>
      <c r="T12" s="78" t="s">
        <v>257</v>
      </c>
      <c r="U12" s="25" t="s">
        <v>248</v>
      </c>
      <c r="V12" s="29" t="s">
        <v>256</v>
      </c>
      <c r="W12" s="31"/>
      <c r="X12" s="31"/>
      <c r="Y12" s="31"/>
      <c r="Z12" s="32"/>
      <c r="AA12" s="32"/>
      <c r="AB12" s="32"/>
    </row>
    <row r="13" spans="1:28" ht="91.5" customHeight="1" x14ac:dyDescent="0.2">
      <c r="A13" s="25" t="s">
        <v>91</v>
      </c>
      <c r="B13" s="24" t="s">
        <v>103</v>
      </c>
      <c r="C13" s="24" t="s">
        <v>122</v>
      </c>
      <c r="D13" s="24" t="s">
        <v>105</v>
      </c>
      <c r="E13" s="24" t="s">
        <v>162</v>
      </c>
      <c r="F13" s="79" t="s">
        <v>263</v>
      </c>
      <c r="G13" s="79" t="s">
        <v>274</v>
      </c>
      <c r="H13" s="78" t="s">
        <v>262</v>
      </c>
      <c r="I13" s="78" t="s">
        <v>265</v>
      </c>
      <c r="J13" s="78" t="s">
        <v>266</v>
      </c>
      <c r="K13" s="78" t="s">
        <v>267</v>
      </c>
      <c r="L13" s="26" t="s">
        <v>258</v>
      </c>
      <c r="M13" s="78" t="s">
        <v>268</v>
      </c>
      <c r="N13" s="27" t="s">
        <v>252</v>
      </c>
      <c r="O13" s="78" t="s">
        <v>269</v>
      </c>
      <c r="P13" s="78" t="s">
        <v>270</v>
      </c>
      <c r="Q13" s="79" t="s">
        <v>254</v>
      </c>
      <c r="R13" s="26" t="s">
        <v>259</v>
      </c>
      <c r="S13" s="26" t="s">
        <v>255</v>
      </c>
      <c r="T13" s="78" t="s">
        <v>271</v>
      </c>
      <c r="U13" s="80" t="s">
        <v>171</v>
      </c>
      <c r="V13" s="81" t="s">
        <v>272</v>
      </c>
      <c r="W13" s="31"/>
      <c r="X13" s="31"/>
      <c r="Y13" s="31"/>
      <c r="Z13" s="32"/>
      <c r="AA13" s="32"/>
      <c r="AB13" s="32"/>
    </row>
    <row r="14" spans="1:28" ht="116.25" customHeight="1" x14ac:dyDescent="0.2">
      <c r="A14" s="24" t="s">
        <v>92</v>
      </c>
      <c r="B14" s="24" t="s">
        <v>103</v>
      </c>
      <c r="C14" s="24" t="s">
        <v>122</v>
      </c>
      <c r="D14" s="24" t="s">
        <v>273</v>
      </c>
      <c r="E14" s="24" t="s">
        <v>162</v>
      </c>
      <c r="F14" s="24"/>
      <c r="G14" s="24" t="s">
        <v>107</v>
      </c>
      <c r="H14" s="79" t="s">
        <v>288</v>
      </c>
      <c r="I14" s="78" t="s">
        <v>265</v>
      </c>
      <c r="J14" s="79" t="s">
        <v>275</v>
      </c>
      <c r="K14" s="79" t="s">
        <v>281</v>
      </c>
      <c r="L14" s="79" t="s">
        <v>276</v>
      </c>
      <c r="M14" s="78" t="s">
        <v>268</v>
      </c>
      <c r="N14" s="27" t="s">
        <v>252</v>
      </c>
      <c r="O14" s="79" t="s">
        <v>277</v>
      </c>
      <c r="P14" s="79" t="s">
        <v>278</v>
      </c>
      <c r="Q14" s="79" t="s">
        <v>254</v>
      </c>
      <c r="R14" s="79" t="s">
        <v>279</v>
      </c>
      <c r="S14" s="24" t="s">
        <v>255</v>
      </c>
      <c r="T14" s="79" t="s">
        <v>280</v>
      </c>
      <c r="U14" s="79" t="s">
        <v>159</v>
      </c>
      <c r="V14" s="82" t="s">
        <v>282</v>
      </c>
      <c r="W14" s="30"/>
      <c r="X14" s="30"/>
      <c r="Y14" s="30"/>
      <c r="Z14" s="23"/>
      <c r="AA14" s="23"/>
      <c r="AB14" s="23"/>
    </row>
    <row r="15" spans="1:28" ht="81" customHeight="1" x14ac:dyDescent="0.2">
      <c r="A15" s="24" t="s">
        <v>93</v>
      </c>
      <c r="B15" s="24"/>
      <c r="C15" s="24" t="s">
        <v>122</v>
      </c>
      <c r="D15" s="83" t="s">
        <v>289</v>
      </c>
      <c r="E15" s="24" t="s">
        <v>162</v>
      </c>
      <c r="F15" s="86" t="s">
        <v>291</v>
      </c>
      <c r="G15" s="24" t="s">
        <v>107</v>
      </c>
      <c r="H15" s="79" t="s">
        <v>290</v>
      </c>
      <c r="I15" s="26" t="s">
        <v>86</v>
      </c>
      <c r="J15" s="26" t="s">
        <v>250</v>
      </c>
      <c r="K15" s="85" t="s">
        <v>287</v>
      </c>
      <c r="L15" s="26" t="s">
        <v>258</v>
      </c>
      <c r="M15" s="78" t="s">
        <v>268</v>
      </c>
      <c r="N15" s="27" t="s">
        <v>252</v>
      </c>
      <c r="O15" s="79" t="s">
        <v>277</v>
      </c>
      <c r="P15" s="79" t="s">
        <v>286</v>
      </c>
      <c r="Q15" s="83" t="s">
        <v>285</v>
      </c>
      <c r="R15" s="84" t="s">
        <v>292</v>
      </c>
      <c r="S15" s="24" t="s">
        <v>255</v>
      </c>
      <c r="T15" s="79" t="s">
        <v>284</v>
      </c>
      <c r="U15" s="79" t="s">
        <v>81</v>
      </c>
      <c r="V15" s="82" t="s">
        <v>283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8740157499999996" bottom="0.78740157499999996" header="0.3" footer="0.3"/>
  <pageSetup paperSize="12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A13" workbookViewId="0">
      <selection activeCell="O14" sqref="O14:O17"/>
    </sheetView>
  </sheetViews>
  <sheetFormatPr baseColWidth="10"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69.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5" t="s">
        <v>97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103</v>
      </c>
      <c r="D14" s="24" t="s">
        <v>104</v>
      </c>
      <c r="E14" s="24" t="s">
        <v>105</v>
      </c>
      <c r="F14" s="24" t="s">
        <v>106</v>
      </c>
      <c r="G14" s="24" t="s">
        <v>64</v>
      </c>
      <c r="H14" s="24" t="s">
        <v>107</v>
      </c>
      <c r="I14" s="24" t="s">
        <v>108</v>
      </c>
      <c r="J14" s="24" t="s">
        <v>68</v>
      </c>
      <c r="K14" s="24" t="s">
        <v>109</v>
      </c>
      <c r="L14" s="24" t="s">
        <v>70</v>
      </c>
      <c r="M14" s="24" t="s">
        <v>111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112</v>
      </c>
      <c r="X14" s="30"/>
      <c r="Y14" s="30"/>
      <c r="Z14" s="30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103</v>
      </c>
      <c r="D15" s="24" t="s">
        <v>104</v>
      </c>
      <c r="E15" s="24" t="s">
        <v>113</v>
      </c>
      <c r="F15" s="24" t="s">
        <v>106</v>
      </c>
      <c r="G15" s="24" t="s">
        <v>114</v>
      </c>
      <c r="H15" s="24" t="s">
        <v>107</v>
      </c>
      <c r="I15" s="24" t="s">
        <v>115</v>
      </c>
      <c r="J15" s="24" t="s">
        <v>68</v>
      </c>
      <c r="K15" s="24" t="s">
        <v>109</v>
      </c>
      <c r="L15" s="24" t="s">
        <v>70</v>
      </c>
      <c r="M15" s="24" t="s">
        <v>111</v>
      </c>
      <c r="N15" s="24" t="s">
        <v>72</v>
      </c>
      <c r="O15" s="24" t="s">
        <v>73</v>
      </c>
      <c r="P15" s="24" t="s">
        <v>118</v>
      </c>
      <c r="Q15" s="24" t="s">
        <v>119</v>
      </c>
      <c r="R15" s="24" t="s">
        <v>76</v>
      </c>
      <c r="S15" s="24" t="s">
        <v>77</v>
      </c>
      <c r="T15" s="24" t="s">
        <v>120</v>
      </c>
      <c r="U15" s="24" t="s">
        <v>121</v>
      </c>
      <c r="V15" s="24" t="s">
        <v>81</v>
      </c>
      <c r="W15" s="28" t="s">
        <v>112</v>
      </c>
      <c r="X15" s="30"/>
      <c r="Y15" s="30"/>
      <c r="Z15" s="30"/>
      <c r="AA15" s="23"/>
      <c r="AB15" s="23"/>
      <c r="AC15" s="23"/>
    </row>
    <row r="16" spans="1:29" ht="12.75" customHeight="1" x14ac:dyDescent="0.2">
      <c r="B16" s="24" t="s">
        <v>92</v>
      </c>
      <c r="C16" s="24" t="s">
        <v>103</v>
      </c>
      <c r="D16" s="24" t="s">
        <v>122</v>
      </c>
      <c r="E16" s="24" t="s">
        <v>113</v>
      </c>
      <c r="F16" s="24" t="s">
        <v>123</v>
      </c>
      <c r="G16" s="24" t="s">
        <v>124</v>
      </c>
      <c r="H16" s="24" t="s">
        <v>107</v>
      </c>
      <c r="I16" s="24" t="s">
        <v>126</v>
      </c>
      <c r="J16" s="24" t="s">
        <v>68</v>
      </c>
      <c r="K16" s="24" t="s">
        <v>109</v>
      </c>
      <c r="L16" s="24" t="s">
        <v>70</v>
      </c>
      <c r="M16" s="24" t="s">
        <v>111</v>
      </c>
      <c r="N16" s="24" t="s">
        <v>128</v>
      </c>
      <c r="O16" s="24" t="s">
        <v>73</v>
      </c>
      <c r="P16" s="24" t="s">
        <v>129</v>
      </c>
      <c r="Q16" s="24" t="s">
        <v>130</v>
      </c>
      <c r="R16" s="24" t="s">
        <v>131</v>
      </c>
      <c r="S16" s="24" t="s">
        <v>132</v>
      </c>
      <c r="T16" s="24" t="s">
        <v>133</v>
      </c>
      <c r="U16" s="24" t="s">
        <v>158</v>
      </c>
      <c r="V16" s="24" t="s">
        <v>159</v>
      </c>
      <c r="W16" s="28" t="s">
        <v>112</v>
      </c>
      <c r="X16" s="30"/>
      <c r="Y16" s="30"/>
      <c r="Z16" s="30"/>
      <c r="AA16" s="23"/>
      <c r="AB16" s="23"/>
      <c r="AC16" s="23"/>
    </row>
    <row r="17" spans="1:29" ht="12.75" customHeight="1" x14ac:dyDescent="0.2">
      <c r="B17" s="24" t="s">
        <v>93</v>
      </c>
      <c r="C17" s="24" t="s">
        <v>103</v>
      </c>
      <c r="D17" s="24" t="s">
        <v>161</v>
      </c>
      <c r="E17" s="24" t="s">
        <v>105</v>
      </c>
      <c r="F17" s="24" t="s">
        <v>162</v>
      </c>
      <c r="G17" s="24" t="s">
        <v>163</v>
      </c>
      <c r="H17" s="24" t="s">
        <v>107</v>
      </c>
      <c r="I17" s="24" t="s">
        <v>164</v>
      </c>
      <c r="J17" s="24" t="s">
        <v>68</v>
      </c>
      <c r="K17" s="24" t="s">
        <v>109</v>
      </c>
      <c r="L17" s="24" t="s">
        <v>70</v>
      </c>
      <c r="M17" s="24" t="s">
        <v>166</v>
      </c>
      <c r="N17" s="24" t="s">
        <v>167</v>
      </c>
      <c r="O17" s="24" t="s">
        <v>73</v>
      </c>
      <c r="P17" s="24" t="s">
        <v>74</v>
      </c>
      <c r="Q17" s="24" t="s">
        <v>168</v>
      </c>
      <c r="R17" s="24" t="s">
        <v>131</v>
      </c>
      <c r="S17" s="24" t="s">
        <v>169</v>
      </c>
      <c r="T17" s="24" t="s">
        <v>120</v>
      </c>
      <c r="U17" s="24" t="s">
        <v>170</v>
      </c>
      <c r="V17" s="24" t="s">
        <v>171</v>
      </c>
      <c r="W17" s="28" t="s">
        <v>112</v>
      </c>
      <c r="X17" s="30"/>
      <c r="Y17" s="30"/>
      <c r="Z17" s="30"/>
      <c r="AA17" s="23"/>
      <c r="AB17" s="23"/>
      <c r="AC17" s="23"/>
    </row>
    <row r="18" spans="1:29" ht="93" customHeight="1" x14ac:dyDescent="0.2">
      <c r="B18" s="24" t="s">
        <v>173</v>
      </c>
      <c r="C18" s="24" t="s">
        <v>103</v>
      </c>
      <c r="D18" s="24" t="s">
        <v>161</v>
      </c>
      <c r="E18" s="24" t="s">
        <v>113</v>
      </c>
      <c r="F18" s="24" t="s">
        <v>174</v>
      </c>
      <c r="G18" s="24" t="s">
        <v>114</v>
      </c>
      <c r="H18" s="24" t="s">
        <v>107</v>
      </c>
      <c r="I18" s="24" t="s">
        <v>176</v>
      </c>
      <c r="J18" s="24" t="s">
        <v>68</v>
      </c>
      <c r="K18" s="24" t="s">
        <v>109</v>
      </c>
      <c r="L18" s="24" t="s">
        <v>70</v>
      </c>
      <c r="M18" s="24" t="s">
        <v>111</v>
      </c>
      <c r="N18" s="24" t="s">
        <v>128</v>
      </c>
      <c r="O18" s="24" t="s">
        <v>73</v>
      </c>
      <c r="P18" s="24" t="s">
        <v>129</v>
      </c>
      <c r="Q18" s="24" t="s">
        <v>178</v>
      </c>
      <c r="R18" s="24" t="s">
        <v>131</v>
      </c>
      <c r="S18" s="24" t="s">
        <v>169</v>
      </c>
      <c r="T18" s="24" t="s">
        <v>180</v>
      </c>
      <c r="U18" s="24" t="s">
        <v>170</v>
      </c>
      <c r="V18" s="24" t="s">
        <v>171</v>
      </c>
      <c r="W18" s="28" t="s">
        <v>112</v>
      </c>
      <c r="X18" s="30"/>
      <c r="Y18" s="30"/>
      <c r="Z18" s="30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8" workbookViewId="0">
      <selection activeCell="B54" sqref="B54"/>
    </sheetView>
  </sheetViews>
  <sheetFormatPr baseColWidth="10"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>$A6 &amp; " - " &amp; $B6</f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>$A24 &amp; " - " &amp; $B24</f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95</v>
      </c>
      <c r="C33" s="12" t="s">
        <v>96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98</v>
      </c>
      <c r="C34" s="12" t="s">
        <v>96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99</v>
      </c>
      <c r="C35" s="12" t="s">
        <v>96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100</v>
      </c>
      <c r="C36" s="12" t="s">
        <v>96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101</v>
      </c>
      <c r="C37" s="12" t="s">
        <v>96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102</v>
      </c>
      <c r="C38" s="12" t="s">
        <v>96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116</v>
      </c>
      <c r="C44" s="12" t="s">
        <v>117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125</v>
      </c>
      <c r="C45" s="12" t="s">
        <v>127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136</v>
      </c>
      <c r="C51" s="12" t="s">
        <v>137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140</v>
      </c>
      <c r="C52" s="12" t="s">
        <v>137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143</v>
      </c>
      <c r="C53" s="12" t="s">
        <v>137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147</v>
      </c>
      <c r="C54" s="12" t="s">
        <v>137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149</v>
      </c>
      <c r="C55" s="12" t="s">
        <v>137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152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154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157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A38" sqref="A38:B38"/>
    </sheetView>
  </sheetViews>
  <sheetFormatPr baseColWidth="10"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7" t="s">
        <v>4</v>
      </c>
      <c r="B3" s="8" t="s">
        <v>134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135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10" t="str">
        <f t="shared" si="0"/>
        <v>DV02</v>
      </c>
      <c r="B5" s="12" t="s">
        <v>138</v>
      </c>
      <c r="C5" s="12" t="s">
        <v>135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10" t="str">
        <f t="shared" si="0"/>
        <v>DV03</v>
      </c>
      <c r="B6" s="12" t="s">
        <v>139</v>
      </c>
      <c r="C6" s="12" t="s">
        <v>135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10" t="str">
        <f t="shared" si="0"/>
        <v>DV04</v>
      </c>
      <c r="B7" s="12" t="s">
        <v>141</v>
      </c>
      <c r="C7" s="12" t="s">
        <v>142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10" t="str">
        <f t="shared" si="0"/>
        <v>DV05</v>
      </c>
      <c r="B8" s="12" t="s">
        <v>144</v>
      </c>
      <c r="C8" s="12" t="s">
        <v>142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10" t="str">
        <f t="shared" si="0"/>
        <v>DV06</v>
      </c>
      <c r="B9" s="12" t="s">
        <v>145</v>
      </c>
      <c r="C9" s="12" t="s">
        <v>146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10" t="str">
        <f t="shared" si="0"/>
        <v>DV07</v>
      </c>
      <c r="B10" s="12" t="s">
        <v>148</v>
      </c>
      <c r="C10" s="12" t="s">
        <v>146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10" t="str">
        <f t="shared" si="0"/>
        <v>DV08</v>
      </c>
      <c r="B11" s="12" t="s">
        <v>150</v>
      </c>
      <c r="C11" s="12" t="s">
        <v>151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10" t="str">
        <f t="shared" si="0"/>
        <v>DV09</v>
      </c>
      <c r="B12" s="12" t="s">
        <v>153</v>
      </c>
      <c r="C12" s="12" t="s">
        <v>151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10" t="str">
        <f t="shared" si="0"/>
        <v>DV10</v>
      </c>
      <c r="B13" s="12" t="s">
        <v>155</v>
      </c>
      <c r="C13" s="12" t="s">
        <v>156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10" t="str">
        <f t="shared" si="0"/>
        <v>DV11</v>
      </c>
      <c r="B14" s="12" t="s">
        <v>160</v>
      </c>
      <c r="C14" s="12" t="s">
        <v>156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10" t="str">
        <f t="shared" si="0"/>
        <v>DV12</v>
      </c>
      <c r="B15" s="12" t="s">
        <v>165</v>
      </c>
      <c r="C15" s="12" t="s">
        <v>142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10" t="str">
        <f t="shared" si="0"/>
        <v>DV13</v>
      </c>
      <c r="B16" s="12" t="s">
        <v>172</v>
      </c>
      <c r="C16" s="12" t="s">
        <v>142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10" t="str">
        <f t="shared" si="0"/>
        <v>DV14</v>
      </c>
      <c r="B17" s="12" t="s">
        <v>175</v>
      </c>
      <c r="C17" s="12" t="s">
        <v>146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10" t="str">
        <f t="shared" si="0"/>
        <v>DV15</v>
      </c>
      <c r="B18" s="12" t="s">
        <v>177</v>
      </c>
      <c r="C18" s="12" t="s">
        <v>146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10" t="str">
        <f t="shared" si="0"/>
        <v>DV16</v>
      </c>
      <c r="B19" s="12" t="s">
        <v>179</v>
      </c>
      <c r="C19" s="12" t="s">
        <v>151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10" t="str">
        <f t="shared" si="0"/>
        <v>DV17</v>
      </c>
      <c r="B20" s="12" t="s">
        <v>181</v>
      </c>
      <c r="C20" s="12" t="s">
        <v>151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10" t="str">
        <f t="shared" si="0"/>
        <v>DV18</v>
      </c>
      <c r="B21" s="12" t="s">
        <v>182</v>
      </c>
      <c r="C21" s="12" t="s">
        <v>156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10" t="str">
        <f t="shared" si="0"/>
        <v>DV19</v>
      </c>
      <c r="B22" s="12" t="s">
        <v>183</v>
      </c>
      <c r="C22" s="12" t="s">
        <v>156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">
      <c r="A26" s="37" t="s">
        <v>184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2">
      <c r="A27" s="40" t="s">
        <v>4</v>
      </c>
      <c r="B27" s="41" t="s">
        <v>185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">
      <c r="A28" s="43" t="str">
        <f t="shared" ref="A28:A41" si="2">"EV" &amp; TEXT(ROW()-ROW($A$35), "00")</f>
        <v>EV-07</v>
      </c>
      <c r="B28" s="44" t="s">
        <v>186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">
      <c r="A29" s="47" t="str">
        <f t="shared" si="2"/>
        <v>EV-06</v>
      </c>
      <c r="B29" s="48" t="s">
        <v>187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2">
      <c r="A30" s="47" t="str">
        <f t="shared" si="2"/>
        <v>EV-05</v>
      </c>
      <c r="B30" s="48" t="s">
        <v>188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x14ac:dyDescent="0.2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x14ac:dyDescent="0.2">
      <c r="A32" s="43" t="str">
        <f t="shared" si="2"/>
        <v>EV-03</v>
      </c>
      <c r="B32" s="44" t="s">
        <v>189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x14ac:dyDescent="0.2">
      <c r="A33" s="43" t="str">
        <f t="shared" si="2"/>
        <v>EV-02</v>
      </c>
      <c r="B33" s="77" t="s">
        <v>190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x14ac:dyDescent="0.2">
      <c r="A34" s="43" t="str">
        <f t="shared" si="2"/>
        <v>EV-01</v>
      </c>
      <c r="B34" s="44" t="s">
        <v>191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x14ac:dyDescent="0.2">
      <c r="A35" s="43" t="str">
        <f t="shared" si="2"/>
        <v>EV00</v>
      </c>
      <c r="B35" s="44" t="s">
        <v>192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x14ac:dyDescent="0.2">
      <c r="A36" s="43" t="str">
        <f t="shared" si="2"/>
        <v>EV01</v>
      </c>
      <c r="B36" s="44" t="s">
        <v>193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x14ac:dyDescent="0.2">
      <c r="A37" s="43" t="str">
        <f t="shared" si="2"/>
        <v>EV02</v>
      </c>
      <c r="B37" s="44" t="s">
        <v>194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43" t="str">
        <f t="shared" si="2"/>
        <v>EV03</v>
      </c>
      <c r="B38" s="44" t="s">
        <v>195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43" t="str">
        <f t="shared" si="2"/>
        <v>EV04</v>
      </c>
      <c r="B39" s="44" t="s">
        <v>196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43" t="str">
        <f t="shared" si="2"/>
        <v>EV05</v>
      </c>
      <c r="B40" s="44" t="s">
        <v>197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x14ac:dyDescent="0.2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x14ac:dyDescent="0.2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x14ac:dyDescent="0.2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x14ac:dyDescent="0.2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x14ac:dyDescent="0.2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x14ac:dyDescent="0.2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75" x14ac:dyDescent="0.2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75" x14ac:dyDescent="0.2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75" x14ac:dyDescent="0.2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75" x14ac:dyDescent="0.2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75" x14ac:dyDescent="0.2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75" x14ac:dyDescent="0.2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75" x14ac:dyDescent="0.2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75" x14ac:dyDescent="0.2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75" x14ac:dyDescent="0.2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75" x14ac:dyDescent="0.2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75" x14ac:dyDescent="0.2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A14" sqref="A14:B14"/>
    </sheetView>
  </sheetViews>
  <sheetFormatPr baseColWidth="10"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199</v>
      </c>
      <c r="C2" s="8" t="s">
        <v>200</v>
      </c>
      <c r="D2" s="8" t="s">
        <v>201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4" t="s">
        <v>202</v>
      </c>
      <c r="B3" s="12" t="s">
        <v>203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4" t="s">
        <v>204</v>
      </c>
      <c r="B4" s="12" t="s">
        <v>205</v>
      </c>
      <c r="C4" s="12" t="s">
        <v>206</v>
      </c>
      <c r="D4" s="12" t="s">
        <v>207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4" t="s">
        <v>208</v>
      </c>
      <c r="B5" s="12" t="s">
        <v>209</v>
      </c>
      <c r="C5" s="12" t="s">
        <v>210</v>
      </c>
      <c r="D5" s="12" t="s">
        <v>211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4" t="s">
        <v>212</v>
      </c>
      <c r="B6" s="12" t="s">
        <v>213</v>
      </c>
      <c r="C6" s="12" t="s">
        <v>214</v>
      </c>
      <c r="D6" s="12" t="s">
        <v>215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4" t="s">
        <v>216</v>
      </c>
      <c r="B7" s="12" t="s">
        <v>217</v>
      </c>
      <c r="C7" s="12" t="s">
        <v>218</v>
      </c>
      <c r="D7" s="12" t="s">
        <v>219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199</v>
      </c>
      <c r="C11" s="8" t="s">
        <v>6</v>
      </c>
      <c r="D11" s="8" t="s">
        <v>221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4" t="s">
        <v>222</v>
      </c>
      <c r="B12" s="12" t="s">
        <v>223</v>
      </c>
      <c r="C12" s="12" t="s">
        <v>223</v>
      </c>
      <c r="D12" s="12" t="s">
        <v>224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4" t="s">
        <v>226</v>
      </c>
      <c r="B13" s="12" t="s">
        <v>227</v>
      </c>
      <c r="C13" s="12" t="s">
        <v>227</v>
      </c>
      <c r="D13" s="12" t="s">
        <v>228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4" t="s">
        <v>229</v>
      </c>
      <c r="B14" s="12" t="s">
        <v>230</v>
      </c>
      <c r="C14" s="12" t="s">
        <v>231</v>
      </c>
      <c r="D14" s="12" t="s">
        <v>232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4" t="s">
        <v>233</v>
      </c>
      <c r="B15" s="12" t="s">
        <v>234</v>
      </c>
      <c r="C15" s="12" t="s">
        <v>235</v>
      </c>
      <c r="D15" s="12" t="s">
        <v>236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199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4" t="s">
        <v>237</v>
      </c>
      <c r="B20" s="12" t="s">
        <v>238</v>
      </c>
      <c r="C20" s="57" t="s">
        <v>238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4" t="s">
        <v>239</v>
      </c>
      <c r="B21" s="12" t="s">
        <v>240</v>
      </c>
      <c r="C21" s="57" t="s">
        <v>241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4" t="s">
        <v>242</v>
      </c>
      <c r="B22" s="12" t="s">
        <v>243</v>
      </c>
      <c r="C22" s="57" t="s">
        <v>244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4" t="s">
        <v>245</v>
      </c>
      <c r="B23" s="12" t="s">
        <v>246</v>
      </c>
      <c r="C23" s="57" t="s">
        <v>247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2" sqref="G12"/>
    </sheetView>
  </sheetViews>
  <sheetFormatPr baseColWidth="10" defaultColWidth="14.42578125" defaultRowHeight="15.75" customHeight="1" x14ac:dyDescent="0.2"/>
  <sheetData>
    <row r="2" spans="2:7" ht="15.75" customHeight="1" x14ac:dyDescent="0.2">
      <c r="B2" s="68" t="s">
        <v>225</v>
      </c>
      <c r="C2" s="70" t="s">
        <v>198</v>
      </c>
      <c r="D2" s="72" t="s">
        <v>220</v>
      </c>
      <c r="E2" s="73"/>
      <c r="F2" s="73"/>
      <c r="G2" s="74"/>
    </row>
    <row r="3" spans="2:7" ht="15.75" customHeight="1" x14ac:dyDescent="0.2">
      <c r="B3" s="69"/>
      <c r="C3" s="71"/>
      <c r="D3" s="59" t="s">
        <v>222</v>
      </c>
      <c r="E3" s="59" t="s">
        <v>226</v>
      </c>
      <c r="F3" s="59" t="s">
        <v>229</v>
      </c>
      <c r="G3" s="59" t="s">
        <v>233</v>
      </c>
    </row>
    <row r="4" spans="2:7" ht="15.75" customHeight="1" x14ac:dyDescent="0.2">
      <c r="B4" s="75" t="s">
        <v>239</v>
      </c>
      <c r="C4" s="62" t="s">
        <v>204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">
      <c r="B5" s="76"/>
      <c r="C5" s="62" t="s">
        <v>208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">
      <c r="B6" s="76"/>
      <c r="C6" s="62" t="s">
        <v>212</v>
      </c>
      <c r="D6" s="62" t="s">
        <v>81</v>
      </c>
      <c r="E6" s="62" t="s">
        <v>81</v>
      </c>
      <c r="F6" s="62" t="s">
        <v>81</v>
      </c>
      <c r="G6" s="62" t="s">
        <v>159</v>
      </c>
    </row>
    <row r="7" spans="2:7" ht="15.75" customHeight="1" x14ac:dyDescent="0.2">
      <c r="B7" s="69"/>
      <c r="C7" s="62" t="s">
        <v>216</v>
      </c>
      <c r="D7" s="62" t="s">
        <v>81</v>
      </c>
      <c r="E7" s="62" t="s">
        <v>81</v>
      </c>
      <c r="F7" s="62" t="s">
        <v>159</v>
      </c>
      <c r="G7" s="62" t="s">
        <v>171</v>
      </c>
    </row>
    <row r="8" spans="2:7" ht="15.75" customHeight="1" x14ac:dyDescent="0.2">
      <c r="B8" s="75" t="s">
        <v>242</v>
      </c>
      <c r="C8" s="62" t="s">
        <v>204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">
      <c r="B9" s="76"/>
      <c r="C9" s="62" t="s">
        <v>208</v>
      </c>
      <c r="D9" s="62" t="s">
        <v>81</v>
      </c>
      <c r="E9" s="62" t="s">
        <v>81</v>
      </c>
      <c r="F9" s="62" t="s">
        <v>81</v>
      </c>
      <c r="G9" s="62" t="s">
        <v>159</v>
      </c>
    </row>
    <row r="10" spans="2:7" ht="15.75" customHeight="1" x14ac:dyDescent="0.2">
      <c r="B10" s="76"/>
      <c r="C10" s="62" t="s">
        <v>212</v>
      </c>
      <c r="D10" s="62" t="s">
        <v>81</v>
      </c>
      <c r="E10" s="62" t="s">
        <v>81</v>
      </c>
      <c r="F10" s="62" t="s">
        <v>159</v>
      </c>
      <c r="G10" s="62" t="s">
        <v>171</v>
      </c>
    </row>
    <row r="11" spans="2:7" ht="15.75" customHeight="1" x14ac:dyDescent="0.2">
      <c r="B11" s="69"/>
      <c r="C11" s="62" t="s">
        <v>216</v>
      </c>
      <c r="D11" s="62" t="s">
        <v>81</v>
      </c>
      <c r="E11" s="62" t="s">
        <v>159</v>
      </c>
      <c r="F11" s="62" t="s">
        <v>171</v>
      </c>
      <c r="G11" s="62" t="s">
        <v>248</v>
      </c>
    </row>
    <row r="12" spans="2:7" ht="15.75" customHeight="1" x14ac:dyDescent="0.2">
      <c r="B12" s="75" t="s">
        <v>245</v>
      </c>
      <c r="C12" s="62" t="s">
        <v>204</v>
      </c>
      <c r="D12" s="62" t="s">
        <v>81</v>
      </c>
      <c r="E12" s="62" t="s">
        <v>81</v>
      </c>
      <c r="F12" s="62" t="s">
        <v>81</v>
      </c>
      <c r="G12" s="62" t="s">
        <v>159</v>
      </c>
    </row>
    <row r="13" spans="2:7" ht="15.75" customHeight="1" x14ac:dyDescent="0.2">
      <c r="B13" s="76"/>
      <c r="C13" s="62" t="s">
        <v>208</v>
      </c>
      <c r="D13" s="62" t="s">
        <v>81</v>
      </c>
      <c r="E13" s="62" t="s">
        <v>81</v>
      </c>
      <c r="F13" s="62" t="s">
        <v>159</v>
      </c>
      <c r="G13" s="62" t="s">
        <v>171</v>
      </c>
    </row>
    <row r="14" spans="2:7" ht="15.75" customHeight="1" x14ac:dyDescent="0.2">
      <c r="B14" s="76"/>
      <c r="C14" s="62" t="s">
        <v>212</v>
      </c>
      <c r="D14" s="62" t="s">
        <v>81</v>
      </c>
      <c r="E14" s="62" t="s">
        <v>159</v>
      </c>
      <c r="F14" s="62" t="s">
        <v>171</v>
      </c>
      <c r="G14" s="62" t="s">
        <v>248</v>
      </c>
    </row>
    <row r="15" spans="2:7" ht="15.75" customHeight="1" x14ac:dyDescent="0.2">
      <c r="B15" s="69"/>
      <c r="C15" s="62" t="s">
        <v>216</v>
      </c>
      <c r="D15" s="62" t="s">
        <v>81</v>
      </c>
      <c r="E15" s="62" t="s">
        <v>171</v>
      </c>
      <c r="F15" s="62" t="s">
        <v>248</v>
      </c>
      <c r="G15" s="62" t="s">
        <v>249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iiss</dc:creator>
  <cp:lastModifiedBy>AM</cp:lastModifiedBy>
  <cp:lastPrinted>2017-08-24T15:19:16Z</cp:lastPrinted>
  <dcterms:modified xsi:type="dcterms:W3CDTF">2017-08-24T15:19:38Z</dcterms:modified>
</cp:coreProperties>
</file>