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<sst xmlns="http://schemas.openxmlformats.org/spreadsheetml/2006/main" count="39" uniqueCount="28">
  <si>
    <t>Resistor Name</t>
  </si>
  <si>
    <t>Value (KΩ)</t>
  </si>
  <si>
    <t>Part A</t>
  </si>
  <si>
    <t>Voltmeter Data</t>
  </si>
  <si>
    <t>RREF1</t>
  </si>
  <si>
    <t>Voltage</t>
  </si>
  <si>
    <t>V(DVM)</t>
  </si>
  <si>
    <t>V(TeraTerm)</t>
  </si>
  <si>
    <t>% Difference</t>
  </si>
  <si>
    <t>RREF2</t>
  </si>
  <si>
    <t>RREF3</t>
  </si>
  <si>
    <t>RL4</t>
  </si>
  <si>
    <t>RL5</t>
  </si>
  <si>
    <t>RL6</t>
  </si>
  <si>
    <t>RL7</t>
  </si>
  <si>
    <t>RL8</t>
  </si>
  <si>
    <t>RL9</t>
  </si>
  <si>
    <t>Part B1</t>
  </si>
  <si>
    <t>Ohmmeter Data</t>
  </si>
  <si>
    <t>RL10</t>
  </si>
  <si>
    <t>Resistors (KΩ)</t>
  </si>
  <si>
    <t>RL(DVM)</t>
  </si>
  <si>
    <t>RL(TeraTerm)</t>
  </si>
  <si>
    <t>RL11</t>
  </si>
  <si>
    <t>RL12</t>
  </si>
  <si>
    <t>RL13</t>
  </si>
  <si>
    <t>Part B2</t>
  </si>
  <si>
    <t>Part B3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</si>
</sst>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H1" s="1" t="s">
        <v>0</v>
      </c>
      <c r="I1" s="1" t="s">
        <v>1</v>
      </c>
    </row>
    <row r="2">
      <c r="A2" s="1" t="s">
        <v>2</v>
      </c>
      <c r="B2" s="1" t="s">
        <v>3</v>
      </c>
      <c r="H2" s="1" t="s">
        <v>4</v>
      </c>
      <c r="I2" s="1">
        <v>0.98</v>
      </c>
    </row>
    <row r="3">
      <c r="A3" s="1" t="s">
        <v>5</v>
      </c>
      <c r="B3" s="1" t="s">
        <v>6</v>
      </c>
      <c r="C3" s="1" t="s">
        <v>7</v>
      </c>
      <c r="D3" s="1" t="s">
        <v>8</v>
      </c>
      <c r="H3" s="1" t="s">
        <v>9</v>
      </c>
      <c r="I3" s="1">
        <v>10.02</v>
      </c>
    </row>
    <row r="4">
      <c r="A4" s="1">
        <v>0.5</v>
      </c>
      <c r="B4" s="1">
        <v>0.5</v>
      </c>
      <c r="C4" s="1">
        <v>0.5</v>
      </c>
      <c r="D4" s="2">
        <f t="shared" ref="D4:D7" si="1">(($B4-$C4)/$B4)*100</f>
        <v>0</v>
      </c>
      <c r="H4" s="1" t="s">
        <v>10</v>
      </c>
      <c r="I4" s="1">
        <v>99.7</v>
      </c>
    </row>
    <row r="5">
      <c r="A5" s="1">
        <v>1.5</v>
      </c>
      <c r="B5" s="1">
        <v>1.49</v>
      </c>
      <c r="C5" s="1">
        <v>1.496</v>
      </c>
      <c r="D5" s="2">
        <f t="shared" si="1"/>
        <v>-0.4026845638</v>
      </c>
      <c r="H5" s="1" t="s">
        <v>11</v>
      </c>
      <c r="I5" s="1">
        <v>0.0221</v>
      </c>
    </row>
    <row r="6">
      <c r="A6" s="1">
        <v>2.5</v>
      </c>
      <c r="B6" s="1">
        <v>2.52</v>
      </c>
      <c r="C6" s="1">
        <v>2.515</v>
      </c>
      <c r="D6" s="2">
        <f t="shared" si="1"/>
        <v>0.1984126984</v>
      </c>
      <c r="H6" s="1" t="s">
        <v>12</v>
      </c>
      <c r="I6" s="1">
        <v>0.219</v>
      </c>
    </row>
    <row r="7">
      <c r="A7" s="1">
        <v>3.5</v>
      </c>
      <c r="B7" s="1">
        <v>3.5</v>
      </c>
      <c r="C7" s="1">
        <v>3.49</v>
      </c>
      <c r="D7" s="2">
        <f t="shared" si="1"/>
        <v>0.2857142857</v>
      </c>
      <c r="H7" s="1" t="s">
        <v>13</v>
      </c>
      <c r="I7" s="1">
        <v>0.467</v>
      </c>
    </row>
    <row r="8">
      <c r="H8" s="1" t="s">
        <v>14</v>
      </c>
      <c r="I8" s="1">
        <v>0.983</v>
      </c>
    </row>
    <row r="9">
      <c r="H9" s="1" t="s">
        <v>15</v>
      </c>
      <c r="I9" s="1">
        <v>2.18</v>
      </c>
    </row>
    <row r="10">
      <c r="H10" s="1" t="s">
        <v>16</v>
      </c>
      <c r="I10" s="1">
        <v>10.03</v>
      </c>
    </row>
    <row r="11">
      <c r="A11" s="1" t="s">
        <v>17</v>
      </c>
      <c r="B11" s="1" t="s">
        <v>18</v>
      </c>
      <c r="H11" s="1" t="s">
        <v>19</v>
      </c>
      <c r="I11" s="1">
        <v>21.8</v>
      </c>
    </row>
    <row r="12">
      <c r="A12" s="1" t="s">
        <v>20</v>
      </c>
      <c r="B12" s="1" t="s">
        <v>21</v>
      </c>
      <c r="C12" s="1" t="s">
        <v>22</v>
      </c>
      <c r="D12" s="1" t="s">
        <v>8</v>
      </c>
      <c r="H12" s="1" t="s">
        <v>23</v>
      </c>
      <c r="I12" s="1">
        <v>32.6</v>
      </c>
    </row>
    <row r="13">
      <c r="A13" s="2">
        <f t="shared" ref="A13:A22" si="2">I5</f>
        <v>0.0221</v>
      </c>
      <c r="B13" s="2">
        <f t="shared" ref="B13:B22" si="3">A13</f>
        <v>0.0221</v>
      </c>
      <c r="C13" s="1">
        <v>0.024</v>
      </c>
      <c r="D13" s="2">
        <f t="shared" ref="D13:D22" si="4">(($B13-$C13)/$B13)*100</f>
        <v>-8.597285068</v>
      </c>
      <c r="H13" s="1" t="s">
        <v>24</v>
      </c>
      <c r="I13" s="1">
        <v>46.9</v>
      </c>
    </row>
    <row r="14">
      <c r="A14" s="2">
        <f t="shared" si="2"/>
        <v>0.219</v>
      </c>
      <c r="B14" s="2">
        <f t="shared" si="3"/>
        <v>0.219</v>
      </c>
      <c r="C14" s="1">
        <v>0.22</v>
      </c>
      <c r="D14" s="2">
        <f t="shared" si="4"/>
        <v>-0.4566210046</v>
      </c>
      <c r="H14" s="1" t="s">
        <v>25</v>
      </c>
      <c r="I14" s="1">
        <v>99.5</v>
      </c>
    </row>
    <row r="15">
      <c r="A15" s="2">
        <f t="shared" si="2"/>
        <v>0.467</v>
      </c>
      <c r="B15" s="2">
        <f t="shared" si="3"/>
        <v>0.467</v>
      </c>
      <c r="C15" s="1">
        <v>0.468</v>
      </c>
      <c r="D15" s="2">
        <f t="shared" si="4"/>
        <v>-0.2141327623</v>
      </c>
    </row>
    <row r="16">
      <c r="A16" s="2">
        <f t="shared" si="2"/>
        <v>0.983</v>
      </c>
      <c r="B16" s="2">
        <f t="shared" si="3"/>
        <v>0.983</v>
      </c>
      <c r="C16" s="1">
        <v>0.98</v>
      </c>
      <c r="D16" s="2">
        <f t="shared" si="4"/>
        <v>0.3051881994</v>
      </c>
    </row>
    <row r="17">
      <c r="A17" s="2">
        <f t="shared" si="2"/>
        <v>2.18</v>
      </c>
      <c r="B17" s="2">
        <f t="shared" si="3"/>
        <v>2.18</v>
      </c>
      <c r="C17" s="1">
        <v>2.175</v>
      </c>
      <c r="D17" s="2">
        <f t="shared" si="4"/>
        <v>0.2293577982</v>
      </c>
    </row>
    <row r="18">
      <c r="A18" s="2">
        <f t="shared" si="2"/>
        <v>10.03</v>
      </c>
      <c r="B18" s="2">
        <f t="shared" si="3"/>
        <v>10.03</v>
      </c>
      <c r="C18" s="1">
        <v>9.963</v>
      </c>
      <c r="D18" s="2">
        <f t="shared" si="4"/>
        <v>0.667996012</v>
      </c>
    </row>
    <row r="19">
      <c r="A19" s="2">
        <f t="shared" si="2"/>
        <v>21.8</v>
      </c>
      <c r="B19" s="2">
        <f t="shared" si="3"/>
        <v>21.8</v>
      </c>
      <c r="C19" s="1">
        <v>19.956</v>
      </c>
      <c r="D19" s="2">
        <f t="shared" si="4"/>
        <v>8.458715596</v>
      </c>
    </row>
    <row r="20">
      <c r="A20" s="2">
        <f t="shared" si="2"/>
        <v>32.6</v>
      </c>
      <c r="B20" s="2">
        <f t="shared" si="3"/>
        <v>32.6</v>
      </c>
      <c r="C20" s="1">
        <v>27.701</v>
      </c>
      <c r="D20" s="2">
        <f t="shared" si="4"/>
        <v>15.02760736</v>
      </c>
    </row>
    <row r="21">
      <c r="A21" s="2">
        <f t="shared" si="2"/>
        <v>46.9</v>
      </c>
      <c r="B21" s="2">
        <f t="shared" si="3"/>
        <v>46.9</v>
      </c>
      <c r="C21" s="1">
        <v>37.163</v>
      </c>
      <c r="D21" s="2">
        <f t="shared" si="4"/>
        <v>20.76119403</v>
      </c>
    </row>
    <row r="22">
      <c r="A22" s="2">
        <f t="shared" si="2"/>
        <v>99.5</v>
      </c>
      <c r="B22" s="2">
        <f t="shared" si="3"/>
        <v>99.5</v>
      </c>
      <c r="C22" s="1">
        <v>61.772</v>
      </c>
      <c r="D22" s="2">
        <f t="shared" si="4"/>
        <v>37.91758794</v>
      </c>
    </row>
    <row r="25">
      <c r="B25" s="1"/>
    </row>
    <row r="26">
      <c r="A26" s="3" t="s">
        <v>26</v>
      </c>
      <c r="B26" s="3" t="s">
        <v>18</v>
      </c>
    </row>
    <row r="27">
      <c r="A27" s="4" t="s">
        <v>20</v>
      </c>
      <c r="B27" s="1" t="s">
        <v>21</v>
      </c>
      <c r="C27" s="1" t="s">
        <v>22</v>
      </c>
      <c r="D27" s="1" t="s">
        <v>8</v>
      </c>
    </row>
    <row r="28">
      <c r="A28" s="2">
        <f t="shared" ref="A28:A37" si="5">I5</f>
        <v>0.0221</v>
      </c>
      <c r="B28" s="2">
        <f t="shared" ref="B28:B37" si="6">A28</f>
        <v>0.0221</v>
      </c>
      <c r="C28" s="1">
        <v>0.0294</v>
      </c>
      <c r="D28" s="2">
        <f t="shared" ref="D28:D37" si="7">(($B28-$C28)/$B28)*100</f>
        <v>-33.03167421</v>
      </c>
    </row>
    <row r="29">
      <c r="A29" s="2">
        <f t="shared" si="5"/>
        <v>0.219</v>
      </c>
      <c r="B29" s="2">
        <f t="shared" si="6"/>
        <v>0.219</v>
      </c>
      <c r="C29" s="1">
        <v>0.2302</v>
      </c>
      <c r="D29" s="2">
        <f t="shared" si="7"/>
        <v>-5.114155251</v>
      </c>
    </row>
    <row r="30">
      <c r="A30" s="2">
        <f t="shared" si="5"/>
        <v>0.467</v>
      </c>
      <c r="B30" s="2">
        <f t="shared" si="6"/>
        <v>0.467</v>
      </c>
      <c r="C30" s="1">
        <v>0.482</v>
      </c>
      <c r="D30" s="2">
        <f t="shared" si="7"/>
        <v>-3.211991435</v>
      </c>
    </row>
    <row r="31">
      <c r="A31" s="2">
        <f t="shared" si="5"/>
        <v>0.983</v>
      </c>
      <c r="B31" s="2">
        <f t="shared" si="6"/>
        <v>0.983</v>
      </c>
      <c r="C31" s="1">
        <v>1.0009</v>
      </c>
      <c r="D31" s="2">
        <f t="shared" si="7"/>
        <v>-1.820956256</v>
      </c>
    </row>
    <row r="32">
      <c r="A32" s="2">
        <f t="shared" si="5"/>
        <v>2.18</v>
      </c>
      <c r="B32" s="2">
        <f t="shared" si="6"/>
        <v>2.18</v>
      </c>
      <c r="C32" s="1">
        <v>2.209</v>
      </c>
      <c r="D32" s="2">
        <f t="shared" si="7"/>
        <v>-1.330275229</v>
      </c>
    </row>
    <row r="33">
      <c r="A33" s="2">
        <f t="shared" si="5"/>
        <v>10.03</v>
      </c>
      <c r="B33" s="2">
        <f t="shared" si="6"/>
        <v>10.03</v>
      </c>
      <c r="C33" s="1">
        <v>10.095</v>
      </c>
      <c r="D33" s="2">
        <f t="shared" si="7"/>
        <v>-0.6480558325</v>
      </c>
    </row>
    <row r="34">
      <c r="A34" s="2">
        <f t="shared" si="5"/>
        <v>21.8</v>
      </c>
      <c r="B34" s="2">
        <f t="shared" si="6"/>
        <v>21.8</v>
      </c>
      <c r="C34" s="1">
        <v>21.845</v>
      </c>
      <c r="D34" s="2">
        <f t="shared" si="7"/>
        <v>-0.2064220183</v>
      </c>
    </row>
    <row r="35">
      <c r="A35" s="2">
        <f t="shared" si="5"/>
        <v>32.6</v>
      </c>
      <c r="B35" s="2">
        <f t="shared" si="6"/>
        <v>32.6</v>
      </c>
      <c r="C35" s="1">
        <v>32.556</v>
      </c>
      <c r="D35" s="2">
        <f t="shared" si="7"/>
        <v>0.1349693252</v>
      </c>
    </row>
    <row r="36">
      <c r="A36" s="2">
        <f t="shared" si="5"/>
        <v>46.9</v>
      </c>
      <c r="B36" s="2">
        <f t="shared" si="6"/>
        <v>46.9</v>
      </c>
      <c r="C36" s="1">
        <v>46.052</v>
      </c>
      <c r="D36" s="2">
        <f t="shared" si="7"/>
        <v>1.808102345</v>
      </c>
    </row>
    <row r="37">
      <c r="A37" s="2">
        <f t="shared" si="5"/>
        <v>99.5</v>
      </c>
      <c r="B37" s="2">
        <f t="shared" si="6"/>
        <v>99.5</v>
      </c>
      <c r="C37" s="1">
        <v>90.582</v>
      </c>
      <c r="D37" s="2">
        <f t="shared" si="7"/>
        <v>8.96281407</v>
      </c>
    </row>
    <row r="41">
      <c r="A41" s="1" t="s">
        <v>27</v>
      </c>
      <c r="B41" s="1" t="s">
        <v>18</v>
      </c>
    </row>
    <row r="42">
      <c r="A42" s="4" t="s">
        <v>20</v>
      </c>
      <c r="B42" s="1" t="s">
        <v>21</v>
      </c>
      <c r="C42" s="1" t="s">
        <v>22</v>
      </c>
      <c r="D42" s="1" t="s">
        <v>8</v>
      </c>
    </row>
    <row r="43">
      <c r="A43" s="2">
        <f t="shared" ref="A43:A52" si="8">I5</f>
        <v>0.0221</v>
      </c>
      <c r="B43" s="2">
        <f t="shared" ref="B43:B52" si="9">A43</f>
        <v>0.0221</v>
      </c>
      <c r="C43" s="1">
        <v>0.0974</v>
      </c>
      <c r="D43" s="2">
        <f t="shared" ref="D43:D52" si="10">(($B43-$C43)/$B43)*100</f>
        <v>-340.7239819</v>
      </c>
    </row>
    <row r="44">
      <c r="A44" s="2">
        <f t="shared" si="8"/>
        <v>0.219</v>
      </c>
      <c r="B44" s="2">
        <f t="shared" si="9"/>
        <v>0.219</v>
      </c>
      <c r="C44" s="1">
        <v>0.2929</v>
      </c>
      <c r="D44" s="2">
        <f t="shared" si="10"/>
        <v>-33.74429224</v>
      </c>
    </row>
    <row r="45">
      <c r="A45" s="2">
        <f t="shared" si="8"/>
        <v>0.467</v>
      </c>
      <c r="B45" s="2">
        <f t="shared" si="9"/>
        <v>0.467</v>
      </c>
      <c r="C45" s="1">
        <v>0.5876</v>
      </c>
      <c r="D45" s="2">
        <f t="shared" si="10"/>
        <v>-25.82441113</v>
      </c>
    </row>
    <row r="46">
      <c r="A46" s="2">
        <f t="shared" si="8"/>
        <v>0.983</v>
      </c>
      <c r="B46" s="2">
        <f t="shared" si="9"/>
        <v>0.983</v>
      </c>
      <c r="C46" s="1">
        <v>1.0826</v>
      </c>
      <c r="D46" s="2">
        <f t="shared" si="10"/>
        <v>-10.13224822</v>
      </c>
    </row>
    <row r="47">
      <c r="A47" s="2">
        <f t="shared" si="8"/>
        <v>2.18</v>
      </c>
      <c r="B47" s="2">
        <f t="shared" si="9"/>
        <v>2.18</v>
      </c>
      <c r="C47" s="1">
        <v>2.2908</v>
      </c>
      <c r="D47" s="2">
        <f t="shared" si="10"/>
        <v>-5.082568807</v>
      </c>
    </row>
    <row r="48">
      <c r="A48" s="2">
        <f t="shared" si="8"/>
        <v>10.03</v>
      </c>
      <c r="B48" s="2">
        <f t="shared" si="9"/>
        <v>10.03</v>
      </c>
      <c r="C48" s="1">
        <v>10.4321</v>
      </c>
      <c r="D48" s="2">
        <f t="shared" si="10"/>
        <v>-4.008973081</v>
      </c>
    </row>
    <row r="49">
      <c r="A49" s="2">
        <f t="shared" si="8"/>
        <v>21.8</v>
      </c>
      <c r="B49" s="2">
        <f t="shared" si="9"/>
        <v>21.8</v>
      </c>
      <c r="C49" s="1">
        <v>22.1293</v>
      </c>
      <c r="D49" s="2">
        <f t="shared" si="10"/>
        <v>-1.510550459</v>
      </c>
    </row>
    <row r="50">
      <c r="A50" s="2">
        <f t="shared" si="8"/>
        <v>32.6</v>
      </c>
      <c r="B50" s="2">
        <f t="shared" si="9"/>
        <v>32.6</v>
      </c>
      <c r="C50" s="1">
        <v>33.408</v>
      </c>
      <c r="D50" s="2">
        <f t="shared" si="10"/>
        <v>-2.478527607</v>
      </c>
    </row>
    <row r="51">
      <c r="A51" s="2">
        <f t="shared" si="8"/>
        <v>46.9</v>
      </c>
      <c r="B51" s="2">
        <f t="shared" si="9"/>
        <v>46.9</v>
      </c>
      <c r="C51" s="1">
        <v>47.196</v>
      </c>
      <c r="D51" s="2">
        <f t="shared" si="10"/>
        <v>-0.631130064</v>
      </c>
    </row>
    <row r="52">
      <c r="A52" s="2">
        <f t="shared" si="8"/>
        <v>99.5</v>
      </c>
      <c r="B52" s="2">
        <f t="shared" si="9"/>
        <v>99.5</v>
      </c>
      <c r="C52" s="1">
        <v>100.486</v>
      </c>
      <c r="D52" s="2">
        <f t="shared" si="10"/>
        <v>-0.9909547739</v>
      </c>
    </row>
  </sheetData>
  <drawing r:id="rId1"/>
</worksheet>
</file>