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3.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c14136\Desktop\data analytics\"/>
    </mc:Choice>
  </mc:AlternateContent>
  <xr:revisionPtr revIDLastSave="0" documentId="13_ncr:1_{D7D36B4D-16FE-4EA8-8088-FBCDBEAE70A8}" xr6:coauthVersionLast="47" xr6:coauthVersionMax="47" xr10:uidLastSave="{00000000-0000-0000-0000-000000000000}"/>
  <bookViews>
    <workbookView xWindow="-108" yWindow="-108" windowWidth="23256" windowHeight="12456" activeTab="3" xr2:uid="{AECC1A2A-8D3C-2640-8AEF-3ADDB13B4805}"/>
  </bookViews>
  <sheets>
    <sheet name="Dataset" sheetId="1" r:id="rId1"/>
    <sheet name="pivot table" sheetId="4" r:id="rId2"/>
    <sheet name="Detail1" sheetId="5" r:id="rId3"/>
    <sheet name="top3 managers" sheetId="7" r:id="rId4"/>
    <sheet name="Detail2" sheetId="9" r:id="rId5"/>
    <sheet name="age managers" sheetId="8" r:id="rId6"/>
    <sheet name="Germany" sheetId="14" r:id="rId7"/>
    <sheet name="Italy" sheetId="13" r:id="rId8"/>
    <sheet name="Spain" sheetId="12" r:id="rId9"/>
    <sheet name="USA" sheetId="11" r:id="rId10"/>
    <sheet name="soda group" sheetId="10" r:id="rId11"/>
  </sheets>
  <definedNames>
    <definedName name="_xlnm._FilterDatabase" localSheetId="0" hidden="1">Dataset!$B$2:$J$21</definedName>
    <definedName name="age">#REF!</definedName>
    <definedName name="count">#REF!</definedName>
    <definedName name="NativeTimeline_Date">#N/A</definedName>
    <definedName name="Slicer_Date">#N/A</definedName>
    <definedName name="Slicer_Product">#N/A</definedName>
    <definedName name="worth">#REF!</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4" l="1"/>
  <c r="E9" i="4"/>
  <c r="E10" i="4"/>
  <c r="E7" i="4"/>
  <c r="E6" i="4"/>
</calcChain>
</file>

<file path=xl/sharedStrings.xml><?xml version="1.0" encoding="utf-8"?>
<sst xmlns="http://schemas.openxmlformats.org/spreadsheetml/2006/main" count="227" uniqueCount="51">
  <si>
    <t>Quarter</t>
  </si>
  <si>
    <t>Manager</t>
  </si>
  <si>
    <t>Product</t>
  </si>
  <si>
    <t>Country</t>
  </si>
  <si>
    <t>Revenue</t>
  </si>
  <si>
    <t>Expenses</t>
  </si>
  <si>
    <t>Q1</t>
  </si>
  <si>
    <t>Bill</t>
  </si>
  <si>
    <t>Coca-Cola</t>
  </si>
  <si>
    <t>Spain</t>
  </si>
  <si>
    <t>Italy</t>
  </si>
  <si>
    <t>USA</t>
  </si>
  <si>
    <t>Fanta</t>
  </si>
  <si>
    <t>David</t>
  </si>
  <si>
    <t>Powerade</t>
  </si>
  <si>
    <t>Ivan</t>
  </si>
  <si>
    <t>Dasani Water</t>
  </si>
  <si>
    <t>Germany</t>
  </si>
  <si>
    <t>Brendan</t>
  </si>
  <si>
    <t>Date</t>
  </si>
  <si>
    <t>Year</t>
  </si>
  <si>
    <t>Age</t>
  </si>
  <si>
    <t>Row Labels</t>
  </si>
  <si>
    <t>Grand Total</t>
  </si>
  <si>
    <t>Sum of Revenue</t>
  </si>
  <si>
    <t>Average of Revenue</t>
  </si>
  <si>
    <t xml:space="preserve">Italy </t>
  </si>
  <si>
    <t>create list in sorting on this order</t>
  </si>
  <si>
    <t>%=sumrevenue/total</t>
  </si>
  <si>
    <t>Sum of Revenue2</t>
  </si>
  <si>
    <t>2/sum revenues as percentage of grand total</t>
  </si>
  <si>
    <t xml:space="preserve">3/conditionnel formatting data bars </t>
  </si>
  <si>
    <t>4/show the bars only conditionnel formatting" manage rules"</t>
  </si>
  <si>
    <t xml:space="preserve">5/drill down to see the details for each country click on it </t>
  </si>
  <si>
    <t>Details for Sum of Revenue - Country: USA</t>
  </si>
  <si>
    <t>6/custom filter to see the top 3 managers</t>
  </si>
  <si>
    <t>7/slicers</t>
  </si>
  <si>
    <t>8/slicer insert time line</t>
  </si>
  <si>
    <t>9/ slicer custom grouping the age of managers</t>
  </si>
  <si>
    <t>22-22</t>
  </si>
  <si>
    <t>28-28</t>
  </si>
  <si>
    <t>&gt;30</t>
  </si>
  <si>
    <t>Details for Sum of Revenue - Age: 22-22</t>
  </si>
  <si>
    <t>average of ages sum of revenue//value field setting//average</t>
  </si>
  <si>
    <t>Soda</t>
  </si>
  <si>
    <t xml:space="preserve">Group coca and fanta in soda group </t>
  </si>
  <si>
    <t>(All)</t>
  </si>
  <si>
    <t xml:space="preserve">add filter country </t>
  </si>
  <si>
    <t>select pivot analyze table/option/show report filter page /country</t>
  </si>
  <si>
    <t>10/report filter page</t>
  </si>
  <si>
    <t>right click on country to show the feld list down on the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</si>
</sst>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0"/>
      <name val="Aptos Narrow"/>
      <family val="2"/>
      <scheme val="minor"/>
    </font>
    <font>
      <sz val="12"/>
      <color theme="1"/>
      <name val="Aptos Narrow"/>
      <family val="2"/>
      <scheme val="minor"/>
    </font>
    <font>
      <u/>
      <sz val="12"/>
      <color theme="10"/>
      <name val="Aptos Narrow"/>
      <family val="2"/>
      <scheme val="minor"/>
    </font>
    <font>
      <sz val="8"/>
      <color rgb="FF131313"/>
      <name val="Arial"/>
      <family val="2"/>
    </font>
    <font>
      <b/>
      <sz val="12"/>
      <color theme="1"/>
      <name val="Aptos Narrow"/>
      <family val="2"/>
      <scheme val="minor"/>
    </font>
    <font>
      <sz val="12"/>
      <color rgb="FFFF0000"/>
      <name val="Aptos Narrow"/>
      <family val="2"/>
      <scheme val="minor"/>
    </font>
  </fonts>
  <fills count="4">
    <fill>
      <patternFill patternType="none"/>
    </fill>
    <fill>
      <patternFill patternType="gray125"/>
    </fill>
    <fill>
      <patternFill patternType="solid">
        <fgColor rgb="FF073673"/>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center"/>
    </xf>
    <xf numFmtId="14" fontId="0" fillId="0" borderId="0" xfId="0" applyNumberFormat="1" applyAlignment="1">
      <alignment horizontal="center"/>
    </xf>
    <xf numFmtId="3" fontId="0" fillId="0" borderId="0" xfId="0" applyNumberFormat="1"/>
    <xf numFmtId="0" fontId="1" fillId="2" borderId="0" xfId="0" applyFont="1" applyFill="1" applyAlignment="1">
      <alignment horizontal="center"/>
    </xf>
    <xf numFmtId="0" fontId="1" fillId="2" borderId="0" xfId="0" applyFont="1" applyFill="1"/>
    <xf numFmtId="0" fontId="4" fillId="0" borderId="0" xfId="0" applyFont="1" applyAlignment="1">
      <alignment horizontal="center"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applyAlignment="1">
      <alignment horizontal="left"/>
    </xf>
    <xf numFmtId="0" fontId="6" fillId="0" borderId="0" xfId="0" applyFont="1"/>
    <xf numFmtId="10" fontId="0" fillId="0" borderId="0" xfId="0" applyNumberFormat="1"/>
    <xf numFmtId="14" fontId="0" fillId="0" borderId="0" xfId="0" applyNumberFormat="1"/>
    <xf numFmtId="0" fontId="5" fillId="0" borderId="0" xfId="0" applyFont="1"/>
    <xf numFmtId="0" fontId="0" fillId="0" borderId="0" xfId="0" applyNumberFormat="1"/>
  </cellXfs>
  <cellStyles count="3">
    <cellStyle name="Hyperlink 2" xfId="2" xr:uid="{8DF54A75-1BE4-9A46-B688-CEF4084A60ED}"/>
    <cellStyle name="Normal" xfId="0" builtinId="0"/>
    <cellStyle name="Normal 2 2" xfId="1" xr:uid="{4A3EF42F-1840-DA44-9C30-3F4EAC1D81E4}"/>
  </cellStyles>
  <dxfs count="10">
    <dxf>
      <numFmt numFmtId="0" formatCode="General"/>
    </dxf>
    <dxf>
      <numFmt numFmtId="19" formatCode="dd/mm/yyyy"/>
    </dxf>
    <dxf>
      <numFmt numFmtId="19" formatCode="dd/mm/yyyy"/>
    </dxf>
    <dxf>
      <numFmt numFmtId="3" formatCode="#,##0"/>
    </dxf>
    <dxf>
      <numFmt numFmtId="3" formatCode="#,##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rgb="FF073673"/>
        </patternFill>
      </fill>
    </dxf>
  </dxfs>
  <tableStyles count="0" defaultTableStyle="TableStyleMedium2" defaultPivotStyle="PivotStyleLight16"/>
  <colors>
    <mruColors>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2</xdr:col>
      <xdr:colOff>495300</xdr:colOff>
      <xdr:row>1</xdr:row>
      <xdr:rowOff>152401</xdr:rowOff>
    </xdr:from>
    <xdr:to>
      <xdr:col>5</xdr:col>
      <xdr:colOff>312420</xdr:colOff>
      <xdr:row>10</xdr:row>
      <xdr:rowOff>1</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3C1CA401-9632-A2D2-7E25-208F68FC714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392680" y="350521"/>
              <a:ext cx="1828800" cy="1630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487680</xdr:colOff>
      <xdr:row>1</xdr:row>
      <xdr:rowOff>175260</xdr:rowOff>
    </xdr:from>
    <xdr:to>
      <xdr:col>8</xdr:col>
      <xdr:colOff>304800</xdr:colOff>
      <xdr:row>16</xdr:row>
      <xdr:rowOff>13335</xdr:rowOff>
    </xdr:to>
    <mc:AlternateContent xmlns:mc="http://schemas.openxmlformats.org/markup-compatibility/2006" xmlns:a14="http://schemas.microsoft.com/office/drawing/2010/main">
      <mc:Choice Requires="a14">
        <xdr:graphicFrame macro="">
          <xdr:nvGraphicFramePr>
            <xdr:cNvPr id="3" name="Date">
              <a:extLst>
                <a:ext uri="{FF2B5EF4-FFF2-40B4-BE49-F238E27FC236}">
                  <a16:creationId xmlns:a16="http://schemas.microsoft.com/office/drawing/2014/main" id="{252E2EA4-2040-8FC8-DE45-A2FD5CF0261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4396740" y="373380"/>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396240</xdr:colOff>
      <xdr:row>3</xdr:row>
      <xdr:rowOff>0</xdr:rowOff>
    </xdr:from>
    <xdr:to>
      <xdr:col>14</xdr:col>
      <xdr:colOff>381000</xdr:colOff>
      <xdr:row>9</xdr:row>
      <xdr:rowOff>182880</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F9B77692-DED0-660E-0E9C-7BF3B162B54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6987540" y="5943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l AlHabib Bannor" refreshedDate="45916.374818750002" createdVersion="8" refreshedVersion="8" minRefreshableVersion="3" recordCount="19" xr:uid="{FF4E5767-8980-4395-99E6-44031AD06DFB}">
  <cacheSource type="worksheet">
    <worksheetSource name="Table1"/>
  </cacheSource>
  <cacheFields count="10">
    <cacheField name="Year" numFmtId="0">
      <sharedItems containsSemiMixedTypes="0" containsString="0" containsNumber="1" containsInteger="1" minValue="2022" maxValue="2025"/>
    </cacheField>
    <cacheField name="Quarter" numFmtId="0">
      <sharedItems/>
    </cacheField>
    <cacheField name="Date" numFmtId="14">
      <sharedItems containsSemiMixedTypes="0" containsNonDate="0" containsDate="1" containsString="0" minDate="2022-01-01T00:00:00" maxDate="2025-03-29T00:00:00" count="18">
        <d v="2025-01-27T00:00:00"/>
        <d v="2025-03-28T00:00:00"/>
        <d v="2025-01-18T00:00:00"/>
        <d v="2025-01-12T00:00:00"/>
        <d v="2024-01-10T00:00:00"/>
        <d v="2024-02-26T00:00:00"/>
        <d v="2024-02-10T00:00:00"/>
        <d v="2024-03-03T00:00:00"/>
        <d v="2024-03-14T00:00:00"/>
        <d v="2023-02-25T00:00:00"/>
        <d v="2023-02-21T00:00:00"/>
        <d v="2023-03-29T00:00:00"/>
        <d v="2023-03-11T00:00:00"/>
        <d v="2023-02-10T00:00:00"/>
        <d v="2022-01-01T00:00:00"/>
        <d v="2022-02-20T00:00:00"/>
        <d v="2022-01-10T00:00:00"/>
        <d v="2022-01-05T00:00:00"/>
      </sharedItems>
    </cacheField>
    <cacheField name="Manager" numFmtId="0">
      <sharedItems count="4">
        <s v="Bill"/>
        <s v="David"/>
        <s v="Ivan"/>
        <s v="Brendan"/>
      </sharedItems>
    </cacheField>
    <cacheField name="Age" numFmtId="0">
      <sharedItems containsSemiMixedTypes="0" containsString="0" containsNumber="1" containsInteger="1" minValue="22" maxValue="40" count="4">
        <n v="22"/>
        <n v="28"/>
        <n v="35"/>
        <n v="40"/>
      </sharedItems>
      <fieldGroup base="4">
        <rangePr autoEnd="0" startNum="22" endNum="30"/>
        <groupItems count="10">
          <s v="&lt;22"/>
          <s v="22-22"/>
          <s v="23-23"/>
          <s v="24-24"/>
          <s v="25-25"/>
          <s v="26-26"/>
          <s v="27-27"/>
          <s v="28-28"/>
          <s v="29-30"/>
          <s v="&gt;30"/>
        </groupItems>
      </fieldGroup>
    </cacheField>
    <cacheField name="Product" numFmtId="0">
      <sharedItems count="4">
        <s v="Coca-Cola"/>
        <s v="Powerade"/>
        <s v="Dasani Water"/>
        <s v="Fanta"/>
      </sharedItems>
      <fieldGroup par="9"/>
    </cacheField>
    <cacheField name="Country" numFmtId="0">
      <sharedItems count="4">
        <s v="Spain"/>
        <s v="USA"/>
        <s v="Germany"/>
        <s v="Italy"/>
      </sharedItems>
    </cacheField>
    <cacheField name="Revenue" numFmtId="3">
      <sharedItems containsSemiMixedTypes="0" containsString="0" containsNumber="1" containsInteger="1" minValue="7648" maxValue="101457"/>
    </cacheField>
    <cacheField name="Expenses" numFmtId="3">
      <sharedItems containsSemiMixedTypes="0" containsString="0" containsNumber="1" containsInteger="1" minValue="11688" maxValue="30019"/>
    </cacheField>
    <cacheField name="Product2" numFmtId="0" databaseField="0">
      <fieldGroup base="5">
        <discretePr count="4">
          <x v="2"/>
          <x v="0"/>
          <x v="1"/>
          <x v="2"/>
        </discretePr>
        <groupItems count="3">
          <s v="Powerade"/>
          <s v="Dasani Water"/>
          <s v="Group1"/>
        </groupItems>
      </fieldGroup>
    </cacheField>
  </cacheFields>
  <extLst>
    <ext xmlns:x14="http://schemas.microsoft.com/office/spreadsheetml/2009/9/main" uri="{725AE2AE-9491-48be-B2B4-4EB974FC3084}">
      <x14:pivotCacheDefinition pivotCacheId="12942754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n v="2025"/>
    <s v="Q1"/>
    <x v="0"/>
    <x v="0"/>
    <x v="0"/>
    <x v="0"/>
    <x v="0"/>
    <n v="92799"/>
    <n v="19573"/>
  </r>
  <r>
    <n v="2025"/>
    <s v="Q1"/>
    <x v="1"/>
    <x v="1"/>
    <x v="1"/>
    <x v="1"/>
    <x v="0"/>
    <n v="18856"/>
    <n v="28049"/>
  </r>
  <r>
    <n v="2025"/>
    <s v="Q1"/>
    <x v="2"/>
    <x v="2"/>
    <x v="2"/>
    <x v="2"/>
    <x v="1"/>
    <n v="7648"/>
    <n v="12838"/>
  </r>
  <r>
    <n v="2025"/>
    <s v="Q1"/>
    <x v="3"/>
    <x v="3"/>
    <x v="3"/>
    <x v="3"/>
    <x v="2"/>
    <n v="23297"/>
    <n v="14647"/>
  </r>
  <r>
    <n v="2024"/>
    <s v="Q1"/>
    <x v="4"/>
    <x v="0"/>
    <x v="0"/>
    <x v="0"/>
    <x v="0"/>
    <n v="94772"/>
    <n v="18259"/>
  </r>
  <r>
    <n v="2024"/>
    <s v="Q1"/>
    <x v="5"/>
    <x v="3"/>
    <x v="3"/>
    <x v="3"/>
    <x v="2"/>
    <n v="24747"/>
    <n v="13528"/>
  </r>
  <r>
    <n v="2024"/>
    <s v="Q1"/>
    <x v="6"/>
    <x v="0"/>
    <x v="0"/>
    <x v="0"/>
    <x v="0"/>
    <n v="101457"/>
    <n v="18614"/>
  </r>
  <r>
    <n v="2024"/>
    <s v="Q1"/>
    <x v="7"/>
    <x v="0"/>
    <x v="0"/>
    <x v="0"/>
    <x v="0"/>
    <n v="85953"/>
    <n v="21231"/>
  </r>
  <r>
    <n v="2024"/>
    <s v="Q1"/>
    <x v="8"/>
    <x v="3"/>
    <x v="3"/>
    <x v="3"/>
    <x v="2"/>
    <n v="23164"/>
    <n v="15963"/>
  </r>
  <r>
    <n v="2023"/>
    <s v="Q1"/>
    <x v="9"/>
    <x v="0"/>
    <x v="0"/>
    <x v="0"/>
    <x v="0"/>
    <n v="95318"/>
    <n v="19380"/>
  </r>
  <r>
    <n v="2023"/>
    <s v="Q1"/>
    <x v="10"/>
    <x v="1"/>
    <x v="1"/>
    <x v="1"/>
    <x v="0"/>
    <n v="17858"/>
    <n v="30005"/>
  </r>
  <r>
    <n v="2023"/>
    <s v="Q1"/>
    <x v="11"/>
    <x v="1"/>
    <x v="1"/>
    <x v="1"/>
    <x v="0"/>
    <n v="19688"/>
    <n v="27154"/>
  </r>
  <r>
    <n v="2023"/>
    <s v="Q1"/>
    <x v="12"/>
    <x v="0"/>
    <x v="0"/>
    <x v="0"/>
    <x v="3"/>
    <n v="97023"/>
    <n v="18214"/>
  </r>
  <r>
    <n v="2023"/>
    <s v="Q1"/>
    <x v="13"/>
    <x v="0"/>
    <x v="0"/>
    <x v="0"/>
    <x v="0"/>
    <n v="89487"/>
    <n v="21365"/>
  </r>
  <r>
    <n v="2022"/>
    <s v="Q1"/>
    <x v="14"/>
    <x v="0"/>
    <x v="0"/>
    <x v="0"/>
    <x v="3"/>
    <n v="96354"/>
    <n v="19494"/>
  </r>
  <r>
    <n v="2022"/>
    <s v="Q1"/>
    <x v="14"/>
    <x v="1"/>
    <x v="1"/>
    <x v="1"/>
    <x v="0"/>
    <n v="20636"/>
    <n v="30019"/>
  </r>
  <r>
    <n v="2022"/>
    <s v="Q1"/>
    <x v="15"/>
    <x v="1"/>
    <x v="1"/>
    <x v="1"/>
    <x v="0"/>
    <n v="18616"/>
    <n v="27232"/>
  </r>
  <r>
    <n v="2022"/>
    <s v="Q1"/>
    <x v="16"/>
    <x v="2"/>
    <x v="2"/>
    <x v="2"/>
    <x v="1"/>
    <n v="7842"/>
    <n v="11688"/>
  </r>
  <r>
    <n v="2022"/>
    <s v="Q1"/>
    <x v="17"/>
    <x v="0"/>
    <x v="0"/>
    <x v="0"/>
    <x v="0"/>
    <n v="90108"/>
    <n v="188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AF6054-1904-4856-8757-21CAE1CE443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10">
    <pivotField showAll="0"/>
    <pivotField showAll="0"/>
    <pivotField numFmtId="14" showAll="0"/>
    <pivotField showAll="0">
      <items count="5">
        <item x="0"/>
        <item x="3"/>
        <item x="1"/>
        <item x="2"/>
        <item t="default"/>
      </items>
    </pivotField>
    <pivotField showAll="0">
      <items count="11">
        <item x="0"/>
        <item x="1"/>
        <item x="2"/>
        <item x="3"/>
        <item x="4"/>
        <item x="5"/>
        <item x="6"/>
        <item x="7"/>
        <item x="8"/>
        <item x="9"/>
        <item t="default"/>
      </items>
    </pivotField>
    <pivotField showAll="0">
      <items count="5">
        <item x="0"/>
        <item x="2"/>
        <item x="3"/>
        <item x="1"/>
        <item t="default"/>
      </items>
    </pivotField>
    <pivotField axis="axisRow" showAll="0" sortType="descending">
      <items count="5">
        <item x="1"/>
        <item x="0"/>
        <item x="3"/>
        <item x="2"/>
        <item t="default"/>
      </items>
    </pivotField>
    <pivotField dataField="1" numFmtId="3" showAll="0"/>
    <pivotField numFmtId="3" showAll="0"/>
    <pivotField showAll="0">
      <items count="4">
        <item x="2"/>
        <item x="1"/>
        <item x="0"/>
        <item t="default"/>
      </items>
    </pivotField>
  </pivotFields>
  <rowFields count="1">
    <field x="6"/>
  </rowFields>
  <rowItems count="5">
    <i>
      <x/>
    </i>
    <i>
      <x v="1"/>
    </i>
    <i>
      <x v="2"/>
    </i>
    <i>
      <x v="3"/>
    </i>
    <i t="grand">
      <x/>
    </i>
  </rowItems>
  <colFields count="1">
    <field x="-2"/>
  </colFields>
  <colItems count="2">
    <i>
      <x/>
    </i>
    <i i="1">
      <x v="1"/>
    </i>
  </colItems>
  <dataFields count="2">
    <dataField name="Sum of Revenue" fld="7" baseField="0" baseItem="0" numFmtId="3"/>
    <dataField name="Sum of Revenue2" fld="7" showDataAs="percentOfTotal" baseField="0" baseItem="0" numFmtId="10"/>
  </dataFields>
  <formats count="1">
    <format dxfId="0">
      <pivotArea collapsedLevelsAreSubtotals="1" fieldPosition="0">
        <references count="2">
          <reference field="4294967294" count="1" selected="0">
            <x v="0"/>
          </reference>
          <reference field="6" count="0"/>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4C54FD-A3B0-472A-88AA-D8F7BBD2EE55}"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Manager">
  <location ref="A3:B7" firstHeaderRow="1" firstDataRow="1" firstDataCol="1"/>
  <pivotFields count="10">
    <pivotField showAll="0"/>
    <pivotField showAll="0"/>
    <pivotField numFmtId="14" showAll="0">
      <items count="19">
        <item x="14"/>
        <item x="17"/>
        <item x="16"/>
        <item x="15"/>
        <item x="13"/>
        <item x="10"/>
        <item x="9"/>
        <item x="12"/>
        <item x="11"/>
        <item x="4"/>
        <item x="6"/>
        <item x="5"/>
        <item x="7"/>
        <item x="8"/>
        <item x="3"/>
        <item x="2"/>
        <item x="0"/>
        <item x="1"/>
        <item t="default"/>
      </items>
    </pivotField>
    <pivotField axis="axisRow" showAll="0" measureFilter="1">
      <items count="5">
        <item x="0"/>
        <item x="3"/>
        <item x="1"/>
        <item x="2"/>
        <item t="default"/>
      </items>
    </pivotField>
    <pivotField showAll="0">
      <items count="11">
        <item x="0"/>
        <item x="1"/>
        <item x="2"/>
        <item x="3"/>
        <item x="4"/>
        <item x="5"/>
        <item x="6"/>
        <item x="7"/>
        <item x="8"/>
        <item x="9"/>
        <item t="default"/>
      </items>
    </pivotField>
    <pivotField showAll="0">
      <items count="5">
        <item x="0"/>
        <item x="2"/>
        <item x="3"/>
        <item x="1"/>
        <item t="default"/>
      </items>
    </pivotField>
    <pivotField showAll="0"/>
    <pivotField dataField="1" numFmtId="3" showAll="0"/>
    <pivotField numFmtId="3" showAll="0"/>
    <pivotField showAll="0">
      <items count="4">
        <item x="2"/>
        <item x="1"/>
        <item x="0"/>
        <item t="default"/>
      </items>
    </pivotField>
  </pivotFields>
  <rowFields count="1">
    <field x="3"/>
  </rowFields>
  <rowItems count="4">
    <i>
      <x/>
    </i>
    <i>
      <x v="1"/>
    </i>
    <i>
      <x v="2"/>
    </i>
    <i t="grand">
      <x/>
    </i>
  </rowItems>
  <colItems count="1">
    <i/>
  </colItems>
  <dataFields count="1">
    <dataField name="Sum of Revenue" fld="7" baseField="3" baseItem="0" numFmtId="3"/>
  </dataFields>
  <pivotTableStyleInfo name="PivotStyleLight16" showRowHeaders="1" showColHeaders="1" showRowStripes="0" showColStripes="0" showLastColumn="1"/>
  <filters count="2">
    <filter fld="2" type="dateBetween" evalOrder="-1" id="11" name="Date">
      <autoFilter ref="A1">
        <filterColumn colId="0">
          <customFilters and="1">
            <customFilter operator="greaterThanOrEqual" val="45658"/>
            <customFilter operator="lessThanOrEqual" val="46022"/>
          </customFilters>
        </filterColumn>
      </autoFilter>
      <extLst>
        <ext xmlns:x15="http://schemas.microsoft.com/office/spreadsheetml/2010/11/main" uri="{0605FD5F-26C8-4aeb-8148-2DB25E43C511}">
          <x15:pivotFilter useWholeDay="1"/>
        </ext>
      </extLst>
    </filter>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D367E5-ACCC-4B71-ACC6-AB72EC9BE10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0">
    <pivotField showAll="0"/>
    <pivotField showAll="0"/>
    <pivotField numFmtId="14" showAll="0"/>
    <pivotField showAll="0"/>
    <pivotField axis="axisRow" showAll="0">
      <items count="11">
        <item x="0"/>
        <item x="1"/>
        <item x="2"/>
        <item x="3"/>
        <item x="4"/>
        <item x="5"/>
        <item x="6"/>
        <item x="7"/>
        <item x="8"/>
        <item x="9"/>
        <item t="default"/>
      </items>
    </pivotField>
    <pivotField showAll="0">
      <items count="5">
        <item x="0"/>
        <item x="2"/>
        <item x="3"/>
        <item x="1"/>
        <item t="default"/>
      </items>
    </pivotField>
    <pivotField showAll="0"/>
    <pivotField dataField="1" numFmtId="3" showAll="0"/>
    <pivotField numFmtId="3" showAll="0"/>
    <pivotField showAll="0">
      <items count="4">
        <item x="2"/>
        <item x="1"/>
        <item x="0"/>
        <item t="default"/>
      </items>
    </pivotField>
  </pivotFields>
  <rowFields count="1">
    <field x="4"/>
  </rowFields>
  <rowItems count="4">
    <i>
      <x v="1"/>
    </i>
    <i>
      <x v="7"/>
    </i>
    <i>
      <x v="9"/>
    </i>
    <i t="grand">
      <x/>
    </i>
  </rowItems>
  <colItems count="1">
    <i/>
  </colItems>
  <dataFields count="1">
    <dataField name="Average of Revenue" fld="7" subtotal="average" baseField="4" baseItem="1"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9AD54C-D1B8-44FA-8A9D-35EA148CB23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rowPageCount="1" colPageCount="1"/>
  <pivotFields count="10">
    <pivotField showAll="0"/>
    <pivotField showAll="0"/>
    <pivotField numFmtId="14" showAll="0"/>
    <pivotField showAll="0"/>
    <pivotField showAll="0"/>
    <pivotField axis="axisRow" showAll="0">
      <items count="5">
        <item x="0"/>
        <item x="2"/>
        <item x="3"/>
        <item x="1"/>
        <item t="default"/>
      </items>
    </pivotField>
    <pivotField axis="axisPage" showAll="0">
      <items count="5">
        <item x="2"/>
        <item x="3"/>
        <item x="0"/>
        <item x="1"/>
        <item t="default"/>
      </items>
    </pivotField>
    <pivotField dataField="1" numFmtId="3" showAll="0"/>
    <pivotField numFmtId="3" showAll="0"/>
    <pivotField axis="axisRow" showAll="0">
      <items count="4">
        <item n="Soda" sd="0" x="2"/>
        <item sd="0" x="1"/>
        <item x="0"/>
        <item t="default"/>
      </items>
    </pivotField>
  </pivotFields>
  <rowFields count="2">
    <field x="9"/>
    <field x="5"/>
  </rowFields>
  <rowItems count="5">
    <i>
      <x/>
    </i>
    <i>
      <x v="1"/>
    </i>
    <i>
      <x v="2"/>
    </i>
    <i r="1">
      <x v="3"/>
    </i>
    <i t="grand">
      <x/>
    </i>
  </rowItems>
  <colItems count="1">
    <i/>
  </colItems>
  <pageFields count="1">
    <pageField fld="6" hier="-1"/>
  </pageFields>
  <dataFields count="1">
    <dataField name="Sum of Revenue" fld="7"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9AD54C-D1B8-44FA-8A9D-35EA148CB23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rowPageCount="1" colPageCount="1"/>
  <pivotFields count="10">
    <pivotField showAll="0"/>
    <pivotField showAll="0"/>
    <pivotField numFmtId="14" showAll="0"/>
    <pivotField showAll="0"/>
    <pivotField showAll="0"/>
    <pivotField axis="axisRow" showAll="0">
      <items count="5">
        <item x="0"/>
        <item x="2"/>
        <item x="3"/>
        <item x="1"/>
        <item t="default"/>
      </items>
    </pivotField>
    <pivotField axis="axisPage" showAll="0">
      <items count="5">
        <item x="2"/>
        <item x="3"/>
        <item x="0"/>
        <item x="1"/>
        <item t="default"/>
      </items>
    </pivotField>
    <pivotField dataField="1" numFmtId="3" showAll="0"/>
    <pivotField numFmtId="3" showAll="0"/>
    <pivotField axis="axisRow" showAll="0">
      <items count="4">
        <item n="Soda" sd="0" x="2"/>
        <item sd="0" x="1"/>
        <item x="0"/>
        <item t="default"/>
      </items>
    </pivotField>
  </pivotFields>
  <rowFields count="2">
    <field x="9"/>
    <field x="5"/>
  </rowFields>
  <rowItems count="2">
    <i>
      <x/>
    </i>
    <i t="grand">
      <x/>
    </i>
  </rowItems>
  <colItems count="1">
    <i/>
  </colItems>
  <pageFields count="1">
    <pageField fld="6" item="1" hier="-1"/>
  </pageFields>
  <dataFields count="1">
    <dataField name="Sum of Revenue" fld="7"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9AD54C-D1B8-44FA-8A9D-35EA148CB23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10">
    <pivotField showAll="0"/>
    <pivotField showAll="0"/>
    <pivotField numFmtId="14" showAll="0"/>
    <pivotField showAll="0"/>
    <pivotField showAll="0"/>
    <pivotField axis="axisRow" showAll="0">
      <items count="5">
        <item x="0"/>
        <item x="2"/>
        <item x="3"/>
        <item x="1"/>
        <item t="default"/>
      </items>
    </pivotField>
    <pivotField axis="axisPage" showAll="0">
      <items count="5">
        <item x="2"/>
        <item x="3"/>
        <item x="0"/>
        <item x="1"/>
        <item t="default"/>
      </items>
    </pivotField>
    <pivotField dataField="1" numFmtId="3" showAll="0"/>
    <pivotField numFmtId="3" showAll="0"/>
    <pivotField axis="axisRow" showAll="0">
      <items count="4">
        <item n="Soda" sd="0" x="2"/>
        <item sd="0" x="1"/>
        <item x="0"/>
        <item t="default"/>
      </items>
    </pivotField>
  </pivotFields>
  <rowFields count="2">
    <field x="9"/>
    <field x="5"/>
  </rowFields>
  <rowItems count="4">
    <i>
      <x/>
    </i>
    <i>
      <x v="2"/>
    </i>
    <i r="1">
      <x v="3"/>
    </i>
    <i t="grand">
      <x/>
    </i>
  </rowItems>
  <colItems count="1">
    <i/>
  </colItems>
  <pageFields count="1">
    <pageField fld="6" item="2" hier="-1"/>
  </pageFields>
  <dataFields count="1">
    <dataField name="Sum of Revenue" fld="7"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9AD54C-D1B8-44FA-8A9D-35EA148CB23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rowPageCount="1" colPageCount="1"/>
  <pivotFields count="10">
    <pivotField showAll="0"/>
    <pivotField showAll="0"/>
    <pivotField numFmtId="14" showAll="0"/>
    <pivotField showAll="0"/>
    <pivotField showAll="0"/>
    <pivotField axis="axisRow" showAll="0">
      <items count="5">
        <item x="0"/>
        <item x="2"/>
        <item x="3"/>
        <item x="1"/>
        <item t="default"/>
      </items>
    </pivotField>
    <pivotField axis="axisPage" showAll="0">
      <items count="5">
        <item x="2"/>
        <item x="3"/>
        <item x="0"/>
        <item x="1"/>
        <item t="default"/>
      </items>
    </pivotField>
    <pivotField dataField="1" numFmtId="3" showAll="0"/>
    <pivotField numFmtId="3" showAll="0"/>
    <pivotField axis="axisRow" showAll="0">
      <items count="4">
        <item n="Soda" sd="0" x="2"/>
        <item sd="0" x="1"/>
        <item x="0"/>
        <item t="default"/>
      </items>
    </pivotField>
  </pivotFields>
  <rowFields count="2">
    <field x="9"/>
    <field x="5"/>
  </rowFields>
  <rowItems count="2">
    <i>
      <x v="1"/>
    </i>
    <i t="grand">
      <x/>
    </i>
  </rowItems>
  <colItems count="1">
    <i/>
  </colItems>
  <pageFields count="1">
    <pageField fld="6" item="3" hier="-1"/>
  </pageFields>
  <dataFields count="1">
    <dataField name="Sum of Revenue" fld="7"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89AD54C-D1B8-44FA-8A9D-35EA148CB23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rowPageCount="1" colPageCount="1"/>
  <pivotFields count="10">
    <pivotField showAll="0"/>
    <pivotField showAll="0"/>
    <pivotField numFmtId="14" showAll="0"/>
    <pivotField showAll="0"/>
    <pivotField showAll="0"/>
    <pivotField axis="axisRow" showAll="0">
      <items count="5">
        <item x="0"/>
        <item x="2"/>
        <item x="3"/>
        <item x="1"/>
        <item t="default"/>
      </items>
    </pivotField>
    <pivotField axis="axisPage" showAll="0">
      <items count="5">
        <item x="2"/>
        <item x="3"/>
        <item x="0"/>
        <item x="1"/>
        <item t="default"/>
      </items>
    </pivotField>
    <pivotField dataField="1" numFmtId="3" showAll="0"/>
    <pivotField numFmtId="3" showAll="0"/>
    <pivotField axis="axisRow" showAll="0">
      <items count="4">
        <item n="Soda" sd="0" x="2"/>
        <item sd="0" x="1"/>
        <item x="0"/>
        <item t="default"/>
      </items>
    </pivotField>
  </pivotFields>
  <rowFields count="2">
    <field x="9"/>
    <field x="5"/>
  </rowFields>
  <rowItems count="5">
    <i>
      <x/>
    </i>
    <i>
      <x v="1"/>
    </i>
    <i>
      <x v="2"/>
    </i>
    <i r="1">
      <x v="3"/>
    </i>
    <i t="grand">
      <x/>
    </i>
  </rowItems>
  <colItems count="1">
    <i/>
  </colItems>
  <pageFields count="1">
    <pageField fld="6" hier="-1"/>
  </pageFields>
  <dataFields count="1">
    <dataField name="Sum of Revenue" fld="7"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BEC740F-D335-47C7-B3CE-E04B4C9311E9}" sourceName="Product">
  <pivotTables>
    <pivotTable tabId="7" name="PivotTable6"/>
  </pivotTables>
  <data>
    <tabular pivotCacheId="1294275455">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60BF2AB-0646-40E0-9A3C-AD26FE371D5F}" sourceName="Date">
  <pivotTables>
    <pivotTable tabId="7" name="PivotTable6"/>
  </pivotTables>
  <data>
    <tabular pivotCacheId="1294275455">
      <items count="18">
        <i x="14" s="1"/>
        <i x="17" s="1"/>
        <i x="16" s="1"/>
        <i x="15" s="1"/>
        <i x="13" s="1"/>
        <i x="10" s="1"/>
        <i x="9" s="1"/>
        <i x="12" s="1"/>
        <i x="11" s="1"/>
        <i x="4" s="1"/>
        <i x="6" s="1"/>
        <i x="5" s="1"/>
        <i x="7" s="1"/>
        <i x="8"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2636D79D-0809-49AD-9D46-54F492B4C312}" cache="Slicer_Product" caption="Product" rowHeight="273050"/>
  <slicer name="Date" xr10:uid="{A683E450-CCC5-48AA-BFD4-1C35F629CE96}" cache="Slicer_Date" caption="Dat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39AA57-A408-46A1-BB1A-E6846EFE37C6}" name="Table1" displayName="Table1" ref="B2:J21" totalsRowShown="0" headerRowDxfId="9">
  <autoFilter ref="B2:J21" xr:uid="{8A39AA57-A408-46A1-BB1A-E6846EFE37C6}"/>
  <tableColumns count="9">
    <tableColumn id="2" xr3:uid="{DF77B7CF-5EA8-4D00-909A-041571930944}" name="Year" dataDxfId="8"/>
    <tableColumn id="3" xr3:uid="{6E467277-F792-4BD5-B173-A3035E79615F}" name="Quarter" dataDxfId="7"/>
    <tableColumn id="4" xr3:uid="{75015537-9BC3-4A15-AEA2-92DE0D6569A6}" name="Date" dataDxfId="6"/>
    <tableColumn id="5" xr3:uid="{BF742132-FDDD-4CEF-8463-58080DAE28E1}" name="Manager"/>
    <tableColumn id="6" xr3:uid="{0A6ED1B1-9133-477D-B2F9-6445A9419F83}" name="Age" dataDxfId="5"/>
    <tableColumn id="7" xr3:uid="{E031D5B8-DCB2-47DD-AF23-6ECBE589589F}" name="Product"/>
    <tableColumn id="8" xr3:uid="{EA43E72C-0EA8-4B41-9D91-E03C53C09DD0}" name="Country"/>
    <tableColumn id="9" xr3:uid="{67A28A87-6FCF-4125-B60F-5E48A98E4452}" name="Revenue" dataDxfId="4"/>
    <tableColumn id="10" xr3:uid="{74D4A93E-F45A-4CF3-B149-E78D26009915}" name="Expenses"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99FF81-B8D4-47E1-BAC7-8B25B77FCF8F}" name="Table2" displayName="Table2" ref="A3:I5" totalsRowShown="0">
  <autoFilter ref="A3:I5" xr:uid="{E199FF81-B8D4-47E1-BAC7-8B25B77FCF8F}"/>
  <tableColumns count="9">
    <tableColumn id="1" xr3:uid="{DFEDD354-3A9F-4D80-A563-94522D38EC26}" name="Year"/>
    <tableColumn id="2" xr3:uid="{E1AFA0D1-E9F9-4A52-989D-F6C0F766237A}" name="Quarter"/>
    <tableColumn id="3" xr3:uid="{F5FB55CC-3212-46FC-B923-57C3F722D89F}" name="Date" dataDxfId="2"/>
    <tableColumn id="4" xr3:uid="{C3DF3D19-471C-40B5-9658-DEE8C1EAED0C}" name="Manager"/>
    <tableColumn id="5" xr3:uid="{7FE869FD-CE9E-4D20-B606-58747F4B5CED}" name="Age"/>
    <tableColumn id="6" xr3:uid="{06191735-1E36-471F-95E5-9632AF566B21}" name="Product"/>
    <tableColumn id="7" xr3:uid="{2D1280DD-421F-423E-83DC-EA1A0A18269A}" name="Country"/>
    <tableColumn id="8" xr3:uid="{B81DB2E1-97D6-433D-AF84-66F2CD090ADF}" name="Revenue"/>
    <tableColumn id="9" xr3:uid="{79AD1942-95A5-48E3-9295-93B51BF14CD8}" name="Expens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262C15-0FF9-428A-AB3D-4889A776ACD9}" name="Table4" displayName="Table4" ref="A3:I12" totalsRowShown="0">
  <autoFilter ref="A3:I12" xr:uid="{A1262C15-0FF9-428A-AB3D-4889A776ACD9}"/>
  <tableColumns count="9">
    <tableColumn id="1" xr3:uid="{F07D6F59-1D01-43E8-A5D5-A8BF55F0CE55}" name="Year"/>
    <tableColumn id="2" xr3:uid="{6CFA947F-070C-4422-A374-6ECC402A9CC8}" name="Quarter"/>
    <tableColumn id="3" xr3:uid="{F7C3197D-A615-436B-9AB1-D5DE2519F5CB}" name="Date" dataDxfId="1"/>
    <tableColumn id="4" xr3:uid="{FF2EB68C-6E9F-433A-BEC0-536123537795}" name="Manager"/>
    <tableColumn id="5" xr3:uid="{D573DF94-3063-4481-AD41-11A908074576}" name="Age"/>
    <tableColumn id="6" xr3:uid="{C682C400-9D72-4AD9-BC15-8A1CF339B7E8}" name="Product"/>
    <tableColumn id="7" xr3:uid="{E8752303-8C8F-42CB-8EA2-7BD4500B4132}" name="Country"/>
    <tableColumn id="8" xr3:uid="{2DB2828F-CB70-41B5-9510-3FBD03BC0C98}" name="Revenue"/>
    <tableColumn id="9" xr3:uid="{16E24C43-2E0F-4A92-AC02-F1FA8999F3E0}" name="Expen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3D1D38E-915C-4A8B-B839-F9E48BB0C2B9}" sourceName="Date">
  <pivotTables>
    <pivotTable tabId="7" name="PivotTable6"/>
  </pivotTables>
  <state minimalRefreshVersion="6" lastRefreshVersion="6" pivotCacheId="1294275455" filterType="dateBetween">
    <selection startDate="2025-01-01T00:00:00" endDate="2025-12-31T00:00:00"/>
    <bounds startDate="2022-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5AAA8E6D-2B9E-49BA-933F-F63DE358FE68}" cache="NativeTimeline_Date" caption="Date" level="0" selectionLevel="0" scrollPosition="2022-01-01T00:00:00"/>
</timeline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 dockstate="right" visibility="0" width="4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313A25-D6DA-47FE-924F-CA82D7DE4BCA}">
  <we:reference id="wa200005502" version="1.0.0.12" store="en-US" storeType="OMEX"/>
  <we:alternateReferences>
    <we:reference id="wa200005502" version="1.0.0.12" store="wa200005502" storeType="OMEX"/>
  </we:alternateReferences>
  <we:properties>
    <we:property name="docId" value="&quot;wm79EymlLXPJ4dC2GfCb0&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6E6E5CB6-FC2A-4B15-A90E-E47B12700D55}">
  <we:reference id="wa200005271" version="2.5.5.0" store="en-US" storeType="OMEX"/>
  <we:alternateReferences>
    <we:reference id="WA200005271" version="2.5.5.0" store="WA20000527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4D99-2FFF-9B49-906C-61C2B3F041AE}">
  <sheetPr>
    <pageSetUpPr fitToPage="1"/>
  </sheetPr>
  <dimension ref="B2:L45"/>
  <sheetViews>
    <sheetView zoomScale="110" zoomScaleNormal="110" workbookViewId="0">
      <selection activeCell="L3" sqref="L3"/>
    </sheetView>
  </sheetViews>
  <sheetFormatPr defaultColWidth="11.19921875" defaultRowHeight="15.6" x14ac:dyDescent="0.3"/>
  <cols>
    <col min="1" max="1" width="6" customWidth="1"/>
    <col min="2" max="2" width="9.69921875" style="1" bestFit="1" customWidth="1"/>
    <col min="3" max="3" width="14.8984375" style="1" customWidth="1"/>
    <col min="4" max="4" width="10.09765625" style="1" bestFit="1" customWidth="1"/>
    <col min="5" max="5" width="12.19921875" style="1" bestFit="1" customWidth="1"/>
    <col min="6" max="6" width="14.3984375" bestFit="1" customWidth="1"/>
    <col min="7" max="7" width="11.69921875" style="1" bestFit="1" customWidth="1"/>
    <col min="9" max="9" width="10.09765625" bestFit="1" customWidth="1"/>
    <col min="10" max="10" width="10.796875" bestFit="1" customWidth="1"/>
    <col min="11" max="11" width="10.5" customWidth="1"/>
    <col min="12" max="12" width="14.796875" customWidth="1"/>
  </cols>
  <sheetData>
    <row r="2" spans="2:12" x14ac:dyDescent="0.3">
      <c r="B2" s="4" t="s">
        <v>20</v>
      </c>
      <c r="C2" s="4" t="s">
        <v>0</v>
      </c>
      <c r="D2" s="4" t="s">
        <v>19</v>
      </c>
      <c r="E2" s="5" t="s">
        <v>1</v>
      </c>
      <c r="F2" s="4" t="s">
        <v>21</v>
      </c>
      <c r="G2" s="5" t="s">
        <v>2</v>
      </c>
      <c r="H2" s="5" t="s">
        <v>3</v>
      </c>
      <c r="I2" s="5" t="s">
        <v>4</v>
      </c>
      <c r="J2" s="5" t="s">
        <v>5</v>
      </c>
    </row>
    <row r="3" spans="2:12" x14ac:dyDescent="0.3">
      <c r="B3" s="1">
        <v>2025</v>
      </c>
      <c r="C3" s="1" t="s">
        <v>6</v>
      </c>
      <c r="D3" s="2">
        <v>45684</v>
      </c>
      <c r="E3" t="s">
        <v>7</v>
      </c>
      <c r="F3" s="1">
        <v>22</v>
      </c>
      <c r="G3" t="s">
        <v>8</v>
      </c>
      <c r="H3" t="s">
        <v>9</v>
      </c>
      <c r="I3" s="3">
        <v>92799</v>
      </c>
      <c r="J3" s="3">
        <v>19573</v>
      </c>
    </row>
    <row r="4" spans="2:12" x14ac:dyDescent="0.3">
      <c r="B4" s="1">
        <v>2025</v>
      </c>
      <c r="C4" s="1" t="s">
        <v>6</v>
      </c>
      <c r="D4" s="2">
        <v>45744</v>
      </c>
      <c r="E4" t="s">
        <v>13</v>
      </c>
      <c r="F4" s="1">
        <v>28</v>
      </c>
      <c r="G4" t="s">
        <v>14</v>
      </c>
      <c r="H4" t="s">
        <v>9</v>
      </c>
      <c r="I4" s="3">
        <v>18856</v>
      </c>
      <c r="J4" s="3">
        <v>28049</v>
      </c>
      <c r="L4" s="6"/>
    </row>
    <row r="5" spans="2:12" x14ac:dyDescent="0.3">
      <c r="B5" s="1">
        <v>2025</v>
      </c>
      <c r="C5" s="1" t="s">
        <v>6</v>
      </c>
      <c r="D5" s="2">
        <v>45675</v>
      </c>
      <c r="E5" t="s">
        <v>15</v>
      </c>
      <c r="F5" s="1">
        <v>35</v>
      </c>
      <c r="G5" t="s">
        <v>16</v>
      </c>
      <c r="H5" t="s">
        <v>11</v>
      </c>
      <c r="I5" s="3">
        <v>7648</v>
      </c>
      <c r="J5" s="3">
        <v>12838</v>
      </c>
    </row>
    <row r="6" spans="2:12" x14ac:dyDescent="0.3">
      <c r="B6" s="1">
        <v>2025</v>
      </c>
      <c r="C6" s="1" t="s">
        <v>6</v>
      </c>
      <c r="D6" s="2">
        <v>45669</v>
      </c>
      <c r="E6" t="s">
        <v>18</v>
      </c>
      <c r="F6" s="1">
        <v>40</v>
      </c>
      <c r="G6" t="s">
        <v>12</v>
      </c>
      <c r="H6" t="s">
        <v>17</v>
      </c>
      <c r="I6" s="3">
        <v>23297</v>
      </c>
      <c r="J6" s="3">
        <v>14647</v>
      </c>
    </row>
    <row r="7" spans="2:12" x14ac:dyDescent="0.3">
      <c r="B7" s="1">
        <v>2024</v>
      </c>
      <c r="C7" s="1" t="s">
        <v>6</v>
      </c>
      <c r="D7" s="2">
        <v>45301</v>
      </c>
      <c r="E7" t="s">
        <v>7</v>
      </c>
      <c r="F7" s="1">
        <v>22</v>
      </c>
      <c r="G7" t="s">
        <v>8</v>
      </c>
      <c r="H7" t="s">
        <v>9</v>
      </c>
      <c r="I7" s="3">
        <v>94772</v>
      </c>
      <c r="J7" s="3">
        <v>18259</v>
      </c>
    </row>
    <row r="8" spans="2:12" x14ac:dyDescent="0.3">
      <c r="B8" s="1">
        <v>2024</v>
      </c>
      <c r="C8" s="1" t="s">
        <v>6</v>
      </c>
      <c r="D8" s="2">
        <v>45348</v>
      </c>
      <c r="E8" t="s">
        <v>18</v>
      </c>
      <c r="F8" s="1">
        <v>40</v>
      </c>
      <c r="G8" t="s">
        <v>12</v>
      </c>
      <c r="H8" t="s">
        <v>17</v>
      </c>
      <c r="I8" s="3">
        <v>24747</v>
      </c>
      <c r="J8" s="3">
        <v>13528</v>
      </c>
    </row>
    <row r="9" spans="2:12" x14ac:dyDescent="0.3">
      <c r="B9" s="1">
        <v>2024</v>
      </c>
      <c r="C9" s="1" t="s">
        <v>6</v>
      </c>
      <c r="D9" s="2">
        <v>45332</v>
      </c>
      <c r="E9" t="s">
        <v>7</v>
      </c>
      <c r="F9" s="1">
        <v>22</v>
      </c>
      <c r="G9" t="s">
        <v>8</v>
      </c>
      <c r="H9" t="s">
        <v>9</v>
      </c>
      <c r="I9" s="3">
        <v>101457</v>
      </c>
      <c r="J9" s="3">
        <v>18614</v>
      </c>
    </row>
    <row r="10" spans="2:12" x14ac:dyDescent="0.3">
      <c r="B10" s="1">
        <v>2024</v>
      </c>
      <c r="C10" s="1" t="s">
        <v>6</v>
      </c>
      <c r="D10" s="2">
        <v>45354</v>
      </c>
      <c r="E10" t="s">
        <v>7</v>
      </c>
      <c r="F10" s="1">
        <v>22</v>
      </c>
      <c r="G10" t="s">
        <v>8</v>
      </c>
      <c r="H10" t="s">
        <v>9</v>
      </c>
      <c r="I10" s="3">
        <v>85953</v>
      </c>
      <c r="J10" s="3">
        <v>21231</v>
      </c>
    </row>
    <row r="11" spans="2:12" x14ac:dyDescent="0.3">
      <c r="B11" s="1">
        <v>2024</v>
      </c>
      <c r="C11" s="1" t="s">
        <v>6</v>
      </c>
      <c r="D11" s="2">
        <v>45365</v>
      </c>
      <c r="E11" t="s">
        <v>18</v>
      </c>
      <c r="F11" s="1">
        <v>40</v>
      </c>
      <c r="G11" t="s">
        <v>12</v>
      </c>
      <c r="H11" t="s">
        <v>17</v>
      </c>
      <c r="I11" s="3">
        <v>23164</v>
      </c>
      <c r="J11" s="3">
        <v>15963</v>
      </c>
    </row>
    <row r="12" spans="2:12" x14ac:dyDescent="0.3">
      <c r="B12" s="1">
        <v>2023</v>
      </c>
      <c r="C12" s="1" t="s">
        <v>6</v>
      </c>
      <c r="D12" s="2">
        <v>44982</v>
      </c>
      <c r="E12" t="s">
        <v>7</v>
      </c>
      <c r="F12" s="1">
        <v>22</v>
      </c>
      <c r="G12" t="s">
        <v>8</v>
      </c>
      <c r="H12" t="s">
        <v>9</v>
      </c>
      <c r="I12" s="3">
        <v>95318</v>
      </c>
      <c r="J12" s="3">
        <v>19380</v>
      </c>
    </row>
    <row r="13" spans="2:12" x14ac:dyDescent="0.3">
      <c r="B13" s="1">
        <v>2023</v>
      </c>
      <c r="C13" s="1" t="s">
        <v>6</v>
      </c>
      <c r="D13" s="2">
        <v>44978</v>
      </c>
      <c r="E13" t="s">
        <v>13</v>
      </c>
      <c r="F13" s="1">
        <v>28</v>
      </c>
      <c r="G13" t="s">
        <v>14</v>
      </c>
      <c r="H13" t="s">
        <v>9</v>
      </c>
      <c r="I13" s="3">
        <v>17858</v>
      </c>
      <c r="J13" s="3">
        <v>30005</v>
      </c>
    </row>
    <row r="14" spans="2:12" x14ac:dyDescent="0.3">
      <c r="B14" s="1">
        <v>2023</v>
      </c>
      <c r="C14" s="1" t="s">
        <v>6</v>
      </c>
      <c r="D14" s="2">
        <v>45014</v>
      </c>
      <c r="E14" t="s">
        <v>13</v>
      </c>
      <c r="F14" s="1">
        <v>28</v>
      </c>
      <c r="G14" t="s">
        <v>14</v>
      </c>
      <c r="H14" t="s">
        <v>9</v>
      </c>
      <c r="I14" s="3">
        <v>19688</v>
      </c>
      <c r="J14" s="3">
        <v>27154</v>
      </c>
    </row>
    <row r="15" spans="2:12" x14ac:dyDescent="0.3">
      <c r="B15" s="1">
        <v>2023</v>
      </c>
      <c r="C15" s="1" t="s">
        <v>6</v>
      </c>
      <c r="D15" s="2">
        <v>44996</v>
      </c>
      <c r="E15" t="s">
        <v>7</v>
      </c>
      <c r="F15" s="1">
        <v>22</v>
      </c>
      <c r="G15" t="s">
        <v>8</v>
      </c>
      <c r="H15" t="s">
        <v>10</v>
      </c>
      <c r="I15" s="3">
        <v>97023</v>
      </c>
      <c r="J15" s="3">
        <v>18214</v>
      </c>
      <c r="L15">
        <v>9</v>
      </c>
    </row>
    <row r="16" spans="2:12" x14ac:dyDescent="0.3">
      <c r="B16" s="1">
        <v>2023</v>
      </c>
      <c r="C16" s="1" t="s">
        <v>6</v>
      </c>
      <c r="D16" s="2">
        <v>44967</v>
      </c>
      <c r="E16" t="s">
        <v>7</v>
      </c>
      <c r="F16" s="1">
        <v>22</v>
      </c>
      <c r="G16" t="s">
        <v>8</v>
      </c>
      <c r="H16" t="s">
        <v>9</v>
      </c>
      <c r="I16" s="3">
        <v>89487</v>
      </c>
      <c r="J16" s="3">
        <v>21365</v>
      </c>
    </row>
    <row r="17" spans="2:10" x14ac:dyDescent="0.3">
      <c r="B17" s="1">
        <v>2022</v>
      </c>
      <c r="C17" s="1" t="s">
        <v>6</v>
      </c>
      <c r="D17" s="2">
        <v>44562</v>
      </c>
      <c r="E17" t="s">
        <v>7</v>
      </c>
      <c r="F17" s="1">
        <v>22</v>
      </c>
      <c r="G17" t="s">
        <v>8</v>
      </c>
      <c r="H17" t="s">
        <v>10</v>
      </c>
      <c r="I17" s="3">
        <v>96354</v>
      </c>
      <c r="J17" s="3">
        <v>19494</v>
      </c>
    </row>
    <row r="18" spans="2:10" x14ac:dyDescent="0.3">
      <c r="B18" s="1">
        <v>2022</v>
      </c>
      <c r="C18" s="1" t="s">
        <v>6</v>
      </c>
      <c r="D18" s="2">
        <v>44562</v>
      </c>
      <c r="E18" t="s">
        <v>13</v>
      </c>
      <c r="F18" s="1">
        <v>28</v>
      </c>
      <c r="G18" t="s">
        <v>14</v>
      </c>
      <c r="H18" t="s">
        <v>9</v>
      </c>
      <c r="I18" s="3">
        <v>20636</v>
      </c>
      <c r="J18" s="3">
        <v>30019</v>
      </c>
    </row>
    <row r="19" spans="2:10" x14ac:dyDescent="0.3">
      <c r="B19" s="1">
        <v>2022</v>
      </c>
      <c r="C19" s="1" t="s">
        <v>6</v>
      </c>
      <c r="D19" s="2">
        <v>44612</v>
      </c>
      <c r="E19" t="s">
        <v>13</v>
      </c>
      <c r="F19" s="1">
        <v>28</v>
      </c>
      <c r="G19" t="s">
        <v>14</v>
      </c>
      <c r="H19" t="s">
        <v>9</v>
      </c>
      <c r="I19" s="3">
        <v>18616</v>
      </c>
      <c r="J19" s="3">
        <v>27232</v>
      </c>
    </row>
    <row r="20" spans="2:10" x14ac:dyDescent="0.3">
      <c r="B20" s="1">
        <v>2022</v>
      </c>
      <c r="C20" s="1" t="s">
        <v>6</v>
      </c>
      <c r="D20" s="2">
        <v>44571</v>
      </c>
      <c r="E20" t="s">
        <v>15</v>
      </c>
      <c r="F20" s="1">
        <v>35</v>
      </c>
      <c r="G20" t="s">
        <v>16</v>
      </c>
      <c r="H20" t="s">
        <v>11</v>
      </c>
      <c r="I20" s="3">
        <v>7842</v>
      </c>
      <c r="J20" s="3">
        <v>11688</v>
      </c>
    </row>
    <row r="21" spans="2:10" x14ac:dyDescent="0.3">
      <c r="B21" s="1">
        <v>2022</v>
      </c>
      <c r="C21" s="1" t="s">
        <v>6</v>
      </c>
      <c r="D21" s="2">
        <v>44566</v>
      </c>
      <c r="E21" t="s">
        <v>7</v>
      </c>
      <c r="F21" s="1">
        <v>22</v>
      </c>
      <c r="G21" t="s">
        <v>8</v>
      </c>
      <c r="H21" t="s">
        <v>9</v>
      </c>
      <c r="I21" s="3">
        <v>90108</v>
      </c>
      <c r="J21" s="3">
        <v>18802</v>
      </c>
    </row>
    <row r="24" spans="2:10" x14ac:dyDescent="0.3">
      <c r="B24"/>
      <c r="C24"/>
    </row>
    <row r="25" spans="2:10" x14ac:dyDescent="0.3">
      <c r="B25"/>
      <c r="C25"/>
    </row>
    <row r="26" spans="2:10" x14ac:dyDescent="0.3">
      <c r="B26"/>
      <c r="C26"/>
    </row>
    <row r="27" spans="2:10" x14ac:dyDescent="0.3">
      <c r="B27"/>
      <c r="C27"/>
    </row>
    <row r="28" spans="2:10" x14ac:dyDescent="0.3">
      <c r="B28"/>
      <c r="C28"/>
      <c r="G28"/>
    </row>
    <row r="29" spans="2:10" x14ac:dyDescent="0.3">
      <c r="G29"/>
    </row>
    <row r="30" spans="2:10" x14ac:dyDescent="0.3">
      <c r="G30"/>
    </row>
    <row r="31" spans="2:10" x14ac:dyDescent="0.3">
      <c r="G31"/>
    </row>
    <row r="32" spans="2:10" x14ac:dyDescent="0.3">
      <c r="G32"/>
    </row>
    <row r="33" spans="5:7" x14ac:dyDescent="0.3">
      <c r="E33"/>
      <c r="G33"/>
    </row>
    <row r="34" spans="5:7" x14ac:dyDescent="0.3">
      <c r="E34"/>
      <c r="G34"/>
    </row>
    <row r="35" spans="5:7" x14ac:dyDescent="0.3">
      <c r="E35"/>
      <c r="G35"/>
    </row>
    <row r="36" spans="5:7" x14ac:dyDescent="0.3">
      <c r="E36"/>
      <c r="G36"/>
    </row>
    <row r="37" spans="5:7" x14ac:dyDescent="0.3">
      <c r="E37"/>
      <c r="G37"/>
    </row>
    <row r="38" spans="5:7" x14ac:dyDescent="0.3">
      <c r="E38"/>
      <c r="G38"/>
    </row>
    <row r="39" spans="5:7" x14ac:dyDescent="0.3">
      <c r="E39"/>
      <c r="G39"/>
    </row>
    <row r="40" spans="5:7" x14ac:dyDescent="0.3">
      <c r="E40"/>
      <c r="G40"/>
    </row>
    <row r="41" spans="5:7" x14ac:dyDescent="0.3">
      <c r="E41"/>
      <c r="G41"/>
    </row>
    <row r="42" spans="5:7" x14ac:dyDescent="0.3">
      <c r="E42"/>
      <c r="G42"/>
    </row>
    <row r="43" spans="5:7" x14ac:dyDescent="0.3">
      <c r="E43"/>
      <c r="G43"/>
    </row>
    <row r="44" spans="5:7" x14ac:dyDescent="0.3">
      <c r="E44"/>
      <c r="G44"/>
    </row>
    <row r="45" spans="5:7" x14ac:dyDescent="0.3">
      <c r="E45"/>
      <c r="G45"/>
    </row>
  </sheetData>
  <pageMargins left="0.70866141732283472" right="0.70866141732283472" top="0.74803149606299213" bottom="0.74803149606299213" header="0.31496062992125984" footer="0.31496062992125984"/>
  <pageSetup paperSize="9" orientation="landscape"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25CA5-369B-4C24-BF50-F79B4961D51F}">
  <dimension ref="A3:E23"/>
  <sheetViews>
    <sheetView workbookViewId="0">
      <selection activeCell="C27" sqref="C27"/>
    </sheetView>
  </sheetViews>
  <sheetFormatPr defaultRowHeight="15.6" x14ac:dyDescent="0.3"/>
  <cols>
    <col min="1" max="1" width="12.19921875" bestFit="1" customWidth="1"/>
    <col min="2" max="2" width="14.3984375" bestFit="1" customWidth="1"/>
    <col min="3" max="3" width="15.3984375" bestFit="1" customWidth="1"/>
  </cols>
  <sheetData>
    <row r="3" spans="1:5" x14ac:dyDescent="0.3">
      <c r="A3" s="7" t="s">
        <v>22</v>
      </c>
      <c r="B3" t="s">
        <v>24</v>
      </c>
      <c r="C3" t="s">
        <v>29</v>
      </c>
    </row>
    <row r="4" spans="1:5" x14ac:dyDescent="0.3">
      <c r="A4" s="8" t="s">
        <v>11</v>
      </c>
      <c r="B4" s="15">
        <v>15490</v>
      </c>
      <c r="C4" s="12">
        <v>1.5103015435496279E-2</v>
      </c>
      <c r="E4" s="11" t="s">
        <v>28</v>
      </c>
    </row>
    <row r="5" spans="1:5" x14ac:dyDescent="0.3">
      <c r="A5" s="8" t="s">
        <v>9</v>
      </c>
      <c r="B5" s="15">
        <v>745548</v>
      </c>
      <c r="C5" s="12">
        <v>0.72692207565547962</v>
      </c>
    </row>
    <row r="6" spans="1:5" x14ac:dyDescent="0.3">
      <c r="A6" s="8" t="s">
        <v>10</v>
      </c>
      <c r="B6" s="15">
        <v>193377</v>
      </c>
      <c r="C6" s="12">
        <v>0.1885458886939938</v>
      </c>
      <c r="E6">
        <f>GETPIVOTDATA("Revenue",$A$3,"Country","USA")/GETPIVOTDATA("Revenue",$A$3)</f>
        <v>1.5103015435496279E-2</v>
      </c>
    </row>
    <row r="7" spans="1:5" x14ac:dyDescent="0.3">
      <c r="A7" s="8" t="s">
        <v>17</v>
      </c>
      <c r="B7" s="15">
        <v>71208</v>
      </c>
      <c r="C7" s="12">
        <v>6.9429020215030279E-2</v>
      </c>
      <c r="E7">
        <f t="shared" ref="E7:E10" si="0">GETPIVOTDATA("Revenue",$A$3,"Country","USA")/GETPIVOTDATA("Revenue",$A$3)</f>
        <v>1.5103015435496279E-2</v>
      </c>
    </row>
    <row r="8" spans="1:5" x14ac:dyDescent="0.3">
      <c r="A8" s="8" t="s">
        <v>23</v>
      </c>
      <c r="B8" s="3">
        <v>1025623</v>
      </c>
      <c r="C8" s="12">
        <v>1</v>
      </c>
      <c r="E8">
        <f t="shared" si="0"/>
        <v>1.5103015435496279E-2</v>
      </c>
    </row>
    <row r="9" spans="1:5" x14ac:dyDescent="0.3">
      <c r="E9">
        <f t="shared" si="0"/>
        <v>1.5103015435496279E-2</v>
      </c>
    </row>
    <row r="10" spans="1:5" x14ac:dyDescent="0.3">
      <c r="A10" s="10" t="s">
        <v>9</v>
      </c>
      <c r="E10">
        <f t="shared" si="0"/>
        <v>1.5103015435496279E-2</v>
      </c>
    </row>
    <row r="11" spans="1:5" x14ac:dyDescent="0.3">
      <c r="A11" s="10" t="s">
        <v>11</v>
      </c>
      <c r="B11" t="s">
        <v>27</v>
      </c>
    </row>
    <row r="12" spans="1:5" x14ac:dyDescent="0.3">
      <c r="A12" s="10" t="s">
        <v>17</v>
      </c>
    </row>
    <row r="13" spans="1:5" x14ac:dyDescent="0.3">
      <c r="A13" s="10" t="s">
        <v>26</v>
      </c>
    </row>
    <row r="15" spans="1:5" x14ac:dyDescent="0.3">
      <c r="A15" s="8" t="s">
        <v>30</v>
      </c>
    </row>
    <row r="16" spans="1:5" x14ac:dyDescent="0.3">
      <c r="A16" s="8" t="s">
        <v>31</v>
      </c>
    </row>
    <row r="17" spans="1:1" x14ac:dyDescent="0.3">
      <c r="A17" s="8" t="s">
        <v>32</v>
      </c>
    </row>
    <row r="18" spans="1:1" x14ac:dyDescent="0.3">
      <c r="A18" s="8" t="s">
        <v>33</v>
      </c>
    </row>
    <row r="19" spans="1:1" x14ac:dyDescent="0.3">
      <c r="A19" s="8" t="s">
        <v>35</v>
      </c>
    </row>
    <row r="20" spans="1:1" x14ac:dyDescent="0.3">
      <c r="A20" s="8" t="s">
        <v>36</v>
      </c>
    </row>
    <row r="21" spans="1:1" x14ac:dyDescent="0.3">
      <c r="A21" s="8" t="s">
        <v>37</v>
      </c>
    </row>
    <row r="22" spans="1:1" x14ac:dyDescent="0.3">
      <c r="A22" s="8" t="s">
        <v>38</v>
      </c>
    </row>
    <row r="23" spans="1:1" x14ac:dyDescent="0.3">
      <c r="A23" s="8" t="s">
        <v>49</v>
      </c>
    </row>
  </sheetData>
  <conditionalFormatting pivot="1" sqref="C4:C8">
    <cfRule type="dataBar" priority="1">
      <dataBar showValue="0">
        <cfvo type="min"/>
        <cfvo type="max"/>
        <color rgb="FFFF0000"/>
      </dataBar>
      <extLst>
        <ext xmlns:x14="http://schemas.microsoft.com/office/spreadsheetml/2009/9/main" uri="{B025F937-C7B1-47D3-B67F-A62EFF666E3E}">
          <x14:id>{98EB1BCF-C9D8-431E-89E4-24E9547374A7}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98EB1BCF-C9D8-431E-89E4-24E9547374A7}">
            <x14:dataBar minLength="0" maxLength="100" border="1" negativeBarBorderColorSameAsPositive="0">
              <x14:cfvo type="autoMin"/>
              <x14:cfvo type="autoMax"/>
              <x14:borderColor rgb="FFFFB628"/>
              <x14:negativeFillColor rgb="FFFF0000"/>
              <x14:negativeBorderColor rgb="FFFF0000"/>
              <x14:axisColor rgb="FF000000"/>
            </x14:dataBar>
          </x14:cfRule>
          <xm:sqref>C4:C8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8339-9BC5-4D8E-8CBF-B59CABC41404}">
  <dimension ref="A1:I5"/>
  <sheetViews>
    <sheetView workbookViewId="0">
      <selection activeCell="A3" sqref="A3:I5"/>
    </sheetView>
  </sheetViews>
  <sheetFormatPr defaultRowHeight="15.6" x14ac:dyDescent="0.3"/>
  <cols>
    <col min="1" max="1" width="8.8984375" bestFit="1" customWidth="1"/>
    <col min="2" max="2" width="9.296875" bestFit="1" customWidth="1"/>
    <col min="3" max="4" width="10.09765625" bestFit="1" customWidth="1"/>
    <col min="5" max="5" width="8.8984375" bestFit="1" customWidth="1"/>
    <col min="6" max="6" width="11.69921875" bestFit="1" customWidth="1"/>
    <col min="7" max="7" width="9.59765625" bestFit="1" customWidth="1"/>
    <col min="8" max="8" width="10.09765625" bestFit="1" customWidth="1"/>
    <col min="9" max="9" width="10.796875" bestFit="1" customWidth="1"/>
  </cols>
  <sheetData>
    <row r="1" spans="1:9" x14ac:dyDescent="0.3">
      <c r="A1" s="14" t="s">
        <v>34</v>
      </c>
    </row>
    <row r="3" spans="1:9" x14ac:dyDescent="0.3">
      <c r="A3" t="s">
        <v>20</v>
      </c>
      <c r="B3" t="s">
        <v>0</v>
      </c>
      <c r="C3" t="s">
        <v>19</v>
      </c>
      <c r="D3" t="s">
        <v>1</v>
      </c>
      <c r="E3" t="s">
        <v>21</v>
      </c>
      <c r="F3" t="s">
        <v>2</v>
      </c>
      <c r="G3" t="s">
        <v>3</v>
      </c>
      <c r="H3" t="s">
        <v>4</v>
      </c>
      <c r="I3" t="s">
        <v>5</v>
      </c>
    </row>
    <row r="4" spans="1:9" x14ac:dyDescent="0.3">
      <c r="A4">
        <v>2022</v>
      </c>
      <c r="B4" t="s">
        <v>6</v>
      </c>
      <c r="C4" s="13">
        <v>44571</v>
      </c>
      <c r="D4" t="s">
        <v>15</v>
      </c>
      <c r="E4">
        <v>35</v>
      </c>
      <c r="F4" t="s">
        <v>16</v>
      </c>
      <c r="G4" t="s">
        <v>11</v>
      </c>
      <c r="H4">
        <v>7842</v>
      </c>
      <c r="I4">
        <v>11688</v>
      </c>
    </row>
    <row r="5" spans="1:9" x14ac:dyDescent="0.3">
      <c r="A5">
        <v>2025</v>
      </c>
      <c r="B5" t="s">
        <v>6</v>
      </c>
      <c r="C5" s="13">
        <v>45675</v>
      </c>
      <c r="D5" t="s">
        <v>15</v>
      </c>
      <c r="E5">
        <v>35</v>
      </c>
      <c r="F5" t="s">
        <v>16</v>
      </c>
      <c r="G5" t="s">
        <v>11</v>
      </c>
      <c r="H5">
        <v>7648</v>
      </c>
      <c r="I5">
        <v>12838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3DF57-9419-42AB-8110-CB701853549B}">
  <dimension ref="A3:B7"/>
  <sheetViews>
    <sheetView tabSelected="1" workbookViewId="0">
      <selection activeCell="C19" sqref="C19"/>
    </sheetView>
  </sheetViews>
  <sheetFormatPr defaultRowHeight="15.6" x14ac:dyDescent="0.3"/>
  <cols>
    <col min="1" max="1" width="10.5" bestFit="1" customWidth="1"/>
    <col min="2" max="2" width="14.3984375" bestFit="1" customWidth="1"/>
  </cols>
  <sheetData>
    <row r="3" spans="1:2" x14ac:dyDescent="0.3">
      <c r="A3" s="7" t="s">
        <v>1</v>
      </c>
      <c r="B3" t="s">
        <v>24</v>
      </c>
    </row>
    <row r="4" spans="1:2" x14ac:dyDescent="0.3">
      <c r="A4" s="8" t="s">
        <v>7</v>
      </c>
      <c r="B4" s="3">
        <v>92799</v>
      </c>
    </row>
    <row r="5" spans="1:2" x14ac:dyDescent="0.3">
      <c r="A5" s="8" t="s">
        <v>18</v>
      </c>
      <c r="B5" s="3">
        <v>23297</v>
      </c>
    </row>
    <row r="6" spans="1:2" x14ac:dyDescent="0.3">
      <c r="A6" s="8" t="s">
        <v>13</v>
      </c>
      <c r="B6" s="3">
        <v>18856</v>
      </c>
    </row>
    <row r="7" spans="1:2" x14ac:dyDescent="0.3">
      <c r="A7" s="8" t="s">
        <v>23</v>
      </c>
      <c r="B7" s="3">
        <v>134952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783C-437F-4404-BEB5-05B6012DB992}">
  <dimension ref="A1:I12"/>
  <sheetViews>
    <sheetView workbookViewId="0">
      <selection activeCell="D5" sqref="D5"/>
    </sheetView>
  </sheetViews>
  <sheetFormatPr defaultRowHeight="15.6" x14ac:dyDescent="0.3"/>
  <cols>
    <col min="1" max="1" width="8.8984375" bestFit="1" customWidth="1"/>
    <col min="2" max="2" width="9.296875" bestFit="1" customWidth="1"/>
    <col min="3" max="4" width="10.09765625" bestFit="1" customWidth="1"/>
    <col min="5" max="5" width="8.8984375" bestFit="1" customWidth="1"/>
    <col min="6" max="7" width="9.59765625" bestFit="1" customWidth="1"/>
    <col min="8" max="8" width="10.09765625" bestFit="1" customWidth="1"/>
    <col min="9" max="9" width="10.796875" bestFit="1" customWidth="1"/>
  </cols>
  <sheetData>
    <row r="1" spans="1:9" x14ac:dyDescent="0.3">
      <c r="A1" s="14" t="s">
        <v>42</v>
      </c>
    </row>
    <row r="3" spans="1:9" x14ac:dyDescent="0.3">
      <c r="A3" t="s">
        <v>20</v>
      </c>
      <c r="B3" t="s">
        <v>0</v>
      </c>
      <c r="C3" t="s">
        <v>19</v>
      </c>
      <c r="D3" t="s">
        <v>1</v>
      </c>
      <c r="E3" t="s">
        <v>21</v>
      </c>
      <c r="F3" t="s">
        <v>2</v>
      </c>
      <c r="G3" t="s">
        <v>3</v>
      </c>
      <c r="H3" t="s">
        <v>4</v>
      </c>
      <c r="I3" t="s">
        <v>5</v>
      </c>
    </row>
    <row r="4" spans="1:9" x14ac:dyDescent="0.3">
      <c r="A4">
        <v>2025</v>
      </c>
      <c r="B4" t="s">
        <v>6</v>
      </c>
      <c r="C4" s="13">
        <v>45684</v>
      </c>
      <c r="D4" t="s">
        <v>7</v>
      </c>
      <c r="E4">
        <v>22</v>
      </c>
      <c r="F4" t="s">
        <v>8</v>
      </c>
      <c r="G4" t="s">
        <v>9</v>
      </c>
      <c r="H4">
        <v>92799</v>
      </c>
      <c r="I4">
        <v>19573</v>
      </c>
    </row>
    <row r="5" spans="1:9" x14ac:dyDescent="0.3">
      <c r="A5">
        <v>2022</v>
      </c>
      <c r="B5" t="s">
        <v>6</v>
      </c>
      <c r="C5" s="13">
        <v>44566</v>
      </c>
      <c r="D5" t="s">
        <v>7</v>
      </c>
      <c r="E5">
        <v>22</v>
      </c>
      <c r="F5" t="s">
        <v>8</v>
      </c>
      <c r="G5" t="s">
        <v>9</v>
      </c>
      <c r="H5">
        <v>90108</v>
      </c>
      <c r="I5">
        <v>18802</v>
      </c>
    </row>
    <row r="6" spans="1:9" x14ac:dyDescent="0.3">
      <c r="A6">
        <v>2022</v>
      </c>
      <c r="B6" t="s">
        <v>6</v>
      </c>
      <c r="C6" s="13">
        <v>44562</v>
      </c>
      <c r="D6" t="s">
        <v>7</v>
      </c>
      <c r="E6">
        <v>22</v>
      </c>
      <c r="F6" t="s">
        <v>8</v>
      </c>
      <c r="G6" t="s">
        <v>10</v>
      </c>
      <c r="H6">
        <v>96354</v>
      </c>
      <c r="I6">
        <v>19494</v>
      </c>
    </row>
    <row r="7" spans="1:9" x14ac:dyDescent="0.3">
      <c r="A7">
        <v>2023</v>
      </c>
      <c r="B7" t="s">
        <v>6</v>
      </c>
      <c r="C7" s="13">
        <v>44967</v>
      </c>
      <c r="D7" t="s">
        <v>7</v>
      </c>
      <c r="E7">
        <v>22</v>
      </c>
      <c r="F7" t="s">
        <v>8</v>
      </c>
      <c r="G7" t="s">
        <v>9</v>
      </c>
      <c r="H7">
        <v>89487</v>
      </c>
      <c r="I7">
        <v>21365</v>
      </c>
    </row>
    <row r="8" spans="1:9" x14ac:dyDescent="0.3">
      <c r="A8">
        <v>2024</v>
      </c>
      <c r="B8" t="s">
        <v>6</v>
      </c>
      <c r="C8" s="13">
        <v>45301</v>
      </c>
      <c r="D8" t="s">
        <v>7</v>
      </c>
      <c r="E8">
        <v>22</v>
      </c>
      <c r="F8" t="s">
        <v>8</v>
      </c>
      <c r="G8" t="s">
        <v>9</v>
      </c>
      <c r="H8">
        <v>94772</v>
      </c>
      <c r="I8">
        <v>18259</v>
      </c>
    </row>
    <row r="9" spans="1:9" x14ac:dyDescent="0.3">
      <c r="A9">
        <v>2023</v>
      </c>
      <c r="B9" t="s">
        <v>6</v>
      </c>
      <c r="C9" s="13">
        <v>44996</v>
      </c>
      <c r="D9" t="s">
        <v>7</v>
      </c>
      <c r="E9">
        <v>22</v>
      </c>
      <c r="F9" t="s">
        <v>8</v>
      </c>
      <c r="G9" t="s">
        <v>10</v>
      </c>
      <c r="H9">
        <v>97023</v>
      </c>
      <c r="I9">
        <v>18214</v>
      </c>
    </row>
    <row r="10" spans="1:9" x14ac:dyDescent="0.3">
      <c r="A10">
        <v>2024</v>
      </c>
      <c r="B10" t="s">
        <v>6</v>
      </c>
      <c r="C10" s="13">
        <v>45332</v>
      </c>
      <c r="D10" t="s">
        <v>7</v>
      </c>
      <c r="E10">
        <v>22</v>
      </c>
      <c r="F10" t="s">
        <v>8</v>
      </c>
      <c r="G10" t="s">
        <v>9</v>
      </c>
      <c r="H10">
        <v>101457</v>
      </c>
      <c r="I10">
        <v>18614</v>
      </c>
    </row>
    <row r="11" spans="1:9" x14ac:dyDescent="0.3">
      <c r="A11">
        <v>2024</v>
      </c>
      <c r="B11" t="s">
        <v>6</v>
      </c>
      <c r="C11" s="13">
        <v>45354</v>
      </c>
      <c r="D11" t="s">
        <v>7</v>
      </c>
      <c r="E11">
        <v>22</v>
      </c>
      <c r="F11" t="s">
        <v>8</v>
      </c>
      <c r="G11" t="s">
        <v>9</v>
      </c>
      <c r="H11">
        <v>85953</v>
      </c>
      <c r="I11">
        <v>21231</v>
      </c>
    </row>
    <row r="12" spans="1:9" x14ac:dyDescent="0.3">
      <c r="A12">
        <v>2023</v>
      </c>
      <c r="B12" t="s">
        <v>6</v>
      </c>
      <c r="C12" s="13">
        <v>44982</v>
      </c>
      <c r="D12" t="s">
        <v>7</v>
      </c>
      <c r="E12">
        <v>22</v>
      </c>
      <c r="F12" t="s">
        <v>8</v>
      </c>
      <c r="G12" t="s">
        <v>9</v>
      </c>
      <c r="H12">
        <v>95318</v>
      </c>
      <c r="I12">
        <v>19380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7C15-CCEA-4D20-BB7A-15E566948235}">
  <dimension ref="A3:D7"/>
  <sheetViews>
    <sheetView workbookViewId="0">
      <selection activeCell="B4" sqref="B4"/>
    </sheetView>
  </sheetViews>
  <sheetFormatPr defaultRowHeight="15.6" x14ac:dyDescent="0.3"/>
  <cols>
    <col min="1" max="1" width="12.19921875" bestFit="1" customWidth="1"/>
    <col min="2" max="2" width="17.296875" bestFit="1" customWidth="1"/>
  </cols>
  <sheetData>
    <row r="3" spans="1:4" x14ac:dyDescent="0.3">
      <c r="A3" s="7" t="s">
        <v>22</v>
      </c>
      <c r="B3" t="s">
        <v>25</v>
      </c>
    </row>
    <row r="4" spans="1:4" x14ac:dyDescent="0.3">
      <c r="A4" s="8" t="s">
        <v>39</v>
      </c>
      <c r="B4" s="3">
        <v>93696.777777777781</v>
      </c>
      <c r="D4" t="s">
        <v>43</v>
      </c>
    </row>
    <row r="5" spans="1:4" x14ac:dyDescent="0.3">
      <c r="A5" s="8" t="s">
        <v>40</v>
      </c>
      <c r="B5" s="3">
        <v>19130.8</v>
      </c>
    </row>
    <row r="6" spans="1:4" x14ac:dyDescent="0.3">
      <c r="A6" s="8" t="s">
        <v>41</v>
      </c>
      <c r="B6" s="3">
        <v>17339.599999999999</v>
      </c>
    </row>
    <row r="7" spans="1:4" x14ac:dyDescent="0.3">
      <c r="A7" s="8" t="s">
        <v>23</v>
      </c>
      <c r="B7" s="3">
        <v>53980.15789473684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4B04A-3611-4647-AC46-191A02A29DF9}">
  <dimension ref="A1:B11"/>
  <sheetViews>
    <sheetView workbookViewId="0">
      <selection activeCell="D17" sqref="D17"/>
    </sheetView>
  </sheetViews>
  <sheetFormatPr defaultRowHeight="15.6" x14ac:dyDescent="0.3"/>
  <cols>
    <col min="1" max="1" width="14" bestFit="1" customWidth="1"/>
    <col min="2" max="2" width="14.3984375" bestFit="1" customWidth="1"/>
  </cols>
  <sheetData>
    <row r="1" spans="1:2" x14ac:dyDescent="0.3">
      <c r="A1" s="7" t="s">
        <v>3</v>
      </c>
      <c r="B1" t="s">
        <v>46</v>
      </c>
    </row>
    <row r="3" spans="1:2" x14ac:dyDescent="0.3">
      <c r="A3" s="7" t="s">
        <v>22</v>
      </c>
      <c r="B3" t="s">
        <v>24</v>
      </c>
    </row>
    <row r="4" spans="1:2" x14ac:dyDescent="0.3">
      <c r="A4" s="8" t="s">
        <v>44</v>
      </c>
      <c r="B4" s="3">
        <v>914479</v>
      </c>
    </row>
    <row r="5" spans="1:2" x14ac:dyDescent="0.3">
      <c r="A5" s="8" t="s">
        <v>16</v>
      </c>
      <c r="B5" s="3">
        <v>15490</v>
      </c>
    </row>
    <row r="6" spans="1:2" x14ac:dyDescent="0.3">
      <c r="A6" s="8" t="s">
        <v>14</v>
      </c>
      <c r="B6" s="3">
        <v>95654</v>
      </c>
    </row>
    <row r="7" spans="1:2" x14ac:dyDescent="0.3">
      <c r="A7" s="9" t="s">
        <v>14</v>
      </c>
      <c r="B7" s="3">
        <v>95654</v>
      </c>
    </row>
    <row r="8" spans="1:2" x14ac:dyDescent="0.3">
      <c r="A8" s="8" t="s">
        <v>23</v>
      </c>
      <c r="B8" s="3">
        <v>1025623</v>
      </c>
    </row>
    <row r="10" spans="1:2" x14ac:dyDescent="0.3">
      <c r="A10" s="8" t="s">
        <v>47</v>
      </c>
    </row>
    <row r="11" spans="1:2" x14ac:dyDescent="0.3">
      <c r="A11" s="8"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24701-1D9D-4D65-B981-EF933CC69B1C}">
  <dimension ref="A1:E5"/>
  <sheetViews>
    <sheetView workbookViewId="0">
      <selection activeCell="E3" sqref="E3"/>
    </sheetView>
  </sheetViews>
  <sheetFormatPr defaultRowHeight="15.6" x14ac:dyDescent="0.3"/>
  <cols>
    <col min="1" max="1" width="12.19921875" bestFit="1" customWidth="1"/>
    <col min="2" max="2" width="14.3984375" bestFit="1" customWidth="1"/>
  </cols>
  <sheetData>
    <row r="1" spans="1:5" x14ac:dyDescent="0.3">
      <c r="A1" s="7" t="s">
        <v>3</v>
      </c>
      <c r="B1" t="s">
        <v>10</v>
      </c>
    </row>
    <row r="2" spans="1:5" x14ac:dyDescent="0.3">
      <c r="E2" t="s">
        <v>50</v>
      </c>
    </row>
    <row r="3" spans="1:5" x14ac:dyDescent="0.3">
      <c r="A3" s="7" t="s">
        <v>22</v>
      </c>
      <c r="B3" t="s">
        <v>24</v>
      </c>
    </row>
    <row r="4" spans="1:5" x14ac:dyDescent="0.3">
      <c r="A4" s="8" t="s">
        <v>44</v>
      </c>
      <c r="B4" s="3">
        <v>193377</v>
      </c>
    </row>
    <row r="5" spans="1:5" x14ac:dyDescent="0.3">
      <c r="A5" s="8" t="s">
        <v>23</v>
      </c>
      <c r="B5" s="3">
        <v>193377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B4EC9-B2AF-4CFC-8F8F-0E9544264698}">
  <dimension ref="A1:B7"/>
  <sheetViews>
    <sheetView workbookViewId="0"/>
  </sheetViews>
  <sheetFormatPr defaultRowHeight="15.6" x14ac:dyDescent="0.3"/>
  <cols>
    <col min="1" max="1" width="12.59765625" bestFit="1" customWidth="1"/>
    <col min="2" max="2" width="14.3984375" bestFit="1" customWidth="1"/>
  </cols>
  <sheetData>
    <row r="1" spans="1:2" x14ac:dyDescent="0.3">
      <c r="A1" s="7" t="s">
        <v>3</v>
      </c>
      <c r="B1" t="s">
        <v>9</v>
      </c>
    </row>
    <row r="3" spans="1:2" x14ac:dyDescent="0.3">
      <c r="A3" s="7" t="s">
        <v>22</v>
      </c>
      <c r="B3" t="s">
        <v>24</v>
      </c>
    </row>
    <row r="4" spans="1:2" x14ac:dyDescent="0.3">
      <c r="A4" s="8" t="s">
        <v>44</v>
      </c>
      <c r="B4" s="3">
        <v>649894</v>
      </c>
    </row>
    <row r="5" spans="1:2" x14ac:dyDescent="0.3">
      <c r="A5" s="8" t="s">
        <v>14</v>
      </c>
      <c r="B5" s="3">
        <v>95654</v>
      </c>
    </row>
    <row r="6" spans="1:2" x14ac:dyDescent="0.3">
      <c r="A6" s="9" t="s">
        <v>14</v>
      </c>
      <c r="B6" s="3">
        <v>95654</v>
      </c>
    </row>
    <row r="7" spans="1:2" x14ac:dyDescent="0.3">
      <c r="A7" s="8" t="s">
        <v>23</v>
      </c>
      <c r="B7" s="3">
        <v>745548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D044-6E0A-4F3D-A99A-5DE73E7EF644}">
  <dimension ref="A1:B5"/>
  <sheetViews>
    <sheetView workbookViewId="0"/>
  </sheetViews>
  <sheetFormatPr defaultRowHeight="15.6" x14ac:dyDescent="0.3"/>
  <cols>
    <col min="1" max="1" width="14" bestFit="1" customWidth="1"/>
    <col min="2" max="2" width="14.3984375" bestFit="1" customWidth="1"/>
  </cols>
  <sheetData>
    <row r="1" spans="1:2" x14ac:dyDescent="0.3">
      <c r="A1" s="7" t="s">
        <v>3</v>
      </c>
      <c r="B1" t="s">
        <v>11</v>
      </c>
    </row>
    <row r="3" spans="1:2" x14ac:dyDescent="0.3">
      <c r="A3" s="7" t="s">
        <v>22</v>
      </c>
      <c r="B3" t="s">
        <v>24</v>
      </c>
    </row>
    <row r="4" spans="1:2" x14ac:dyDescent="0.3">
      <c r="A4" s="8" t="s">
        <v>16</v>
      </c>
      <c r="B4" s="3">
        <v>15490</v>
      </c>
    </row>
    <row r="5" spans="1:2" x14ac:dyDescent="0.3">
      <c r="A5" s="8" t="s">
        <v>23</v>
      </c>
      <c r="B5" s="3">
        <v>15490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11AF3-9E1E-4EE9-9F23-BCA9AD507E9A}">
  <dimension ref="A1:B11"/>
  <sheetViews>
    <sheetView workbookViewId="0">
      <selection activeCell="B5" sqref="B5"/>
    </sheetView>
  </sheetViews>
  <sheetFormatPr defaultRowHeight="15.6" x14ac:dyDescent="0.3"/>
  <cols>
    <col min="1" max="1" width="14" bestFit="1" customWidth="1"/>
    <col min="2" max="2" width="14.3984375" bestFit="1" customWidth="1"/>
  </cols>
  <sheetData>
    <row r="1" spans="1:2" x14ac:dyDescent="0.3">
      <c r="A1" s="7" t="s">
        <v>3</v>
      </c>
      <c r="B1" t="s">
        <v>46</v>
      </c>
    </row>
    <row r="3" spans="1:2" x14ac:dyDescent="0.3">
      <c r="A3" s="7" t="s">
        <v>22</v>
      </c>
      <c r="B3" t="s">
        <v>24</v>
      </c>
    </row>
    <row r="4" spans="1:2" x14ac:dyDescent="0.3">
      <c r="A4" s="8" t="s">
        <v>44</v>
      </c>
      <c r="B4" s="3">
        <v>914479</v>
      </c>
    </row>
    <row r="5" spans="1:2" x14ac:dyDescent="0.3">
      <c r="A5" s="8" t="s">
        <v>16</v>
      </c>
      <c r="B5" s="3">
        <v>15490</v>
      </c>
    </row>
    <row r="6" spans="1:2" x14ac:dyDescent="0.3">
      <c r="A6" s="8" t="s">
        <v>14</v>
      </c>
      <c r="B6" s="3">
        <v>95654</v>
      </c>
    </row>
    <row r="7" spans="1:2" x14ac:dyDescent="0.3">
      <c r="A7" s="9" t="s">
        <v>14</v>
      </c>
      <c r="B7" s="3">
        <v>95654</v>
      </c>
    </row>
    <row r="8" spans="1:2" x14ac:dyDescent="0.3">
      <c r="A8" s="8" t="s">
        <v>23</v>
      </c>
      <c r="B8" s="3">
        <v>1025623</v>
      </c>
    </row>
    <row r="11" spans="1:2" x14ac:dyDescent="0.3">
      <c r="A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pivot table</vt:lpstr>
      <vt:lpstr>Detail1</vt:lpstr>
      <vt:lpstr>top3 managers</vt:lpstr>
      <vt:lpstr>Detail2</vt:lpstr>
      <vt:lpstr>age managers</vt:lpstr>
      <vt:lpstr>Germany</vt:lpstr>
      <vt:lpstr>Italy</vt:lpstr>
      <vt:lpstr>Spain</vt:lpstr>
      <vt:lpstr>USA</vt:lpstr>
      <vt:lpstr>soda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Amal bannour</cp:lastModifiedBy>
  <cp:lastPrinted>2025-09-16T05:52:14Z</cp:lastPrinted>
  <dcterms:created xsi:type="dcterms:W3CDTF">2025-07-14T00:14:41Z</dcterms:created>
  <dcterms:modified xsi:type="dcterms:W3CDTF">2025-09-24T08:10:35Z</dcterms:modified>
</cp:coreProperties>
</file>