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1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ne" sheetId="1" state="visible" r:id="rId2"/>
    <sheet name="zad1" sheetId="2" state="visible" r:id="rId3"/>
    <sheet name="zad2" sheetId="3" state="visible" r:id="rId4"/>
    <sheet name="zad3" sheetId="4" state="visible" r:id="rId5"/>
    <sheet name="zad4" sheetId="5" state="visible" r:id="rId6"/>
    <sheet name="zad5" sheetId="6" state="visible" r:id="rId7"/>
  </sheets>
  <definedNames>
    <definedName function="false" hidden="true" localSheetId="3" name="_xlnm._FilterDatabase" vbProcedure="false">zad3!$A$1:$K$139</definedName>
  </definedNames>
  <calcPr iterateCount="100" refMode="A1" iterate="false" iterateDelta="0.001"/>
  <pivotCaches>
    <pivotCache cacheId="1" r:id="rId9"/>
    <pivotCache cacheId="2" r:id="rId10"/>
    <pivotCache cacheId="3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<sst xmlns="http://schemas.openxmlformats.org/spreadsheetml/2006/main" count="1901" uniqueCount="170">
  <si>
    <t xml:space="preserve">Panstwo</t>
  </si>
  <si>
    <t xml:space="preserve">Kontynent</t>
  </si>
  <si>
    <t xml:space="preserve">OL_letnie</t>
  </si>
  <si>
    <t xml:space="preserve">Zloty</t>
  </si>
  <si>
    <t xml:space="preserve">Srebrny</t>
  </si>
  <si>
    <t xml:space="preserve">Brazowy</t>
  </si>
  <si>
    <t xml:space="preserve">OL_zimowe</t>
  </si>
  <si>
    <t xml:space="preserve">Afganistan</t>
  </si>
  <si>
    <t xml:space="preserve">Azja</t>
  </si>
  <si>
    <t xml:space="preserve">Algieria</t>
  </si>
  <si>
    <t xml:space="preserve">Afryka</t>
  </si>
  <si>
    <t xml:space="preserve">Antyle Holenderskie</t>
  </si>
  <si>
    <t xml:space="preserve">Ameryka Pld.</t>
  </si>
  <si>
    <t xml:space="preserve">Arabia Saudyjska</t>
  </si>
  <si>
    <t xml:space="preserve">Argentyna</t>
  </si>
  <si>
    <t xml:space="preserve">Armenia</t>
  </si>
  <si>
    <t xml:space="preserve">Australia</t>
  </si>
  <si>
    <t xml:space="preserve">Australia i Oc.</t>
  </si>
  <si>
    <t xml:space="preserve">Austria</t>
  </si>
  <si>
    <t xml:space="preserve">Europa</t>
  </si>
  <si>
    <t xml:space="preserve">Azerbejdzan</t>
  </si>
  <si>
    <t xml:space="preserve">Bahamy</t>
  </si>
  <si>
    <t xml:space="preserve">Ameryka Pln.</t>
  </si>
  <si>
    <t xml:space="preserve">Bahrajn</t>
  </si>
  <si>
    <t xml:space="preserve">Barbados</t>
  </si>
  <si>
    <t xml:space="preserve">Belgia</t>
  </si>
  <si>
    <t xml:space="preserve">Bermudy</t>
  </si>
  <si>
    <t xml:space="preserve">Bialorus</t>
  </si>
  <si>
    <t xml:space="preserve">Botswana</t>
  </si>
  <si>
    <t xml:space="preserve">Brazylia</t>
  </si>
  <si>
    <t xml:space="preserve">Bulgaria</t>
  </si>
  <si>
    <t xml:space="preserve">Burundi</t>
  </si>
  <si>
    <t xml:space="preserve">Chile</t>
  </si>
  <si>
    <t xml:space="preserve">Chiny</t>
  </si>
  <si>
    <t xml:space="preserve">Chorwacja</t>
  </si>
  <si>
    <t xml:space="preserve">Cypr</t>
  </si>
  <si>
    <t xml:space="preserve">Czarnogora</t>
  </si>
  <si>
    <t xml:space="preserve">Czechoslowacja</t>
  </si>
  <si>
    <t xml:space="preserve">Czechy</t>
  </si>
  <si>
    <t xml:space="preserve">Dania</t>
  </si>
  <si>
    <t xml:space="preserve">Dominikana</t>
  </si>
  <si>
    <t xml:space="preserve">Dzibuti</t>
  </si>
  <si>
    <t xml:space="preserve">Egipt</t>
  </si>
  <si>
    <t xml:space="preserve">Ekwador</t>
  </si>
  <si>
    <t xml:space="preserve">Erytrea</t>
  </si>
  <si>
    <t xml:space="preserve">Estonia</t>
  </si>
  <si>
    <t xml:space="preserve">Etiopia</t>
  </si>
  <si>
    <t xml:space="preserve">Filipiny</t>
  </si>
  <si>
    <t xml:space="preserve">Finlandia</t>
  </si>
  <si>
    <t xml:space="preserve">Francja</t>
  </si>
  <si>
    <t xml:space="preserve">Gabon</t>
  </si>
  <si>
    <t xml:space="preserve">Ghana</t>
  </si>
  <si>
    <t xml:space="preserve">Grecja</t>
  </si>
  <si>
    <t xml:space="preserve">Gruzja</t>
  </si>
  <si>
    <t xml:space="preserve">Gujana</t>
  </si>
  <si>
    <t xml:space="preserve">Haiti</t>
  </si>
  <si>
    <t xml:space="preserve">Hiszpania</t>
  </si>
  <si>
    <t xml:space="preserve">Holandia</t>
  </si>
  <si>
    <t xml:space="preserve">Hongkong</t>
  </si>
  <si>
    <t xml:space="preserve">Indie</t>
  </si>
  <si>
    <t xml:space="preserve">Indonezja</t>
  </si>
  <si>
    <t xml:space="preserve">Irak</t>
  </si>
  <si>
    <t xml:space="preserve">Iran</t>
  </si>
  <si>
    <t xml:space="preserve">Irlandia</t>
  </si>
  <si>
    <t xml:space="preserve">Islandia</t>
  </si>
  <si>
    <t xml:space="preserve">Izrael</t>
  </si>
  <si>
    <t xml:space="preserve">Jamajka</t>
  </si>
  <si>
    <t xml:space="preserve">Japonia</t>
  </si>
  <si>
    <t xml:space="preserve">Jugoslawia</t>
  </si>
  <si>
    <t xml:space="preserve">Kamerun</t>
  </si>
  <si>
    <t xml:space="preserve">Kanada</t>
  </si>
  <si>
    <t xml:space="preserve">Katar</t>
  </si>
  <si>
    <t xml:space="preserve">Kazachstan</t>
  </si>
  <si>
    <t xml:space="preserve">Kenia</t>
  </si>
  <si>
    <t xml:space="preserve">Kirgistan</t>
  </si>
  <si>
    <t xml:space="preserve">Kolumbia</t>
  </si>
  <si>
    <t xml:space="preserve">Korea Poludniowa</t>
  </si>
  <si>
    <t xml:space="preserve">Korea Polnocna</t>
  </si>
  <si>
    <t xml:space="preserve">Kostaryka</t>
  </si>
  <si>
    <t xml:space="preserve">Kuba</t>
  </si>
  <si>
    <t xml:space="preserve">Kuwejt</t>
  </si>
  <si>
    <t xml:space="preserve">Liban</t>
  </si>
  <si>
    <t xml:space="preserve">Liechtenstein</t>
  </si>
  <si>
    <t xml:space="preserve">Litwa</t>
  </si>
  <si>
    <t xml:space="preserve">Luksemburg</t>
  </si>
  <si>
    <t xml:space="preserve">Lotwa</t>
  </si>
  <si>
    <t xml:space="preserve">Macedonia</t>
  </si>
  <si>
    <t xml:space="preserve">Malezja</t>
  </si>
  <si>
    <t xml:space="preserve">Maroko</t>
  </si>
  <si>
    <t xml:space="preserve">Mauritius</t>
  </si>
  <si>
    <t xml:space="preserve">Meksyk</t>
  </si>
  <si>
    <t xml:space="preserve">Moldawia</t>
  </si>
  <si>
    <t xml:space="preserve">Mongolia</t>
  </si>
  <si>
    <t xml:space="preserve">Mozambik</t>
  </si>
  <si>
    <t xml:space="preserve">Namibia</t>
  </si>
  <si>
    <t xml:space="preserve">Niemcy</t>
  </si>
  <si>
    <t xml:space="preserve">RFN</t>
  </si>
  <si>
    <t xml:space="preserve">Wspolna Reprezentacja Niemiec</t>
  </si>
  <si>
    <t xml:space="preserve">NRD</t>
  </si>
  <si>
    <t xml:space="preserve">Niger</t>
  </si>
  <si>
    <t xml:space="preserve">Nigeria</t>
  </si>
  <si>
    <t xml:space="preserve">Norwegia</t>
  </si>
  <si>
    <t xml:space="preserve">Nowa Zelandia</t>
  </si>
  <si>
    <t xml:space="preserve">Pakistan</t>
  </si>
  <si>
    <t xml:space="preserve">Panama</t>
  </si>
  <si>
    <t xml:space="preserve">Paragwaj</t>
  </si>
  <si>
    <t xml:space="preserve">Peru</t>
  </si>
  <si>
    <t xml:space="preserve">Polska</t>
  </si>
  <si>
    <t xml:space="preserve">Portoryko</t>
  </si>
  <si>
    <t xml:space="preserve">Portugalia</t>
  </si>
  <si>
    <t xml:space="preserve">Republika Poludniowej Afryki</t>
  </si>
  <si>
    <t xml:space="preserve">Rosja</t>
  </si>
  <si>
    <t xml:space="preserve">Imperium Rosyjskie</t>
  </si>
  <si>
    <t xml:space="preserve">Rumunia</t>
  </si>
  <si>
    <t xml:space="preserve">Senegal</t>
  </si>
  <si>
    <t xml:space="preserve">Serbia</t>
  </si>
  <si>
    <t xml:space="preserve">Serbia i Czarnogora</t>
  </si>
  <si>
    <t xml:space="preserve">Singapur</t>
  </si>
  <si>
    <t xml:space="preserve">Slowacja</t>
  </si>
  <si>
    <t xml:space="preserve">Slowenia</t>
  </si>
  <si>
    <t xml:space="preserve">Sri Lanka</t>
  </si>
  <si>
    <t xml:space="preserve">StanyZjednoczone</t>
  </si>
  <si>
    <t xml:space="preserve">Sudan</t>
  </si>
  <si>
    <t xml:space="preserve">Surinam</t>
  </si>
  <si>
    <t xml:space="preserve">Syria</t>
  </si>
  <si>
    <t xml:space="preserve">Szwajcaria</t>
  </si>
  <si>
    <t xml:space="preserve">Szwecja</t>
  </si>
  <si>
    <t xml:space="preserve">Tadzykistan</t>
  </si>
  <si>
    <t xml:space="preserve">Tajlandia</t>
  </si>
  <si>
    <t xml:space="preserve">Tanzania</t>
  </si>
  <si>
    <t xml:space="preserve">Togo</t>
  </si>
  <si>
    <t xml:space="preserve">Tonga</t>
  </si>
  <si>
    <t xml:space="preserve">Trynidad i Tobago</t>
  </si>
  <si>
    <t xml:space="preserve">Tunezja</t>
  </si>
  <si>
    <t xml:space="preserve">Turcja</t>
  </si>
  <si>
    <t xml:space="preserve">Uganda</t>
  </si>
  <si>
    <t xml:space="preserve">Ukraina</t>
  </si>
  <si>
    <t xml:space="preserve">Urugwaj</t>
  </si>
  <si>
    <t xml:space="preserve">Uzbekistan</t>
  </si>
  <si>
    <t xml:space="preserve">Wenezuela</t>
  </si>
  <si>
    <t xml:space="preserve">Wegry</t>
  </si>
  <si>
    <t xml:space="preserve">Wielka Brytania</t>
  </si>
  <si>
    <t xml:space="preserve">Wietnam</t>
  </si>
  <si>
    <t xml:space="preserve">Wlochy</t>
  </si>
  <si>
    <t xml:space="preserve">WNP</t>
  </si>
  <si>
    <t xml:space="preserve">Wybrzeze Kosci Sloniowej</t>
  </si>
  <si>
    <t xml:space="preserve">Wyspy Dziewicze Stanow Zjednoczonych</t>
  </si>
  <si>
    <t xml:space="preserve">Zambia</t>
  </si>
  <si>
    <t xml:space="preserve">Zimbabwe</t>
  </si>
  <si>
    <t xml:space="preserve">Zjednoczone Emiraty Arabskie</t>
  </si>
  <si>
    <t xml:space="preserve">ZSRR</t>
  </si>
  <si>
    <t xml:space="preserve">war1</t>
  </si>
  <si>
    <t xml:space="preserve">war2</t>
  </si>
  <si>
    <t xml:space="preserve">war3</t>
  </si>
  <si>
    <t xml:space="preserve">test</t>
  </si>
  <si>
    <t xml:space="preserve">zł</t>
  </si>
  <si>
    <t xml:space="preserve">RAZEM państw</t>
  </si>
  <si>
    <t xml:space="preserve">RAZEM medali</t>
  </si>
  <si>
    <t xml:space="preserve">Dane</t>
  </si>
  <si>
    <t xml:space="preserve">Suma - OL_letnie</t>
  </si>
  <si>
    <t xml:space="preserve">Suma - OL_zimowe</t>
  </si>
  <si>
    <t xml:space="preserve">Razem Wynik</t>
  </si>
  <si>
    <t xml:space="preserve">Razem</t>
  </si>
  <si>
    <t xml:space="preserve">Suma - Razem</t>
  </si>
  <si>
    <t xml:space="preserve">sr</t>
  </si>
  <si>
    <t xml:space="preserve">br</t>
  </si>
  <si>
    <t xml:space="preserve">letni</t>
  </si>
  <si>
    <t xml:space="preserve">zimowy</t>
  </si>
  <si>
    <t xml:space="preserve">Suma - letni</t>
  </si>
  <si>
    <t xml:space="preserve">Suma - zimowy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</si>
</sst>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2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2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2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2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rożnik tabeli przestawnej" xfId="20"/>
    <cellStyle name="Wartość tabeli przestawnej" xfId="21"/>
    <cellStyle name="Pole tabeli przestawnej" xfId="22"/>
    <cellStyle name="Kategoria tabeli przestawnej" xfId="23"/>
    <cellStyle name="Tytuł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3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00" spc="-1" strike="noStrike">
                <a:latin typeface="Arial"/>
              </a:defRPr>
            </a:pPr>
            <a:r>
              <a:rPr b="0" lang="en-GB" sz="1300" spc="-1" strike="noStrike">
                <a:latin typeface="Arial"/>
              </a:rPr>
              <a:t>Punkty przyznawane kontynentom za udział w odpowiednich olimpiadach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percentStack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Suma - OL_letnie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Suma - OL_zimowe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</c:ser>
        <c:gapWidth val="100"/>
        <c:overlap val="100"/>
        <c:axId val="15317762"/>
        <c:axId val="22014744"/>
      </c:barChart>
      <c:catAx>
        <c:axId val="153177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2014744"/>
        <c:crosses val="autoZero"/>
        <c:auto val="1"/>
        <c:lblAlgn val="ctr"/>
        <c:lblOffset val="100"/>
      </c:catAx>
      <c:valAx>
        <c:axId val="22014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15]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153177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88920</xdr:colOff>
      <xdr:row>10</xdr:row>
      <xdr:rowOff>28800</xdr:rowOff>
    </xdr:from>
    <xdr:to>
      <xdr:col>20</xdr:col>
      <xdr:colOff>49320</xdr:colOff>
      <xdr:row>36</xdr:row>
      <xdr:rowOff>105120</xdr:rowOff>
    </xdr:to>
    <xdr:graphicFrame>
      <xdr:nvGraphicFramePr>
        <xdr:cNvPr id="0" name=""/>
        <xdr:cNvGraphicFramePr/>
      </xdr:nvGraphicFramePr>
      <xdr:xfrm>
        <a:off x="8831520" y="1654200"/>
        <a:ext cx="7275600" cy="430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8" createdVersion="3">
  <cacheSource type="worksheet">
    <worksheetSource ref="A1:J139" sheet="zad2"/>
  </cacheSource>
  <cacheFields count="10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mperium Rosyjskie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nocna"/>
        <s v="Korea Poludniowa"/>
        <s v="Kostaryka"/>
        <s v="Kuba"/>
        <s v="Kuwejt"/>
        <s v="Liban"/>
        <s v="Liechtenstein"/>
        <s v="Litwa"/>
        <s v="Lotwa"/>
        <s v="Luksemburg"/>
        <s v="Macedonia"/>
        <s v="Malezja"/>
        <s v="Maroko"/>
        <s v="Mauritius"/>
        <s v="Meksyk"/>
        <s v="Moldawia"/>
        <s v="Mongolia"/>
        <s v="Mozambik"/>
        <s v="Namibia"/>
        <s v="Niemcy"/>
        <s v="Niger"/>
        <s v="Nigeria"/>
        <s v="Norwegia"/>
        <s v="Nowa Zelandia"/>
        <s v="NRD"/>
        <s v="Pakistan"/>
        <s v="Panama"/>
        <s v="Paragwaj"/>
        <s v="Peru"/>
        <s v="Polska"/>
        <s v="Portoryko"/>
        <s v="Portugalia"/>
        <s v="Republika Poludniowej Afryki"/>
        <s v="RFN"/>
        <s v="Rosja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gry"/>
        <s v="Wenezuela"/>
        <s v="Wielka Brytania"/>
        <s v="Wietnam"/>
        <s v="Wlochy"/>
        <s v="WNP"/>
        <s v="Wspolna Reprezentacja Niemiec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fryka"/>
        <s v="Ameryka Pld."/>
        <s v="Ameryka Pln."/>
        <s v="Australia i Oc."/>
        <s v="Azja"/>
        <s v="Europa"/>
      </sharedItems>
    </cacheField>
    <cacheField name="OL_letnie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Zloty" numFmtId="0">
      <sharedItems containsSemiMixedTypes="0" containsString="0" containsNumber="1" containsInteger="1" minValue="0" maxValue="976" count="51">
        <n v="0"/>
        <n v="1"/>
        <n v="2"/>
        <n v="3"/>
        <n v="4"/>
        <n v="5"/>
        <n v="6"/>
        <n v="7"/>
        <n v="9"/>
        <n v="12"/>
        <n v="13"/>
        <n v="14"/>
        <n v="15"/>
        <n v="16"/>
        <n v="17"/>
        <n v="18"/>
        <n v="21"/>
        <n v="23"/>
        <n v="25"/>
        <n v="28"/>
        <n v="30"/>
        <n v="33"/>
        <n v="37"/>
        <n v="39"/>
        <n v="42"/>
        <n v="43"/>
        <n v="45"/>
        <n v="47"/>
        <n v="49"/>
        <n v="51"/>
        <n v="56"/>
        <n v="59"/>
        <n v="64"/>
        <n v="72"/>
        <n v="77"/>
        <n v="81"/>
        <n v="88"/>
        <n v="101"/>
        <n v="130"/>
        <n v="133"/>
        <n v="138"/>
        <n v="143"/>
        <n v="153"/>
        <n v="167"/>
        <n v="174"/>
        <n v="198"/>
        <n v="201"/>
        <n v="202"/>
        <n v="236"/>
        <n v="395"/>
        <n v="976"/>
      </sharedItems>
    </cacheField>
    <cacheField name="Srebrny" numFmtId="0">
      <sharedItems containsSemiMixedTypes="0" containsString="0" containsNumber="1" containsInteger="1" minValue="0" maxValue="758" count="52">
        <n v="0"/>
        <n v="1"/>
        <n v="2"/>
        <n v="3"/>
        <n v="4"/>
        <n v="5"/>
        <n v="6"/>
        <n v="7"/>
        <n v="8"/>
        <n v="9"/>
        <n v="10"/>
        <n v="11"/>
        <n v="12"/>
        <n v="15"/>
        <n v="17"/>
        <n v="18"/>
        <n v="20"/>
        <n v="21"/>
        <n v="24"/>
        <n v="25"/>
        <n v="26"/>
        <n v="27"/>
        <n v="30"/>
        <n v="31"/>
        <n v="32"/>
        <n v="33"/>
        <n v="38"/>
        <n v="42"/>
        <n v="49"/>
        <n v="52"/>
        <n v="54"/>
        <n v="59"/>
        <n v="67"/>
        <n v="68"/>
        <n v="73"/>
        <n v="82"/>
        <n v="84"/>
        <n v="85"/>
        <n v="94"/>
        <n v="99"/>
        <n v="122"/>
        <n v="126"/>
        <n v="129"/>
        <n v="144"/>
        <n v="153"/>
        <n v="164"/>
        <n v="166"/>
        <n v="182"/>
        <n v="223"/>
        <n v="272"/>
        <n v="319"/>
        <n v="758"/>
      </sharedItems>
    </cacheField>
    <cacheField name="Brazowy" numFmtId="0">
      <sharedItems containsSemiMixedTypes="0" containsString="0" containsNumber="1" containsInteger="1" minValue="0" maxValue="666" count="5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9"/>
        <n v="20"/>
        <n v="21"/>
        <n v="24"/>
        <n v="25"/>
        <n v="27"/>
        <n v="28"/>
        <n v="29"/>
        <n v="31"/>
        <n v="35"/>
        <n v="36"/>
        <n v="38"/>
        <n v="39"/>
        <n v="40"/>
        <n v="43"/>
        <n v="45"/>
        <n v="53"/>
        <n v="55"/>
        <n v="65"/>
        <n v="68"/>
        <n v="69"/>
        <n v="78"/>
        <n v="80"/>
        <n v="81"/>
        <n v="104"/>
        <n v="117"/>
        <n v="119"/>
        <n v="120"/>
        <n v="125"/>
        <n v="127"/>
        <n v="128"/>
        <n v="142"/>
        <n v="165"/>
        <n v="176"/>
        <n v="177"/>
        <n v="185"/>
        <n v="217"/>
        <n v="246"/>
        <n v="272"/>
        <n v="296"/>
        <n v="666"/>
      </sharedItems>
    </cacheField>
    <cacheField name="OL_zimowe" numFmtId="0">
      <sharedItems containsSemiMixedTypes="0" containsString="0" containsNumber="1" containsInteger="1" minValue="0" maxValue="22" count="20">
        <n v="0"/>
        <n v="1"/>
        <n v="2"/>
        <n v="3"/>
        <n v="4"/>
        <n v="5"/>
        <n v="6"/>
        <n v="7"/>
        <n v="8"/>
        <n v="9"/>
        <n v="10"/>
        <n v="11"/>
        <n v="13"/>
        <n v="15"/>
        <n v="16"/>
        <n v="17"/>
        <n v="18"/>
        <n v="19"/>
        <n v="20"/>
        <n v="22"/>
      </sharedItems>
    </cacheField>
    <cacheField name="Zloty2" numFmtId="0">
      <sharedItems containsSemiMixedTypes="0" containsString="0" containsNumber="1" containsInteger="1" minValue="0" maxValue="118" count="24">
        <n v="0"/>
        <n v="1"/>
        <n v="2"/>
        <n v="4"/>
        <n v="5"/>
        <n v="6"/>
        <n v="7"/>
        <n v="8"/>
        <n v="9"/>
        <n v="10"/>
        <n v="11"/>
        <n v="12"/>
        <n v="26"/>
        <n v="31"/>
        <n v="37"/>
        <n v="39"/>
        <n v="42"/>
        <n v="49"/>
        <n v="50"/>
        <n v="59"/>
        <n v="62"/>
        <n v="78"/>
        <n v="96"/>
        <n v="118"/>
      </sharedItems>
    </cacheField>
    <cacheField name="Srebrny2" numFmtId="0">
      <sharedItems containsSemiMixedTypes="0" containsString="0" containsNumber="1" containsInteger="1" minValue="0" maxValue="111" count="23">
        <n v="0"/>
        <n v="1"/>
        <n v="2"/>
        <n v="3"/>
        <n v="4"/>
        <n v="6"/>
        <n v="7"/>
        <n v="8"/>
        <n v="9"/>
        <n v="15"/>
        <n v="17"/>
        <n v="22"/>
        <n v="31"/>
        <n v="34"/>
        <n v="36"/>
        <n v="38"/>
        <n v="40"/>
        <n v="55"/>
        <n v="57"/>
        <n v="62"/>
        <n v="78"/>
        <n v="102"/>
        <n v="111"/>
      </sharedItems>
    </cacheField>
    <cacheField name="Brazowy2" numFmtId="0">
      <sharedItems containsSemiMixedTypes="0" containsString="0" containsNumber="1" containsInteger="1" minValue="0" maxValue="100" count="25">
        <n v="0"/>
        <n v="1"/>
        <n v="3"/>
        <n v="4"/>
        <n v="5"/>
        <n v="7"/>
        <n v="8"/>
        <n v="9"/>
        <n v="10"/>
        <n v="12"/>
        <n v="13"/>
        <n v="15"/>
        <n v="18"/>
        <n v="19"/>
        <n v="35"/>
        <n v="43"/>
        <n v="47"/>
        <n v="48"/>
        <n v="53"/>
        <n v="54"/>
        <n v="56"/>
        <n v="59"/>
        <n v="81"/>
        <n v="83"/>
        <n v="1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8" createdVersion="3">
  <cacheSource type="worksheet">
    <worksheetSource ref="A1:K139" sheet="zad4"/>
  </cacheSource>
  <cacheFields count="11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mperium Rosyjskie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nocna"/>
        <s v="Korea Poludniowa"/>
        <s v="Kostaryka"/>
        <s v="Kuba"/>
        <s v="Kuwejt"/>
        <s v="Liban"/>
        <s v="Liechtenstein"/>
        <s v="Litwa"/>
        <s v="Lotwa"/>
        <s v="Luksemburg"/>
        <s v="Macedonia"/>
        <s v="Malezja"/>
        <s v="Maroko"/>
        <s v="Mauritius"/>
        <s v="Meksyk"/>
        <s v="Moldawia"/>
        <s v="Mongolia"/>
        <s v="Mozambik"/>
        <s v="Namibia"/>
        <s v="Niemcy"/>
        <s v="Niger"/>
        <s v="Nigeria"/>
        <s v="Norwegia"/>
        <s v="Nowa Zelandia"/>
        <s v="NRD"/>
        <s v="Pakistan"/>
        <s v="Panama"/>
        <s v="Paragwaj"/>
        <s v="Peru"/>
        <s v="Polska"/>
        <s v="Portoryko"/>
        <s v="Portugalia"/>
        <s v="Republika Poludniowej Afryki"/>
        <s v="RFN"/>
        <s v="Rosja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gry"/>
        <s v="Wenezuela"/>
        <s v="Wielka Brytania"/>
        <s v="Wietnam"/>
        <s v="Wlochy"/>
        <s v="WNP"/>
        <s v="Wspolna Reprezentacja Niemiec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fryka"/>
        <s v="Ameryka Pld."/>
        <s v="Ameryka Pln."/>
        <s v="Australia i Oc."/>
        <s v="Azja"/>
        <s v="Europa"/>
      </sharedItems>
    </cacheField>
    <cacheField name="OL_letnie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Zloty" numFmtId="0">
      <sharedItems containsSemiMixedTypes="0" containsString="0" containsNumber="1" containsInteger="1" minValue="0" maxValue="976" count="51">
        <n v="0"/>
        <n v="1"/>
        <n v="2"/>
        <n v="3"/>
        <n v="4"/>
        <n v="5"/>
        <n v="6"/>
        <n v="7"/>
        <n v="9"/>
        <n v="12"/>
        <n v="13"/>
        <n v="14"/>
        <n v="15"/>
        <n v="16"/>
        <n v="17"/>
        <n v="18"/>
        <n v="21"/>
        <n v="23"/>
        <n v="25"/>
        <n v="28"/>
        <n v="30"/>
        <n v="33"/>
        <n v="37"/>
        <n v="39"/>
        <n v="42"/>
        <n v="43"/>
        <n v="45"/>
        <n v="47"/>
        <n v="49"/>
        <n v="51"/>
        <n v="56"/>
        <n v="59"/>
        <n v="64"/>
        <n v="72"/>
        <n v="77"/>
        <n v="81"/>
        <n v="88"/>
        <n v="101"/>
        <n v="130"/>
        <n v="133"/>
        <n v="138"/>
        <n v="143"/>
        <n v="153"/>
        <n v="167"/>
        <n v="174"/>
        <n v="198"/>
        <n v="201"/>
        <n v="202"/>
        <n v="236"/>
        <n v="395"/>
        <n v="976"/>
      </sharedItems>
    </cacheField>
    <cacheField name="Srebrny" numFmtId="0">
      <sharedItems containsSemiMixedTypes="0" containsString="0" containsNumber="1" containsInteger="1" minValue="0" maxValue="758" count="52">
        <n v="0"/>
        <n v="1"/>
        <n v="2"/>
        <n v="3"/>
        <n v="4"/>
        <n v="5"/>
        <n v="6"/>
        <n v="7"/>
        <n v="8"/>
        <n v="9"/>
        <n v="10"/>
        <n v="11"/>
        <n v="12"/>
        <n v="15"/>
        <n v="17"/>
        <n v="18"/>
        <n v="20"/>
        <n v="21"/>
        <n v="24"/>
        <n v="25"/>
        <n v="26"/>
        <n v="27"/>
        <n v="30"/>
        <n v="31"/>
        <n v="32"/>
        <n v="33"/>
        <n v="38"/>
        <n v="42"/>
        <n v="49"/>
        <n v="52"/>
        <n v="54"/>
        <n v="59"/>
        <n v="67"/>
        <n v="68"/>
        <n v="73"/>
        <n v="82"/>
        <n v="84"/>
        <n v="85"/>
        <n v="94"/>
        <n v="99"/>
        <n v="122"/>
        <n v="126"/>
        <n v="129"/>
        <n v="144"/>
        <n v="153"/>
        <n v="164"/>
        <n v="166"/>
        <n v="182"/>
        <n v="223"/>
        <n v="272"/>
        <n v="319"/>
        <n v="758"/>
      </sharedItems>
    </cacheField>
    <cacheField name="Brazowy" numFmtId="0">
      <sharedItems containsSemiMixedTypes="0" containsString="0" containsNumber="1" containsInteger="1" minValue="0" maxValue="666" count="5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9"/>
        <n v="20"/>
        <n v="21"/>
        <n v="24"/>
        <n v="25"/>
        <n v="27"/>
        <n v="28"/>
        <n v="29"/>
        <n v="31"/>
        <n v="35"/>
        <n v="36"/>
        <n v="38"/>
        <n v="39"/>
        <n v="40"/>
        <n v="43"/>
        <n v="45"/>
        <n v="53"/>
        <n v="55"/>
        <n v="65"/>
        <n v="68"/>
        <n v="69"/>
        <n v="78"/>
        <n v="80"/>
        <n v="81"/>
        <n v="104"/>
        <n v="117"/>
        <n v="119"/>
        <n v="120"/>
        <n v="125"/>
        <n v="127"/>
        <n v="128"/>
        <n v="142"/>
        <n v="165"/>
        <n v="176"/>
        <n v="177"/>
        <n v="185"/>
        <n v="217"/>
        <n v="246"/>
        <n v="272"/>
        <n v="296"/>
        <n v="666"/>
      </sharedItems>
    </cacheField>
    <cacheField name="OL_zimowe" numFmtId="0">
      <sharedItems containsSemiMixedTypes="0" containsString="0" containsNumber="1" containsInteger="1" minValue="0" maxValue="22" count="20">
        <n v="0"/>
        <n v="1"/>
        <n v="2"/>
        <n v="3"/>
        <n v="4"/>
        <n v="5"/>
        <n v="6"/>
        <n v="7"/>
        <n v="8"/>
        <n v="9"/>
        <n v="10"/>
        <n v="11"/>
        <n v="13"/>
        <n v="15"/>
        <n v="16"/>
        <n v="17"/>
        <n v="18"/>
        <n v="19"/>
        <n v="20"/>
        <n v="22"/>
      </sharedItems>
    </cacheField>
    <cacheField name="Zloty2" numFmtId="0">
      <sharedItems containsSemiMixedTypes="0" containsString="0" containsNumber="1" containsInteger="1" minValue="0" maxValue="118" count="24">
        <n v="0"/>
        <n v="1"/>
        <n v="2"/>
        <n v="4"/>
        <n v="5"/>
        <n v="6"/>
        <n v="7"/>
        <n v="8"/>
        <n v="9"/>
        <n v="10"/>
        <n v="11"/>
        <n v="12"/>
        <n v="26"/>
        <n v="31"/>
        <n v="37"/>
        <n v="39"/>
        <n v="42"/>
        <n v="49"/>
        <n v="50"/>
        <n v="59"/>
        <n v="62"/>
        <n v="78"/>
        <n v="96"/>
        <n v="118"/>
      </sharedItems>
    </cacheField>
    <cacheField name="Srebrny2" numFmtId="0">
      <sharedItems containsSemiMixedTypes="0" containsString="0" containsNumber="1" containsInteger="1" minValue="0" maxValue="111" count="23">
        <n v="0"/>
        <n v="1"/>
        <n v="2"/>
        <n v="3"/>
        <n v="4"/>
        <n v="6"/>
        <n v="7"/>
        <n v="8"/>
        <n v="9"/>
        <n v="15"/>
        <n v="17"/>
        <n v="22"/>
        <n v="31"/>
        <n v="34"/>
        <n v="36"/>
        <n v="38"/>
        <n v="40"/>
        <n v="55"/>
        <n v="57"/>
        <n v="62"/>
        <n v="78"/>
        <n v="102"/>
        <n v="111"/>
      </sharedItems>
    </cacheField>
    <cacheField name="Brazowy2" numFmtId="0">
      <sharedItems containsSemiMixedTypes="0" containsString="0" containsNumber="1" containsInteger="1" minValue="0" maxValue="100" count="25">
        <n v="0"/>
        <n v="1"/>
        <n v="3"/>
        <n v="4"/>
        <n v="5"/>
        <n v="7"/>
        <n v="8"/>
        <n v="9"/>
        <n v="10"/>
        <n v="12"/>
        <n v="13"/>
        <n v="15"/>
        <n v="18"/>
        <n v="19"/>
        <n v="35"/>
        <n v="43"/>
        <n v="47"/>
        <n v="48"/>
        <n v="53"/>
        <n v="54"/>
        <n v="56"/>
        <n v="59"/>
        <n v="81"/>
        <n v="83"/>
        <n v="100"/>
      </sharedItems>
    </cacheField>
    <cacheField name="Razem" numFmtId="0">
      <sharedItems containsSemiMixedTypes="0" containsString="0" containsNumber="1" containsInteger="1" minValue="1" maxValue="2681" count="74">
        <n v="1"/>
        <n v="2"/>
        <n v="3"/>
        <n v="4"/>
        <n v="5"/>
        <n v="6"/>
        <n v="7"/>
        <n v="8"/>
        <n v="9"/>
        <n v="10"/>
        <n v="12"/>
        <n v="13"/>
        <n v="15"/>
        <n v="18"/>
        <n v="19"/>
        <n v="21"/>
        <n v="22"/>
        <n v="23"/>
        <n v="24"/>
        <n v="25"/>
        <n v="26"/>
        <n v="27"/>
        <n v="28"/>
        <n v="29"/>
        <n v="34"/>
        <n v="40"/>
        <n v="45"/>
        <n v="49"/>
        <n v="59"/>
        <n v="60"/>
        <n v="62"/>
        <n v="67"/>
        <n v="68"/>
        <n v="70"/>
        <n v="76"/>
        <n v="86"/>
        <n v="88"/>
        <n v="91"/>
        <n v="94"/>
        <n v="100"/>
        <n v="108"/>
        <n v="110"/>
        <n v="122"/>
        <n v="133"/>
        <n v="135"/>
        <n v="137"/>
        <n v="147"/>
        <n v="168"/>
        <n v="180"/>
        <n v="208"/>
        <n v="220"/>
        <n v="243"/>
        <n v="291"/>
        <n v="296"/>
        <n v="302"/>
        <n v="304"/>
        <n v="323"/>
        <n v="376"/>
        <n v="443"/>
        <n v="448"/>
        <n v="462"/>
        <n v="477"/>
        <n v="480"/>
        <n v="482"/>
        <n v="519"/>
        <n v="521"/>
        <n v="526"/>
        <n v="627"/>
        <n v="663"/>
        <n v="780"/>
        <n v="782"/>
        <n v="806"/>
        <n v="1204"/>
        <n v="268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38" createdVersion="3">
  <cacheSource type="worksheet">
    <worksheetSource ref="A1:P139" sheet="zad5"/>
  </cacheSource>
  <cacheFields count="16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mperium Rosyjskie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nocna"/>
        <s v="Korea Poludniowa"/>
        <s v="Kostaryka"/>
        <s v="Kuba"/>
        <s v="Kuwejt"/>
        <s v="Liban"/>
        <s v="Liechtenstein"/>
        <s v="Litwa"/>
        <s v="Lotwa"/>
        <s v="Luksemburg"/>
        <s v="Macedonia"/>
        <s v="Malezja"/>
        <s v="Maroko"/>
        <s v="Mauritius"/>
        <s v="Meksyk"/>
        <s v="Moldawia"/>
        <s v="Mongolia"/>
        <s v="Mozambik"/>
        <s v="Namibia"/>
        <s v="Niemcy"/>
        <s v="Niger"/>
        <s v="Nigeria"/>
        <s v="Norwegia"/>
        <s v="Nowa Zelandia"/>
        <s v="NRD"/>
        <s v="Pakistan"/>
        <s v="Panama"/>
        <s v="Paragwaj"/>
        <s v="Peru"/>
        <s v="Polska"/>
        <s v="Portoryko"/>
        <s v="Portugalia"/>
        <s v="Republika Poludniowej Afryki"/>
        <s v="RFN"/>
        <s v="Rosja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gry"/>
        <s v="Wenezuela"/>
        <s v="Wielka Brytania"/>
        <s v="Wietnam"/>
        <s v="Wlochy"/>
        <s v="WNP"/>
        <s v="Wspolna Reprezentacja Niemiec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fryka"/>
        <s v="Ameryka Pld."/>
        <s v="Ameryka Pln."/>
        <s v="Australia i Oc."/>
        <s v="Azja"/>
        <s v="Europa"/>
      </sharedItems>
    </cacheField>
    <cacheField name="OL_letnie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Zloty" numFmtId="0">
      <sharedItems containsSemiMixedTypes="0" containsString="0" containsNumber="1" containsInteger="1" minValue="0" maxValue="976" count="51">
        <n v="0"/>
        <n v="1"/>
        <n v="2"/>
        <n v="3"/>
        <n v="4"/>
        <n v="5"/>
        <n v="6"/>
        <n v="7"/>
        <n v="9"/>
        <n v="12"/>
        <n v="13"/>
        <n v="14"/>
        <n v="15"/>
        <n v="16"/>
        <n v="17"/>
        <n v="18"/>
        <n v="21"/>
        <n v="23"/>
        <n v="25"/>
        <n v="28"/>
        <n v="30"/>
        <n v="33"/>
        <n v="37"/>
        <n v="39"/>
        <n v="42"/>
        <n v="43"/>
        <n v="45"/>
        <n v="47"/>
        <n v="49"/>
        <n v="51"/>
        <n v="56"/>
        <n v="59"/>
        <n v="64"/>
        <n v="72"/>
        <n v="77"/>
        <n v="81"/>
        <n v="88"/>
        <n v="101"/>
        <n v="130"/>
        <n v="133"/>
        <n v="138"/>
        <n v="143"/>
        <n v="153"/>
        <n v="167"/>
        <n v="174"/>
        <n v="198"/>
        <n v="201"/>
        <n v="202"/>
        <n v="236"/>
        <n v="395"/>
        <n v="976"/>
      </sharedItems>
    </cacheField>
    <cacheField name="Srebrny" numFmtId="0">
      <sharedItems containsSemiMixedTypes="0" containsString="0" containsNumber="1" containsInteger="1" minValue="0" maxValue="758" count="52">
        <n v="0"/>
        <n v="1"/>
        <n v="2"/>
        <n v="3"/>
        <n v="4"/>
        <n v="5"/>
        <n v="6"/>
        <n v="7"/>
        <n v="8"/>
        <n v="9"/>
        <n v="10"/>
        <n v="11"/>
        <n v="12"/>
        <n v="15"/>
        <n v="17"/>
        <n v="18"/>
        <n v="20"/>
        <n v="21"/>
        <n v="24"/>
        <n v="25"/>
        <n v="26"/>
        <n v="27"/>
        <n v="30"/>
        <n v="31"/>
        <n v="32"/>
        <n v="33"/>
        <n v="38"/>
        <n v="42"/>
        <n v="49"/>
        <n v="52"/>
        <n v="54"/>
        <n v="59"/>
        <n v="67"/>
        <n v="68"/>
        <n v="73"/>
        <n v="82"/>
        <n v="84"/>
        <n v="85"/>
        <n v="94"/>
        <n v="99"/>
        <n v="122"/>
        <n v="126"/>
        <n v="129"/>
        <n v="144"/>
        <n v="153"/>
        <n v="164"/>
        <n v="166"/>
        <n v="182"/>
        <n v="223"/>
        <n v="272"/>
        <n v="319"/>
        <n v="758"/>
      </sharedItems>
    </cacheField>
    <cacheField name="Brazowy" numFmtId="0">
      <sharedItems containsSemiMixedTypes="0" containsString="0" containsNumber="1" containsInteger="1" minValue="0" maxValue="666" count="5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9"/>
        <n v="20"/>
        <n v="21"/>
        <n v="24"/>
        <n v="25"/>
        <n v="27"/>
        <n v="28"/>
        <n v="29"/>
        <n v="31"/>
        <n v="35"/>
        <n v="36"/>
        <n v="38"/>
        <n v="39"/>
        <n v="40"/>
        <n v="43"/>
        <n v="45"/>
        <n v="53"/>
        <n v="55"/>
        <n v="65"/>
        <n v="68"/>
        <n v="69"/>
        <n v="78"/>
        <n v="80"/>
        <n v="81"/>
        <n v="104"/>
        <n v="117"/>
        <n v="119"/>
        <n v="120"/>
        <n v="125"/>
        <n v="127"/>
        <n v="128"/>
        <n v="142"/>
        <n v="165"/>
        <n v="176"/>
        <n v="177"/>
        <n v="185"/>
        <n v="217"/>
        <n v="246"/>
        <n v="272"/>
        <n v="296"/>
        <n v="666"/>
      </sharedItems>
    </cacheField>
    <cacheField name="OL_zimowe" numFmtId="0">
      <sharedItems containsSemiMixedTypes="0" containsString="0" containsNumber="1" containsInteger="1" minValue="0" maxValue="22" count="20">
        <n v="0"/>
        <n v="1"/>
        <n v="2"/>
        <n v="3"/>
        <n v="4"/>
        <n v="5"/>
        <n v="6"/>
        <n v="7"/>
        <n v="8"/>
        <n v="9"/>
        <n v="10"/>
        <n v="11"/>
        <n v="13"/>
        <n v="15"/>
        <n v="16"/>
        <n v="17"/>
        <n v="18"/>
        <n v="19"/>
        <n v="20"/>
        <n v="22"/>
      </sharedItems>
    </cacheField>
    <cacheField name="Zloty2" numFmtId="0">
      <sharedItems containsSemiMixedTypes="0" containsString="0" containsNumber="1" containsInteger="1" minValue="0" maxValue="118" count="24">
        <n v="0"/>
        <n v="1"/>
        <n v="2"/>
        <n v="4"/>
        <n v="5"/>
        <n v="6"/>
        <n v="7"/>
        <n v="8"/>
        <n v="9"/>
        <n v="10"/>
        <n v="11"/>
        <n v="12"/>
        <n v="26"/>
        <n v="31"/>
        <n v="37"/>
        <n v="39"/>
        <n v="42"/>
        <n v="49"/>
        <n v="50"/>
        <n v="59"/>
        <n v="62"/>
        <n v="78"/>
        <n v="96"/>
        <n v="118"/>
      </sharedItems>
    </cacheField>
    <cacheField name="Srebrny2" numFmtId="0">
      <sharedItems containsSemiMixedTypes="0" containsString="0" containsNumber="1" containsInteger="1" minValue="0" maxValue="111" count="23">
        <n v="0"/>
        <n v="1"/>
        <n v="2"/>
        <n v="3"/>
        <n v="4"/>
        <n v="6"/>
        <n v="7"/>
        <n v="8"/>
        <n v="9"/>
        <n v="15"/>
        <n v="17"/>
        <n v="22"/>
        <n v="31"/>
        <n v="34"/>
        <n v="36"/>
        <n v="38"/>
        <n v="40"/>
        <n v="55"/>
        <n v="57"/>
        <n v="62"/>
        <n v="78"/>
        <n v="102"/>
        <n v="111"/>
      </sharedItems>
    </cacheField>
    <cacheField name="Brazowy2" numFmtId="0">
      <sharedItems containsSemiMixedTypes="0" containsString="0" containsNumber="1" containsInteger="1" minValue="0" maxValue="100" count="25">
        <n v="0"/>
        <n v="1"/>
        <n v="3"/>
        <n v="4"/>
        <n v="5"/>
        <n v="7"/>
        <n v="8"/>
        <n v="9"/>
        <n v="10"/>
        <n v="12"/>
        <n v="13"/>
        <n v="15"/>
        <n v="18"/>
        <n v="19"/>
        <n v="35"/>
        <n v="43"/>
        <n v="47"/>
        <n v="48"/>
        <n v="53"/>
        <n v="54"/>
        <n v="56"/>
        <n v="59"/>
        <n v="81"/>
        <n v="83"/>
        <n v="100"/>
      </sharedItems>
    </cacheField>
    <cacheField name="zł" numFmtId="0">
      <sharedItems count="3">
        <s v="-"/>
        <s v="l"/>
        <s v="z"/>
      </sharedItems>
    </cacheField>
    <cacheField name="sr" numFmtId="0">
      <sharedItems count="3">
        <s v="-"/>
        <s v="l"/>
        <s v="z"/>
      </sharedItems>
    </cacheField>
    <cacheField name="br" numFmtId="0">
      <sharedItems count="3">
        <s v="-"/>
        <s v="l"/>
        <s v="z"/>
      </sharedItems>
    </cacheField>
    <cacheField name="test" numFmtId="0">
      <sharedItems count="3">
        <s v="-"/>
        <s v="letni"/>
        <s v="zimowy"/>
      </sharedItems>
    </cacheField>
    <cacheField name="letni" numFmtId="0">
      <sharedItems containsSemiMixedTypes="0" containsString="0" containsNumber="1" containsInteger="1" minValue="0" maxValue="1" count="2">
        <n v="0"/>
        <n v="1"/>
      </sharedItems>
    </cacheField>
    <cacheField name="zimowy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x v="0"/>
    <x v="4"/>
    <x v="12"/>
    <x v="0"/>
    <x v="0"/>
    <x v="2"/>
    <x v="0"/>
    <x v="0"/>
    <x v="0"/>
    <x v="0"/>
  </r>
  <r>
    <x v="1"/>
    <x v="0"/>
    <x v="11"/>
    <x v="5"/>
    <x v="2"/>
    <x v="8"/>
    <x v="3"/>
    <x v="0"/>
    <x v="0"/>
    <x v="0"/>
  </r>
  <r>
    <x v="2"/>
    <x v="1"/>
    <x v="12"/>
    <x v="0"/>
    <x v="1"/>
    <x v="0"/>
    <x v="2"/>
    <x v="0"/>
    <x v="0"/>
    <x v="0"/>
  </r>
  <r>
    <x v="3"/>
    <x v="4"/>
    <x v="9"/>
    <x v="0"/>
    <x v="1"/>
    <x v="2"/>
    <x v="0"/>
    <x v="0"/>
    <x v="0"/>
    <x v="0"/>
  </r>
  <r>
    <x v="4"/>
    <x v="1"/>
    <x v="22"/>
    <x v="15"/>
    <x v="18"/>
    <x v="23"/>
    <x v="16"/>
    <x v="0"/>
    <x v="0"/>
    <x v="0"/>
  </r>
  <r>
    <x v="5"/>
    <x v="4"/>
    <x v="4"/>
    <x v="1"/>
    <x v="2"/>
    <x v="9"/>
    <x v="6"/>
    <x v="0"/>
    <x v="0"/>
    <x v="0"/>
  </r>
  <r>
    <x v="6"/>
    <x v="3"/>
    <x v="24"/>
    <x v="40"/>
    <x v="44"/>
    <x v="51"/>
    <x v="16"/>
    <x v="4"/>
    <x v="3"/>
    <x v="3"/>
  </r>
  <r>
    <x v="7"/>
    <x v="5"/>
    <x v="25"/>
    <x v="15"/>
    <x v="25"/>
    <x v="26"/>
    <x v="19"/>
    <x v="19"/>
    <x v="20"/>
    <x v="22"/>
  </r>
  <r>
    <x v="8"/>
    <x v="4"/>
    <x v="4"/>
    <x v="6"/>
    <x v="5"/>
    <x v="15"/>
    <x v="5"/>
    <x v="0"/>
    <x v="0"/>
    <x v="0"/>
  </r>
  <r>
    <x v="9"/>
    <x v="2"/>
    <x v="14"/>
    <x v="5"/>
    <x v="2"/>
    <x v="5"/>
    <x v="0"/>
    <x v="0"/>
    <x v="0"/>
    <x v="0"/>
  </r>
  <r>
    <x v="10"/>
    <x v="4"/>
    <x v="7"/>
    <x v="0"/>
    <x v="0"/>
    <x v="1"/>
    <x v="0"/>
    <x v="0"/>
    <x v="0"/>
    <x v="0"/>
  </r>
  <r>
    <x v="11"/>
    <x v="2"/>
    <x v="10"/>
    <x v="0"/>
    <x v="0"/>
    <x v="1"/>
    <x v="0"/>
    <x v="0"/>
    <x v="0"/>
    <x v="0"/>
  </r>
  <r>
    <x v="12"/>
    <x v="5"/>
    <x v="24"/>
    <x v="22"/>
    <x v="29"/>
    <x v="33"/>
    <x v="18"/>
    <x v="1"/>
    <x v="1"/>
    <x v="2"/>
  </r>
  <r>
    <x v="13"/>
    <x v="2"/>
    <x v="16"/>
    <x v="0"/>
    <x v="0"/>
    <x v="1"/>
    <x v="7"/>
    <x v="0"/>
    <x v="0"/>
    <x v="0"/>
  </r>
  <r>
    <x v="14"/>
    <x v="5"/>
    <x v="4"/>
    <x v="9"/>
    <x v="18"/>
    <x v="30"/>
    <x v="6"/>
    <x v="5"/>
    <x v="4"/>
    <x v="4"/>
  </r>
  <r>
    <x v="15"/>
    <x v="4"/>
    <x v="8"/>
    <x v="0"/>
    <x v="1"/>
    <x v="0"/>
    <x v="0"/>
    <x v="0"/>
    <x v="0"/>
    <x v="0"/>
  </r>
  <r>
    <x v="16"/>
    <x v="1"/>
    <x v="20"/>
    <x v="17"/>
    <x v="22"/>
    <x v="34"/>
    <x v="7"/>
    <x v="0"/>
    <x v="0"/>
    <x v="0"/>
  </r>
  <r>
    <x v="17"/>
    <x v="5"/>
    <x v="18"/>
    <x v="29"/>
    <x v="37"/>
    <x v="38"/>
    <x v="17"/>
    <x v="1"/>
    <x v="2"/>
    <x v="2"/>
  </r>
  <r>
    <x v="18"/>
    <x v="0"/>
    <x v="4"/>
    <x v="1"/>
    <x v="0"/>
    <x v="0"/>
    <x v="0"/>
    <x v="0"/>
    <x v="0"/>
    <x v="0"/>
  </r>
  <r>
    <x v="19"/>
    <x v="1"/>
    <x v="21"/>
    <x v="2"/>
    <x v="7"/>
    <x v="4"/>
    <x v="14"/>
    <x v="0"/>
    <x v="0"/>
    <x v="0"/>
  </r>
  <r>
    <x v="20"/>
    <x v="4"/>
    <x v="8"/>
    <x v="46"/>
    <x v="43"/>
    <x v="47"/>
    <x v="10"/>
    <x v="11"/>
    <x v="11"/>
    <x v="13"/>
  </r>
  <r>
    <x v="21"/>
    <x v="5"/>
    <x v="5"/>
    <x v="6"/>
    <x v="7"/>
    <x v="10"/>
    <x v="7"/>
    <x v="3"/>
    <x v="5"/>
    <x v="1"/>
  </r>
  <r>
    <x v="22"/>
    <x v="5"/>
    <x v="8"/>
    <x v="0"/>
    <x v="1"/>
    <x v="0"/>
    <x v="10"/>
    <x v="0"/>
    <x v="0"/>
    <x v="0"/>
  </r>
  <r>
    <x v="23"/>
    <x v="5"/>
    <x v="1"/>
    <x v="0"/>
    <x v="1"/>
    <x v="0"/>
    <x v="2"/>
    <x v="0"/>
    <x v="0"/>
    <x v="0"/>
  </r>
  <r>
    <x v="24"/>
    <x v="5"/>
    <x v="15"/>
    <x v="28"/>
    <x v="28"/>
    <x v="32"/>
    <x v="14"/>
    <x v="2"/>
    <x v="7"/>
    <x v="11"/>
  </r>
  <r>
    <x v="25"/>
    <x v="5"/>
    <x v="4"/>
    <x v="11"/>
    <x v="13"/>
    <x v="15"/>
    <x v="6"/>
    <x v="6"/>
    <x v="8"/>
    <x v="6"/>
  </r>
  <r>
    <x v="26"/>
    <x v="5"/>
    <x v="25"/>
    <x v="25"/>
    <x v="33"/>
    <x v="36"/>
    <x v="12"/>
    <x v="0"/>
    <x v="1"/>
    <x v="0"/>
  </r>
  <r>
    <x v="27"/>
    <x v="2"/>
    <x v="12"/>
    <x v="3"/>
    <x v="2"/>
    <x v="1"/>
    <x v="0"/>
    <x v="0"/>
    <x v="0"/>
    <x v="0"/>
  </r>
  <r>
    <x v="28"/>
    <x v="0"/>
    <x v="6"/>
    <x v="0"/>
    <x v="0"/>
    <x v="1"/>
    <x v="0"/>
    <x v="0"/>
    <x v="0"/>
    <x v="0"/>
  </r>
  <r>
    <x v="29"/>
    <x v="0"/>
    <x v="20"/>
    <x v="7"/>
    <x v="9"/>
    <x v="10"/>
    <x v="1"/>
    <x v="0"/>
    <x v="0"/>
    <x v="0"/>
  </r>
  <r>
    <x v="30"/>
    <x v="1"/>
    <x v="12"/>
    <x v="1"/>
    <x v="1"/>
    <x v="0"/>
    <x v="0"/>
    <x v="0"/>
    <x v="0"/>
    <x v="0"/>
  </r>
  <r>
    <x v="31"/>
    <x v="0"/>
    <x v="3"/>
    <x v="0"/>
    <x v="0"/>
    <x v="1"/>
    <x v="0"/>
    <x v="0"/>
    <x v="0"/>
    <x v="0"/>
  </r>
  <r>
    <x v="32"/>
    <x v="5"/>
    <x v="10"/>
    <x v="8"/>
    <x v="9"/>
    <x v="15"/>
    <x v="9"/>
    <x v="3"/>
    <x v="2"/>
    <x v="1"/>
  </r>
  <r>
    <x v="33"/>
    <x v="0"/>
    <x v="11"/>
    <x v="16"/>
    <x v="7"/>
    <x v="16"/>
    <x v="2"/>
    <x v="0"/>
    <x v="0"/>
    <x v="0"/>
  </r>
  <r>
    <x v="34"/>
    <x v="4"/>
    <x v="19"/>
    <x v="0"/>
    <x v="2"/>
    <x v="7"/>
    <x v="4"/>
    <x v="0"/>
    <x v="0"/>
    <x v="0"/>
  </r>
  <r>
    <x v="35"/>
    <x v="5"/>
    <x v="23"/>
    <x v="37"/>
    <x v="36"/>
    <x v="42"/>
    <x v="19"/>
    <x v="16"/>
    <x v="19"/>
    <x v="20"/>
  </r>
  <r>
    <x v="36"/>
    <x v="5"/>
    <x v="26"/>
    <x v="47"/>
    <x v="48"/>
    <x v="54"/>
    <x v="19"/>
    <x v="13"/>
    <x v="12"/>
    <x v="16"/>
  </r>
  <r>
    <x v="37"/>
    <x v="0"/>
    <x v="8"/>
    <x v="0"/>
    <x v="1"/>
    <x v="0"/>
    <x v="0"/>
    <x v="0"/>
    <x v="0"/>
    <x v="0"/>
  </r>
  <r>
    <x v="38"/>
    <x v="0"/>
    <x v="12"/>
    <x v="0"/>
    <x v="1"/>
    <x v="3"/>
    <x v="1"/>
    <x v="0"/>
    <x v="0"/>
    <x v="0"/>
  </r>
  <r>
    <x v="39"/>
    <x v="5"/>
    <x v="26"/>
    <x v="20"/>
    <x v="27"/>
    <x v="28"/>
    <x v="16"/>
    <x v="0"/>
    <x v="0"/>
    <x v="0"/>
  </r>
  <r>
    <x v="40"/>
    <x v="4"/>
    <x v="4"/>
    <x v="6"/>
    <x v="5"/>
    <x v="14"/>
    <x v="6"/>
    <x v="0"/>
    <x v="0"/>
    <x v="0"/>
  </r>
  <r>
    <x v="41"/>
    <x v="1"/>
    <x v="15"/>
    <x v="0"/>
    <x v="0"/>
    <x v="1"/>
    <x v="0"/>
    <x v="0"/>
    <x v="0"/>
    <x v="0"/>
  </r>
  <r>
    <x v="42"/>
    <x v="2"/>
    <x v="13"/>
    <x v="0"/>
    <x v="1"/>
    <x v="1"/>
    <x v="0"/>
    <x v="0"/>
    <x v="0"/>
    <x v="0"/>
  </r>
  <r>
    <x v="43"/>
    <x v="5"/>
    <x v="21"/>
    <x v="22"/>
    <x v="31"/>
    <x v="26"/>
    <x v="17"/>
    <x v="1"/>
    <x v="0"/>
    <x v="1"/>
  </r>
  <r>
    <x v="44"/>
    <x v="5"/>
    <x v="24"/>
    <x v="34"/>
    <x v="37"/>
    <x v="41"/>
    <x v="18"/>
    <x v="14"/>
    <x v="15"/>
    <x v="14"/>
  </r>
  <r>
    <x v="45"/>
    <x v="4"/>
    <x v="14"/>
    <x v="1"/>
    <x v="1"/>
    <x v="1"/>
    <x v="4"/>
    <x v="0"/>
    <x v="0"/>
    <x v="0"/>
  </r>
  <r>
    <x v="47"/>
    <x v="4"/>
    <x v="22"/>
    <x v="8"/>
    <x v="6"/>
    <x v="11"/>
    <x v="9"/>
    <x v="0"/>
    <x v="0"/>
    <x v="0"/>
  </r>
  <r>
    <x v="48"/>
    <x v="4"/>
    <x v="13"/>
    <x v="6"/>
    <x v="10"/>
    <x v="11"/>
    <x v="0"/>
    <x v="0"/>
    <x v="0"/>
    <x v="0"/>
  </r>
  <r>
    <x v="49"/>
    <x v="4"/>
    <x v="12"/>
    <x v="0"/>
    <x v="0"/>
    <x v="1"/>
    <x v="0"/>
    <x v="0"/>
    <x v="0"/>
    <x v="0"/>
  </r>
  <r>
    <x v="50"/>
    <x v="4"/>
    <x v="14"/>
    <x v="12"/>
    <x v="16"/>
    <x v="21"/>
    <x v="10"/>
    <x v="0"/>
    <x v="0"/>
    <x v="0"/>
  </r>
  <r>
    <x v="51"/>
    <x v="5"/>
    <x v="19"/>
    <x v="8"/>
    <x v="8"/>
    <x v="11"/>
    <x v="6"/>
    <x v="0"/>
    <x v="0"/>
    <x v="0"/>
  </r>
  <r>
    <x v="52"/>
    <x v="5"/>
    <x v="18"/>
    <x v="0"/>
    <x v="2"/>
    <x v="2"/>
    <x v="15"/>
    <x v="0"/>
    <x v="0"/>
    <x v="0"/>
  </r>
  <r>
    <x v="53"/>
    <x v="4"/>
    <x v="14"/>
    <x v="1"/>
    <x v="1"/>
    <x v="5"/>
    <x v="6"/>
    <x v="0"/>
    <x v="0"/>
    <x v="0"/>
  </r>
  <r>
    <x v="54"/>
    <x v="2"/>
    <x v="15"/>
    <x v="14"/>
    <x v="22"/>
    <x v="18"/>
    <x v="7"/>
    <x v="0"/>
    <x v="0"/>
    <x v="0"/>
  </r>
  <r>
    <x v="55"/>
    <x v="4"/>
    <x v="20"/>
    <x v="38"/>
    <x v="41"/>
    <x v="48"/>
    <x v="18"/>
    <x v="9"/>
    <x v="10"/>
    <x v="12"/>
  </r>
  <r>
    <x v="56"/>
    <x v="5"/>
    <x v="17"/>
    <x v="19"/>
    <x v="23"/>
    <x v="25"/>
    <x v="14"/>
    <x v="0"/>
    <x v="3"/>
    <x v="1"/>
  </r>
  <r>
    <x v="57"/>
    <x v="0"/>
    <x v="12"/>
    <x v="3"/>
    <x v="1"/>
    <x v="1"/>
    <x v="1"/>
    <x v="0"/>
    <x v="0"/>
    <x v="0"/>
  </r>
  <r>
    <x v="58"/>
    <x v="2"/>
    <x v="24"/>
    <x v="31"/>
    <x v="39"/>
    <x v="44"/>
    <x v="19"/>
    <x v="20"/>
    <x v="17"/>
    <x v="18"/>
  </r>
  <r>
    <x v="59"/>
    <x v="4"/>
    <x v="7"/>
    <x v="0"/>
    <x v="0"/>
    <x v="4"/>
    <x v="0"/>
    <x v="0"/>
    <x v="0"/>
    <x v="0"/>
  </r>
  <r>
    <x v="60"/>
    <x v="4"/>
    <x v="4"/>
    <x v="13"/>
    <x v="14"/>
    <x v="17"/>
    <x v="6"/>
    <x v="1"/>
    <x v="3"/>
    <x v="2"/>
  </r>
  <r>
    <x v="61"/>
    <x v="0"/>
    <x v="12"/>
    <x v="18"/>
    <x v="24"/>
    <x v="24"/>
    <x v="3"/>
    <x v="0"/>
    <x v="0"/>
    <x v="0"/>
  </r>
  <r>
    <x v="62"/>
    <x v="4"/>
    <x v="4"/>
    <x v="0"/>
    <x v="1"/>
    <x v="2"/>
    <x v="6"/>
    <x v="0"/>
    <x v="0"/>
    <x v="0"/>
  </r>
  <r>
    <x v="63"/>
    <x v="1"/>
    <x v="17"/>
    <x v="2"/>
    <x v="6"/>
    <x v="11"/>
    <x v="1"/>
    <x v="0"/>
    <x v="0"/>
    <x v="0"/>
  </r>
  <r>
    <x v="65"/>
    <x v="4"/>
    <x v="15"/>
    <x v="35"/>
    <x v="35"/>
    <x v="39"/>
    <x v="15"/>
    <x v="12"/>
    <x v="10"/>
    <x v="8"/>
  </r>
  <r>
    <x v="64"/>
    <x v="4"/>
    <x v="8"/>
    <x v="11"/>
    <x v="12"/>
    <x v="19"/>
    <x v="8"/>
    <x v="0"/>
    <x v="1"/>
    <x v="1"/>
  </r>
  <r>
    <x v="66"/>
    <x v="2"/>
    <x v="13"/>
    <x v="1"/>
    <x v="1"/>
    <x v="2"/>
    <x v="6"/>
    <x v="0"/>
    <x v="0"/>
    <x v="0"/>
  </r>
  <r>
    <x v="67"/>
    <x v="2"/>
    <x v="18"/>
    <x v="33"/>
    <x v="32"/>
    <x v="37"/>
    <x v="0"/>
    <x v="0"/>
    <x v="0"/>
    <x v="0"/>
  </r>
  <r>
    <x v="68"/>
    <x v="4"/>
    <x v="11"/>
    <x v="0"/>
    <x v="0"/>
    <x v="2"/>
    <x v="0"/>
    <x v="0"/>
    <x v="0"/>
    <x v="0"/>
  </r>
  <r>
    <x v="69"/>
    <x v="4"/>
    <x v="15"/>
    <x v="0"/>
    <x v="2"/>
    <x v="2"/>
    <x v="14"/>
    <x v="0"/>
    <x v="0"/>
    <x v="0"/>
  </r>
  <r>
    <x v="70"/>
    <x v="5"/>
    <x v="15"/>
    <x v="0"/>
    <x v="0"/>
    <x v="0"/>
    <x v="16"/>
    <x v="2"/>
    <x v="2"/>
    <x v="4"/>
  </r>
  <r>
    <x v="71"/>
    <x v="5"/>
    <x v="7"/>
    <x v="6"/>
    <x v="5"/>
    <x v="10"/>
    <x v="8"/>
    <x v="0"/>
    <x v="0"/>
    <x v="0"/>
  </r>
  <r>
    <x v="73"/>
    <x v="5"/>
    <x v="21"/>
    <x v="1"/>
    <x v="1"/>
    <x v="0"/>
    <x v="8"/>
    <x v="0"/>
    <x v="2"/>
    <x v="0"/>
  </r>
  <r>
    <x v="72"/>
    <x v="5"/>
    <x v="9"/>
    <x v="3"/>
    <x v="11"/>
    <x v="5"/>
    <x v="10"/>
    <x v="0"/>
    <x v="4"/>
    <x v="2"/>
  </r>
  <r>
    <x v="74"/>
    <x v="5"/>
    <x v="4"/>
    <x v="0"/>
    <x v="0"/>
    <x v="1"/>
    <x v="5"/>
    <x v="0"/>
    <x v="0"/>
    <x v="0"/>
  </r>
  <r>
    <x v="75"/>
    <x v="4"/>
    <x v="11"/>
    <x v="0"/>
    <x v="3"/>
    <x v="3"/>
    <x v="0"/>
    <x v="0"/>
    <x v="0"/>
    <x v="0"/>
  </r>
  <r>
    <x v="76"/>
    <x v="0"/>
    <x v="12"/>
    <x v="6"/>
    <x v="5"/>
    <x v="11"/>
    <x v="6"/>
    <x v="0"/>
    <x v="0"/>
    <x v="0"/>
  </r>
  <r>
    <x v="77"/>
    <x v="0"/>
    <x v="7"/>
    <x v="0"/>
    <x v="0"/>
    <x v="1"/>
    <x v="0"/>
    <x v="0"/>
    <x v="0"/>
    <x v="0"/>
  </r>
  <r>
    <x v="78"/>
    <x v="2"/>
    <x v="21"/>
    <x v="10"/>
    <x v="17"/>
    <x v="23"/>
    <x v="8"/>
    <x v="0"/>
    <x v="0"/>
    <x v="0"/>
  </r>
  <r>
    <x v="79"/>
    <x v="5"/>
    <x v="4"/>
    <x v="0"/>
    <x v="2"/>
    <x v="5"/>
    <x v="6"/>
    <x v="0"/>
    <x v="0"/>
    <x v="0"/>
  </r>
  <r>
    <x v="80"/>
    <x v="4"/>
    <x v="11"/>
    <x v="2"/>
    <x v="9"/>
    <x v="13"/>
    <x v="12"/>
    <x v="0"/>
    <x v="0"/>
    <x v="0"/>
  </r>
  <r>
    <x v="81"/>
    <x v="0"/>
    <x v="8"/>
    <x v="1"/>
    <x v="0"/>
    <x v="1"/>
    <x v="0"/>
    <x v="0"/>
    <x v="0"/>
    <x v="0"/>
  </r>
  <r>
    <x v="82"/>
    <x v="0"/>
    <x v="5"/>
    <x v="0"/>
    <x v="4"/>
    <x v="0"/>
    <x v="0"/>
    <x v="0"/>
    <x v="0"/>
    <x v="0"/>
  </r>
  <r>
    <x v="83"/>
    <x v="5"/>
    <x v="14"/>
    <x v="44"/>
    <x v="47"/>
    <x v="53"/>
    <x v="11"/>
    <x v="21"/>
    <x v="20"/>
    <x v="18"/>
  </r>
  <r>
    <x v="97"/>
    <x v="5"/>
    <x v="4"/>
    <x v="30"/>
    <x v="32"/>
    <x v="40"/>
    <x v="7"/>
    <x v="10"/>
    <x v="9"/>
    <x v="10"/>
  </r>
  <r>
    <x v="131"/>
    <x v="5"/>
    <x v="2"/>
    <x v="19"/>
    <x v="30"/>
    <x v="27"/>
    <x v="3"/>
    <x v="7"/>
    <x v="5"/>
    <x v="4"/>
  </r>
  <r>
    <x v="88"/>
    <x v="5"/>
    <x v="4"/>
    <x v="42"/>
    <x v="42"/>
    <x v="46"/>
    <x v="6"/>
    <x v="15"/>
    <x v="14"/>
    <x v="14"/>
  </r>
  <r>
    <x v="84"/>
    <x v="0"/>
    <x v="10"/>
    <x v="0"/>
    <x v="0"/>
    <x v="1"/>
    <x v="0"/>
    <x v="0"/>
    <x v="0"/>
    <x v="0"/>
  </r>
  <r>
    <x v="85"/>
    <x v="0"/>
    <x v="14"/>
    <x v="3"/>
    <x v="8"/>
    <x v="12"/>
    <x v="0"/>
    <x v="0"/>
    <x v="0"/>
    <x v="0"/>
  </r>
  <r>
    <x v="86"/>
    <x v="5"/>
    <x v="23"/>
    <x v="30"/>
    <x v="28"/>
    <x v="31"/>
    <x v="19"/>
    <x v="23"/>
    <x v="22"/>
    <x v="24"/>
  </r>
  <r>
    <x v="87"/>
    <x v="3"/>
    <x v="21"/>
    <x v="24"/>
    <x v="15"/>
    <x v="29"/>
    <x v="13"/>
    <x v="0"/>
    <x v="1"/>
    <x v="0"/>
  </r>
  <r>
    <x v="89"/>
    <x v="4"/>
    <x v="15"/>
    <x v="3"/>
    <x v="3"/>
    <x v="4"/>
    <x v="2"/>
    <x v="0"/>
    <x v="0"/>
    <x v="0"/>
  </r>
  <r>
    <x v="90"/>
    <x v="1"/>
    <x v="15"/>
    <x v="1"/>
    <x v="0"/>
    <x v="2"/>
    <x v="0"/>
    <x v="0"/>
    <x v="0"/>
    <x v="0"/>
  </r>
  <r>
    <x v="91"/>
    <x v="1"/>
    <x v="10"/>
    <x v="0"/>
    <x v="1"/>
    <x v="0"/>
    <x v="1"/>
    <x v="0"/>
    <x v="0"/>
    <x v="0"/>
  </r>
  <r>
    <x v="92"/>
    <x v="1"/>
    <x v="16"/>
    <x v="1"/>
    <x v="3"/>
    <x v="0"/>
    <x v="2"/>
    <x v="0"/>
    <x v="0"/>
    <x v="0"/>
  </r>
  <r>
    <x v="93"/>
    <x v="5"/>
    <x v="19"/>
    <x v="32"/>
    <x v="35"/>
    <x v="45"/>
    <x v="19"/>
    <x v="5"/>
    <x v="6"/>
    <x v="5"/>
  </r>
  <r>
    <x v="94"/>
    <x v="2"/>
    <x v="16"/>
    <x v="0"/>
    <x v="2"/>
    <x v="6"/>
    <x v="6"/>
    <x v="0"/>
    <x v="0"/>
    <x v="0"/>
  </r>
  <r>
    <x v="95"/>
    <x v="5"/>
    <x v="22"/>
    <x v="4"/>
    <x v="8"/>
    <x v="11"/>
    <x v="7"/>
    <x v="0"/>
    <x v="0"/>
    <x v="0"/>
  </r>
  <r>
    <x v="96"/>
    <x v="0"/>
    <x v="17"/>
    <x v="17"/>
    <x v="20"/>
    <x v="22"/>
    <x v="6"/>
    <x v="0"/>
    <x v="0"/>
    <x v="0"/>
  </r>
  <r>
    <x v="98"/>
    <x v="5"/>
    <x v="4"/>
    <x v="39"/>
    <x v="40"/>
    <x v="48"/>
    <x v="6"/>
    <x v="17"/>
    <x v="16"/>
    <x v="14"/>
  </r>
  <r>
    <x v="46"/>
    <x v="5"/>
    <x v="2"/>
    <x v="1"/>
    <x v="4"/>
    <x v="3"/>
    <x v="0"/>
    <x v="0"/>
    <x v="0"/>
    <x v="0"/>
  </r>
  <r>
    <x v="99"/>
    <x v="5"/>
    <x v="19"/>
    <x v="36"/>
    <x v="38"/>
    <x v="43"/>
    <x v="18"/>
    <x v="0"/>
    <x v="0"/>
    <x v="1"/>
  </r>
  <r>
    <x v="100"/>
    <x v="0"/>
    <x v="12"/>
    <x v="0"/>
    <x v="1"/>
    <x v="0"/>
    <x v="5"/>
    <x v="0"/>
    <x v="0"/>
    <x v="0"/>
  </r>
  <r>
    <x v="101"/>
    <x v="5"/>
    <x v="2"/>
    <x v="1"/>
    <x v="2"/>
    <x v="4"/>
    <x v="2"/>
    <x v="0"/>
    <x v="0"/>
    <x v="0"/>
  </r>
  <r>
    <x v="102"/>
    <x v="5"/>
    <x v="0"/>
    <x v="0"/>
    <x v="2"/>
    <x v="0"/>
    <x v="1"/>
    <x v="0"/>
    <x v="0"/>
    <x v="0"/>
  </r>
  <r>
    <x v="103"/>
    <x v="4"/>
    <x v="14"/>
    <x v="0"/>
    <x v="2"/>
    <x v="2"/>
    <x v="0"/>
    <x v="0"/>
    <x v="0"/>
    <x v="0"/>
  </r>
  <r>
    <x v="104"/>
    <x v="5"/>
    <x v="4"/>
    <x v="7"/>
    <x v="9"/>
    <x v="8"/>
    <x v="6"/>
    <x v="2"/>
    <x v="2"/>
    <x v="1"/>
  </r>
  <r>
    <x v="105"/>
    <x v="5"/>
    <x v="5"/>
    <x v="4"/>
    <x v="6"/>
    <x v="9"/>
    <x v="7"/>
    <x v="2"/>
    <x v="4"/>
    <x v="7"/>
  </r>
  <r>
    <x v="106"/>
    <x v="4"/>
    <x v="15"/>
    <x v="0"/>
    <x v="2"/>
    <x v="0"/>
    <x v="0"/>
    <x v="0"/>
    <x v="0"/>
    <x v="0"/>
  </r>
  <r>
    <x v="107"/>
    <x v="2"/>
    <x v="25"/>
    <x v="50"/>
    <x v="51"/>
    <x v="57"/>
    <x v="19"/>
    <x v="22"/>
    <x v="21"/>
    <x v="23"/>
  </r>
  <r>
    <x v="108"/>
    <x v="0"/>
    <x v="10"/>
    <x v="0"/>
    <x v="1"/>
    <x v="0"/>
    <x v="0"/>
    <x v="0"/>
    <x v="0"/>
    <x v="0"/>
  </r>
  <r>
    <x v="109"/>
    <x v="1"/>
    <x v="10"/>
    <x v="1"/>
    <x v="0"/>
    <x v="1"/>
    <x v="0"/>
    <x v="0"/>
    <x v="0"/>
    <x v="0"/>
  </r>
  <r>
    <x v="110"/>
    <x v="4"/>
    <x v="11"/>
    <x v="1"/>
    <x v="1"/>
    <x v="1"/>
    <x v="0"/>
    <x v="0"/>
    <x v="0"/>
    <x v="0"/>
  </r>
  <r>
    <x v="111"/>
    <x v="5"/>
    <x v="26"/>
    <x v="27"/>
    <x v="34"/>
    <x v="35"/>
    <x v="19"/>
    <x v="18"/>
    <x v="16"/>
    <x v="17"/>
  </r>
  <r>
    <x v="112"/>
    <x v="5"/>
    <x v="25"/>
    <x v="41"/>
    <x v="45"/>
    <x v="50"/>
    <x v="19"/>
    <x v="18"/>
    <x v="16"/>
    <x v="19"/>
  </r>
  <r>
    <x v="113"/>
    <x v="4"/>
    <x v="4"/>
    <x v="0"/>
    <x v="1"/>
    <x v="2"/>
    <x v="4"/>
    <x v="0"/>
    <x v="0"/>
    <x v="0"/>
  </r>
  <r>
    <x v="114"/>
    <x v="4"/>
    <x v="14"/>
    <x v="7"/>
    <x v="6"/>
    <x v="11"/>
    <x v="3"/>
    <x v="0"/>
    <x v="0"/>
    <x v="0"/>
  </r>
  <r>
    <x v="115"/>
    <x v="0"/>
    <x v="11"/>
    <x v="0"/>
    <x v="2"/>
    <x v="0"/>
    <x v="0"/>
    <x v="0"/>
    <x v="0"/>
    <x v="0"/>
  </r>
  <r>
    <x v="116"/>
    <x v="0"/>
    <x v="8"/>
    <x v="0"/>
    <x v="0"/>
    <x v="1"/>
    <x v="1"/>
    <x v="0"/>
    <x v="0"/>
    <x v="0"/>
  </r>
  <r>
    <x v="117"/>
    <x v="3"/>
    <x v="7"/>
    <x v="0"/>
    <x v="1"/>
    <x v="0"/>
    <x v="1"/>
    <x v="0"/>
    <x v="0"/>
    <x v="0"/>
  </r>
  <r>
    <x v="118"/>
    <x v="2"/>
    <x v="15"/>
    <x v="2"/>
    <x v="5"/>
    <x v="11"/>
    <x v="3"/>
    <x v="0"/>
    <x v="0"/>
    <x v="0"/>
  </r>
  <r>
    <x v="119"/>
    <x v="0"/>
    <x v="12"/>
    <x v="3"/>
    <x v="3"/>
    <x v="4"/>
    <x v="0"/>
    <x v="0"/>
    <x v="0"/>
    <x v="0"/>
  </r>
  <r>
    <x v="120"/>
    <x v="4"/>
    <x v="20"/>
    <x v="23"/>
    <x v="19"/>
    <x v="20"/>
    <x v="14"/>
    <x v="0"/>
    <x v="0"/>
    <x v="0"/>
  </r>
  <r>
    <x v="121"/>
    <x v="0"/>
    <x v="13"/>
    <x v="2"/>
    <x v="3"/>
    <x v="2"/>
    <x v="0"/>
    <x v="0"/>
    <x v="0"/>
    <x v="0"/>
  </r>
  <r>
    <x v="122"/>
    <x v="5"/>
    <x v="4"/>
    <x v="21"/>
    <x v="21"/>
    <x v="34"/>
    <x v="6"/>
    <x v="2"/>
    <x v="1"/>
    <x v="3"/>
  </r>
  <r>
    <x v="123"/>
    <x v="1"/>
    <x v="19"/>
    <x v="2"/>
    <x v="2"/>
    <x v="6"/>
    <x v="1"/>
    <x v="0"/>
    <x v="0"/>
    <x v="0"/>
  </r>
  <r>
    <x v="124"/>
    <x v="4"/>
    <x v="4"/>
    <x v="5"/>
    <x v="5"/>
    <x v="10"/>
    <x v="6"/>
    <x v="1"/>
    <x v="0"/>
    <x v="0"/>
  </r>
  <r>
    <x v="126"/>
    <x v="1"/>
    <x v="16"/>
    <x v="2"/>
    <x v="2"/>
    <x v="8"/>
    <x v="4"/>
    <x v="0"/>
    <x v="0"/>
    <x v="0"/>
  </r>
  <r>
    <x v="125"/>
    <x v="5"/>
    <x v="24"/>
    <x v="43"/>
    <x v="43"/>
    <x v="49"/>
    <x v="19"/>
    <x v="0"/>
    <x v="2"/>
    <x v="3"/>
  </r>
  <r>
    <x v="127"/>
    <x v="5"/>
    <x v="26"/>
    <x v="48"/>
    <x v="49"/>
    <x v="55"/>
    <x v="19"/>
    <x v="9"/>
    <x v="4"/>
    <x v="9"/>
  </r>
  <r>
    <x v="128"/>
    <x v="4"/>
    <x v="13"/>
    <x v="0"/>
    <x v="2"/>
    <x v="0"/>
    <x v="0"/>
    <x v="0"/>
    <x v="0"/>
    <x v="0"/>
  </r>
  <r>
    <x v="129"/>
    <x v="5"/>
    <x v="25"/>
    <x v="45"/>
    <x v="46"/>
    <x v="52"/>
    <x v="19"/>
    <x v="14"/>
    <x v="13"/>
    <x v="15"/>
  </r>
  <r>
    <x v="130"/>
    <x v="5"/>
    <x v="0"/>
    <x v="26"/>
    <x v="26"/>
    <x v="24"/>
    <x v="1"/>
    <x v="8"/>
    <x v="5"/>
    <x v="6"/>
  </r>
  <r>
    <x v="132"/>
    <x v="0"/>
    <x v="11"/>
    <x v="0"/>
    <x v="1"/>
    <x v="0"/>
    <x v="0"/>
    <x v="0"/>
    <x v="0"/>
    <x v="0"/>
  </r>
  <r>
    <x v="133"/>
    <x v="2"/>
    <x v="10"/>
    <x v="0"/>
    <x v="1"/>
    <x v="0"/>
    <x v="7"/>
    <x v="0"/>
    <x v="0"/>
    <x v="0"/>
  </r>
  <r>
    <x v="134"/>
    <x v="0"/>
    <x v="11"/>
    <x v="0"/>
    <x v="1"/>
    <x v="1"/>
    <x v="0"/>
    <x v="0"/>
    <x v="0"/>
    <x v="0"/>
  </r>
  <r>
    <x v="135"/>
    <x v="0"/>
    <x v="11"/>
    <x v="3"/>
    <x v="4"/>
    <x v="1"/>
    <x v="1"/>
    <x v="0"/>
    <x v="0"/>
    <x v="0"/>
  </r>
  <r>
    <x v="136"/>
    <x v="4"/>
    <x v="7"/>
    <x v="1"/>
    <x v="0"/>
    <x v="0"/>
    <x v="0"/>
    <x v="0"/>
    <x v="0"/>
    <x v="0"/>
  </r>
  <r>
    <x v="137"/>
    <x v="5"/>
    <x v="8"/>
    <x v="49"/>
    <x v="50"/>
    <x v="56"/>
    <x v="9"/>
    <x v="21"/>
    <x v="18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">
  <r>
    <x v="0"/>
    <x v="4"/>
    <x v="12"/>
    <x v="0"/>
    <x v="0"/>
    <x v="2"/>
    <x v="0"/>
    <x v="0"/>
    <x v="0"/>
    <x v="0"/>
    <x v="1"/>
  </r>
  <r>
    <x v="1"/>
    <x v="0"/>
    <x v="11"/>
    <x v="5"/>
    <x v="2"/>
    <x v="8"/>
    <x v="3"/>
    <x v="0"/>
    <x v="0"/>
    <x v="0"/>
    <x v="12"/>
  </r>
  <r>
    <x v="2"/>
    <x v="1"/>
    <x v="12"/>
    <x v="0"/>
    <x v="1"/>
    <x v="0"/>
    <x v="2"/>
    <x v="0"/>
    <x v="0"/>
    <x v="0"/>
    <x v="0"/>
  </r>
  <r>
    <x v="3"/>
    <x v="4"/>
    <x v="9"/>
    <x v="0"/>
    <x v="1"/>
    <x v="2"/>
    <x v="0"/>
    <x v="0"/>
    <x v="0"/>
    <x v="0"/>
    <x v="2"/>
  </r>
  <r>
    <x v="4"/>
    <x v="1"/>
    <x v="22"/>
    <x v="15"/>
    <x v="18"/>
    <x v="23"/>
    <x v="16"/>
    <x v="0"/>
    <x v="0"/>
    <x v="0"/>
    <x v="33"/>
  </r>
  <r>
    <x v="5"/>
    <x v="4"/>
    <x v="4"/>
    <x v="1"/>
    <x v="2"/>
    <x v="9"/>
    <x v="6"/>
    <x v="0"/>
    <x v="0"/>
    <x v="0"/>
    <x v="10"/>
  </r>
  <r>
    <x v="6"/>
    <x v="3"/>
    <x v="24"/>
    <x v="40"/>
    <x v="44"/>
    <x v="51"/>
    <x v="16"/>
    <x v="4"/>
    <x v="3"/>
    <x v="3"/>
    <x v="62"/>
  </r>
  <r>
    <x v="7"/>
    <x v="5"/>
    <x v="25"/>
    <x v="15"/>
    <x v="25"/>
    <x v="26"/>
    <x v="19"/>
    <x v="19"/>
    <x v="20"/>
    <x v="22"/>
    <x v="55"/>
  </r>
  <r>
    <x v="8"/>
    <x v="4"/>
    <x v="4"/>
    <x v="6"/>
    <x v="5"/>
    <x v="15"/>
    <x v="5"/>
    <x v="0"/>
    <x v="0"/>
    <x v="0"/>
    <x v="20"/>
  </r>
  <r>
    <x v="9"/>
    <x v="2"/>
    <x v="14"/>
    <x v="5"/>
    <x v="2"/>
    <x v="5"/>
    <x v="0"/>
    <x v="0"/>
    <x v="0"/>
    <x v="0"/>
    <x v="10"/>
  </r>
  <r>
    <x v="10"/>
    <x v="4"/>
    <x v="7"/>
    <x v="0"/>
    <x v="0"/>
    <x v="1"/>
    <x v="0"/>
    <x v="0"/>
    <x v="0"/>
    <x v="0"/>
    <x v="0"/>
  </r>
  <r>
    <x v="11"/>
    <x v="2"/>
    <x v="10"/>
    <x v="0"/>
    <x v="0"/>
    <x v="1"/>
    <x v="0"/>
    <x v="0"/>
    <x v="0"/>
    <x v="0"/>
    <x v="0"/>
  </r>
  <r>
    <x v="12"/>
    <x v="5"/>
    <x v="24"/>
    <x v="22"/>
    <x v="29"/>
    <x v="33"/>
    <x v="18"/>
    <x v="1"/>
    <x v="1"/>
    <x v="2"/>
    <x v="46"/>
  </r>
  <r>
    <x v="13"/>
    <x v="2"/>
    <x v="16"/>
    <x v="0"/>
    <x v="0"/>
    <x v="1"/>
    <x v="7"/>
    <x v="0"/>
    <x v="0"/>
    <x v="0"/>
    <x v="0"/>
  </r>
  <r>
    <x v="14"/>
    <x v="5"/>
    <x v="4"/>
    <x v="9"/>
    <x v="18"/>
    <x v="30"/>
    <x v="6"/>
    <x v="5"/>
    <x v="4"/>
    <x v="4"/>
    <x v="37"/>
  </r>
  <r>
    <x v="15"/>
    <x v="4"/>
    <x v="8"/>
    <x v="0"/>
    <x v="1"/>
    <x v="0"/>
    <x v="0"/>
    <x v="0"/>
    <x v="0"/>
    <x v="0"/>
    <x v="0"/>
  </r>
  <r>
    <x v="16"/>
    <x v="1"/>
    <x v="20"/>
    <x v="17"/>
    <x v="22"/>
    <x v="34"/>
    <x v="7"/>
    <x v="0"/>
    <x v="0"/>
    <x v="0"/>
    <x v="40"/>
  </r>
  <r>
    <x v="17"/>
    <x v="5"/>
    <x v="18"/>
    <x v="29"/>
    <x v="37"/>
    <x v="38"/>
    <x v="17"/>
    <x v="1"/>
    <x v="2"/>
    <x v="2"/>
    <x v="50"/>
  </r>
  <r>
    <x v="18"/>
    <x v="0"/>
    <x v="4"/>
    <x v="1"/>
    <x v="0"/>
    <x v="0"/>
    <x v="0"/>
    <x v="0"/>
    <x v="0"/>
    <x v="0"/>
    <x v="0"/>
  </r>
  <r>
    <x v="19"/>
    <x v="1"/>
    <x v="21"/>
    <x v="2"/>
    <x v="7"/>
    <x v="4"/>
    <x v="14"/>
    <x v="0"/>
    <x v="0"/>
    <x v="0"/>
    <x v="11"/>
  </r>
  <r>
    <x v="20"/>
    <x v="4"/>
    <x v="8"/>
    <x v="46"/>
    <x v="43"/>
    <x v="47"/>
    <x v="10"/>
    <x v="11"/>
    <x v="11"/>
    <x v="13"/>
    <x v="66"/>
  </r>
  <r>
    <x v="21"/>
    <x v="5"/>
    <x v="5"/>
    <x v="6"/>
    <x v="7"/>
    <x v="10"/>
    <x v="7"/>
    <x v="3"/>
    <x v="5"/>
    <x v="1"/>
    <x v="24"/>
  </r>
  <r>
    <x v="22"/>
    <x v="5"/>
    <x v="8"/>
    <x v="0"/>
    <x v="1"/>
    <x v="0"/>
    <x v="10"/>
    <x v="0"/>
    <x v="0"/>
    <x v="0"/>
    <x v="0"/>
  </r>
  <r>
    <x v="23"/>
    <x v="5"/>
    <x v="1"/>
    <x v="0"/>
    <x v="1"/>
    <x v="0"/>
    <x v="2"/>
    <x v="0"/>
    <x v="0"/>
    <x v="0"/>
    <x v="0"/>
  </r>
  <r>
    <x v="24"/>
    <x v="5"/>
    <x v="15"/>
    <x v="28"/>
    <x v="28"/>
    <x v="32"/>
    <x v="14"/>
    <x v="2"/>
    <x v="7"/>
    <x v="11"/>
    <x v="47"/>
  </r>
  <r>
    <x v="25"/>
    <x v="5"/>
    <x v="4"/>
    <x v="11"/>
    <x v="13"/>
    <x v="15"/>
    <x v="6"/>
    <x v="6"/>
    <x v="8"/>
    <x v="6"/>
    <x v="32"/>
  </r>
  <r>
    <x v="26"/>
    <x v="5"/>
    <x v="25"/>
    <x v="25"/>
    <x v="33"/>
    <x v="36"/>
    <x v="12"/>
    <x v="0"/>
    <x v="1"/>
    <x v="0"/>
    <x v="48"/>
  </r>
  <r>
    <x v="27"/>
    <x v="2"/>
    <x v="12"/>
    <x v="3"/>
    <x v="2"/>
    <x v="1"/>
    <x v="0"/>
    <x v="0"/>
    <x v="0"/>
    <x v="0"/>
    <x v="5"/>
  </r>
  <r>
    <x v="28"/>
    <x v="0"/>
    <x v="6"/>
    <x v="0"/>
    <x v="0"/>
    <x v="1"/>
    <x v="0"/>
    <x v="0"/>
    <x v="0"/>
    <x v="0"/>
    <x v="0"/>
  </r>
  <r>
    <x v="29"/>
    <x v="0"/>
    <x v="20"/>
    <x v="7"/>
    <x v="9"/>
    <x v="10"/>
    <x v="1"/>
    <x v="0"/>
    <x v="0"/>
    <x v="0"/>
    <x v="20"/>
  </r>
  <r>
    <x v="30"/>
    <x v="1"/>
    <x v="12"/>
    <x v="1"/>
    <x v="1"/>
    <x v="0"/>
    <x v="0"/>
    <x v="0"/>
    <x v="0"/>
    <x v="0"/>
    <x v="1"/>
  </r>
  <r>
    <x v="31"/>
    <x v="0"/>
    <x v="3"/>
    <x v="0"/>
    <x v="0"/>
    <x v="1"/>
    <x v="0"/>
    <x v="0"/>
    <x v="0"/>
    <x v="0"/>
    <x v="0"/>
  </r>
  <r>
    <x v="32"/>
    <x v="5"/>
    <x v="10"/>
    <x v="8"/>
    <x v="9"/>
    <x v="15"/>
    <x v="9"/>
    <x v="3"/>
    <x v="2"/>
    <x v="1"/>
    <x v="25"/>
  </r>
  <r>
    <x v="33"/>
    <x v="0"/>
    <x v="11"/>
    <x v="16"/>
    <x v="7"/>
    <x v="16"/>
    <x v="2"/>
    <x v="0"/>
    <x v="0"/>
    <x v="0"/>
    <x v="26"/>
  </r>
  <r>
    <x v="34"/>
    <x v="4"/>
    <x v="19"/>
    <x v="0"/>
    <x v="2"/>
    <x v="7"/>
    <x v="4"/>
    <x v="0"/>
    <x v="0"/>
    <x v="0"/>
    <x v="8"/>
  </r>
  <r>
    <x v="35"/>
    <x v="5"/>
    <x v="23"/>
    <x v="37"/>
    <x v="36"/>
    <x v="42"/>
    <x v="19"/>
    <x v="16"/>
    <x v="19"/>
    <x v="20"/>
    <x v="60"/>
  </r>
  <r>
    <x v="36"/>
    <x v="5"/>
    <x v="26"/>
    <x v="47"/>
    <x v="48"/>
    <x v="54"/>
    <x v="19"/>
    <x v="13"/>
    <x v="12"/>
    <x v="16"/>
    <x v="69"/>
  </r>
  <r>
    <x v="37"/>
    <x v="0"/>
    <x v="8"/>
    <x v="0"/>
    <x v="1"/>
    <x v="0"/>
    <x v="0"/>
    <x v="0"/>
    <x v="0"/>
    <x v="0"/>
    <x v="0"/>
  </r>
  <r>
    <x v="38"/>
    <x v="0"/>
    <x v="12"/>
    <x v="0"/>
    <x v="1"/>
    <x v="3"/>
    <x v="1"/>
    <x v="0"/>
    <x v="0"/>
    <x v="0"/>
    <x v="3"/>
  </r>
  <r>
    <x v="39"/>
    <x v="5"/>
    <x v="26"/>
    <x v="20"/>
    <x v="27"/>
    <x v="28"/>
    <x v="16"/>
    <x v="0"/>
    <x v="0"/>
    <x v="0"/>
    <x v="41"/>
  </r>
  <r>
    <x v="40"/>
    <x v="4"/>
    <x v="4"/>
    <x v="6"/>
    <x v="5"/>
    <x v="14"/>
    <x v="6"/>
    <x v="0"/>
    <x v="0"/>
    <x v="0"/>
    <x v="19"/>
  </r>
  <r>
    <x v="41"/>
    <x v="1"/>
    <x v="15"/>
    <x v="0"/>
    <x v="0"/>
    <x v="1"/>
    <x v="0"/>
    <x v="0"/>
    <x v="0"/>
    <x v="0"/>
    <x v="0"/>
  </r>
  <r>
    <x v="42"/>
    <x v="2"/>
    <x v="13"/>
    <x v="0"/>
    <x v="1"/>
    <x v="1"/>
    <x v="0"/>
    <x v="0"/>
    <x v="0"/>
    <x v="0"/>
    <x v="1"/>
  </r>
  <r>
    <x v="43"/>
    <x v="5"/>
    <x v="21"/>
    <x v="22"/>
    <x v="31"/>
    <x v="26"/>
    <x v="17"/>
    <x v="1"/>
    <x v="0"/>
    <x v="1"/>
    <x v="43"/>
  </r>
  <r>
    <x v="44"/>
    <x v="5"/>
    <x v="24"/>
    <x v="34"/>
    <x v="37"/>
    <x v="41"/>
    <x v="18"/>
    <x v="14"/>
    <x v="15"/>
    <x v="14"/>
    <x v="57"/>
  </r>
  <r>
    <x v="45"/>
    <x v="4"/>
    <x v="14"/>
    <x v="1"/>
    <x v="1"/>
    <x v="1"/>
    <x v="4"/>
    <x v="0"/>
    <x v="0"/>
    <x v="0"/>
    <x v="2"/>
  </r>
  <r>
    <x v="47"/>
    <x v="4"/>
    <x v="22"/>
    <x v="8"/>
    <x v="6"/>
    <x v="11"/>
    <x v="9"/>
    <x v="0"/>
    <x v="0"/>
    <x v="0"/>
    <x v="20"/>
  </r>
  <r>
    <x v="48"/>
    <x v="4"/>
    <x v="13"/>
    <x v="6"/>
    <x v="10"/>
    <x v="11"/>
    <x v="0"/>
    <x v="0"/>
    <x v="0"/>
    <x v="0"/>
    <x v="21"/>
  </r>
  <r>
    <x v="49"/>
    <x v="4"/>
    <x v="12"/>
    <x v="0"/>
    <x v="0"/>
    <x v="1"/>
    <x v="0"/>
    <x v="0"/>
    <x v="0"/>
    <x v="0"/>
    <x v="0"/>
  </r>
  <r>
    <x v="50"/>
    <x v="4"/>
    <x v="14"/>
    <x v="12"/>
    <x v="16"/>
    <x v="21"/>
    <x v="10"/>
    <x v="0"/>
    <x v="0"/>
    <x v="0"/>
    <x v="29"/>
  </r>
  <r>
    <x v="51"/>
    <x v="5"/>
    <x v="19"/>
    <x v="8"/>
    <x v="8"/>
    <x v="11"/>
    <x v="6"/>
    <x v="0"/>
    <x v="0"/>
    <x v="0"/>
    <x v="22"/>
  </r>
  <r>
    <x v="52"/>
    <x v="5"/>
    <x v="18"/>
    <x v="0"/>
    <x v="2"/>
    <x v="2"/>
    <x v="15"/>
    <x v="0"/>
    <x v="0"/>
    <x v="0"/>
    <x v="3"/>
  </r>
  <r>
    <x v="53"/>
    <x v="4"/>
    <x v="14"/>
    <x v="1"/>
    <x v="1"/>
    <x v="5"/>
    <x v="6"/>
    <x v="0"/>
    <x v="0"/>
    <x v="0"/>
    <x v="6"/>
  </r>
  <r>
    <x v="54"/>
    <x v="2"/>
    <x v="15"/>
    <x v="14"/>
    <x v="22"/>
    <x v="18"/>
    <x v="7"/>
    <x v="0"/>
    <x v="0"/>
    <x v="0"/>
    <x v="31"/>
  </r>
  <r>
    <x v="55"/>
    <x v="4"/>
    <x v="20"/>
    <x v="38"/>
    <x v="41"/>
    <x v="48"/>
    <x v="18"/>
    <x v="9"/>
    <x v="10"/>
    <x v="12"/>
    <x v="58"/>
  </r>
  <r>
    <x v="56"/>
    <x v="5"/>
    <x v="17"/>
    <x v="19"/>
    <x v="23"/>
    <x v="25"/>
    <x v="14"/>
    <x v="0"/>
    <x v="3"/>
    <x v="1"/>
    <x v="38"/>
  </r>
  <r>
    <x v="57"/>
    <x v="0"/>
    <x v="12"/>
    <x v="3"/>
    <x v="1"/>
    <x v="1"/>
    <x v="1"/>
    <x v="0"/>
    <x v="0"/>
    <x v="0"/>
    <x v="4"/>
  </r>
  <r>
    <x v="58"/>
    <x v="2"/>
    <x v="24"/>
    <x v="31"/>
    <x v="39"/>
    <x v="44"/>
    <x v="19"/>
    <x v="20"/>
    <x v="17"/>
    <x v="18"/>
    <x v="59"/>
  </r>
  <r>
    <x v="59"/>
    <x v="4"/>
    <x v="7"/>
    <x v="0"/>
    <x v="0"/>
    <x v="4"/>
    <x v="0"/>
    <x v="0"/>
    <x v="0"/>
    <x v="0"/>
    <x v="3"/>
  </r>
  <r>
    <x v="60"/>
    <x v="4"/>
    <x v="4"/>
    <x v="13"/>
    <x v="14"/>
    <x v="17"/>
    <x v="6"/>
    <x v="1"/>
    <x v="3"/>
    <x v="2"/>
    <x v="28"/>
  </r>
  <r>
    <x v="61"/>
    <x v="0"/>
    <x v="12"/>
    <x v="18"/>
    <x v="24"/>
    <x v="24"/>
    <x v="3"/>
    <x v="0"/>
    <x v="0"/>
    <x v="0"/>
    <x v="35"/>
  </r>
  <r>
    <x v="62"/>
    <x v="4"/>
    <x v="4"/>
    <x v="0"/>
    <x v="1"/>
    <x v="2"/>
    <x v="6"/>
    <x v="0"/>
    <x v="0"/>
    <x v="0"/>
    <x v="2"/>
  </r>
  <r>
    <x v="63"/>
    <x v="1"/>
    <x v="17"/>
    <x v="2"/>
    <x v="6"/>
    <x v="11"/>
    <x v="1"/>
    <x v="0"/>
    <x v="0"/>
    <x v="0"/>
    <x v="14"/>
  </r>
  <r>
    <x v="65"/>
    <x v="4"/>
    <x v="15"/>
    <x v="35"/>
    <x v="35"/>
    <x v="39"/>
    <x v="15"/>
    <x v="12"/>
    <x v="10"/>
    <x v="8"/>
    <x v="53"/>
  </r>
  <r>
    <x v="64"/>
    <x v="4"/>
    <x v="8"/>
    <x v="11"/>
    <x v="12"/>
    <x v="19"/>
    <x v="8"/>
    <x v="0"/>
    <x v="1"/>
    <x v="1"/>
    <x v="27"/>
  </r>
  <r>
    <x v="66"/>
    <x v="2"/>
    <x v="13"/>
    <x v="1"/>
    <x v="1"/>
    <x v="2"/>
    <x v="6"/>
    <x v="0"/>
    <x v="0"/>
    <x v="0"/>
    <x v="3"/>
  </r>
  <r>
    <x v="67"/>
    <x v="2"/>
    <x v="18"/>
    <x v="33"/>
    <x v="32"/>
    <x v="37"/>
    <x v="0"/>
    <x v="0"/>
    <x v="0"/>
    <x v="0"/>
    <x v="49"/>
  </r>
  <r>
    <x v="68"/>
    <x v="4"/>
    <x v="11"/>
    <x v="0"/>
    <x v="0"/>
    <x v="2"/>
    <x v="0"/>
    <x v="0"/>
    <x v="0"/>
    <x v="0"/>
    <x v="1"/>
  </r>
  <r>
    <x v="69"/>
    <x v="4"/>
    <x v="15"/>
    <x v="0"/>
    <x v="2"/>
    <x v="2"/>
    <x v="14"/>
    <x v="0"/>
    <x v="0"/>
    <x v="0"/>
    <x v="3"/>
  </r>
  <r>
    <x v="70"/>
    <x v="5"/>
    <x v="15"/>
    <x v="0"/>
    <x v="0"/>
    <x v="0"/>
    <x v="16"/>
    <x v="2"/>
    <x v="2"/>
    <x v="4"/>
    <x v="8"/>
  </r>
  <r>
    <x v="71"/>
    <x v="5"/>
    <x v="7"/>
    <x v="6"/>
    <x v="5"/>
    <x v="10"/>
    <x v="8"/>
    <x v="0"/>
    <x v="0"/>
    <x v="0"/>
    <x v="15"/>
  </r>
  <r>
    <x v="73"/>
    <x v="5"/>
    <x v="21"/>
    <x v="1"/>
    <x v="1"/>
    <x v="0"/>
    <x v="8"/>
    <x v="0"/>
    <x v="2"/>
    <x v="0"/>
    <x v="3"/>
  </r>
  <r>
    <x v="72"/>
    <x v="5"/>
    <x v="9"/>
    <x v="3"/>
    <x v="11"/>
    <x v="5"/>
    <x v="10"/>
    <x v="0"/>
    <x v="4"/>
    <x v="2"/>
    <x v="20"/>
  </r>
  <r>
    <x v="74"/>
    <x v="5"/>
    <x v="4"/>
    <x v="0"/>
    <x v="0"/>
    <x v="1"/>
    <x v="5"/>
    <x v="0"/>
    <x v="0"/>
    <x v="0"/>
    <x v="0"/>
  </r>
  <r>
    <x v="75"/>
    <x v="4"/>
    <x v="11"/>
    <x v="0"/>
    <x v="3"/>
    <x v="3"/>
    <x v="0"/>
    <x v="0"/>
    <x v="0"/>
    <x v="0"/>
    <x v="5"/>
  </r>
  <r>
    <x v="76"/>
    <x v="0"/>
    <x v="12"/>
    <x v="6"/>
    <x v="5"/>
    <x v="11"/>
    <x v="6"/>
    <x v="0"/>
    <x v="0"/>
    <x v="0"/>
    <x v="16"/>
  </r>
  <r>
    <x v="77"/>
    <x v="0"/>
    <x v="7"/>
    <x v="0"/>
    <x v="0"/>
    <x v="1"/>
    <x v="0"/>
    <x v="0"/>
    <x v="0"/>
    <x v="0"/>
    <x v="0"/>
  </r>
  <r>
    <x v="78"/>
    <x v="2"/>
    <x v="21"/>
    <x v="10"/>
    <x v="17"/>
    <x v="23"/>
    <x v="8"/>
    <x v="0"/>
    <x v="0"/>
    <x v="0"/>
    <x v="30"/>
  </r>
  <r>
    <x v="79"/>
    <x v="5"/>
    <x v="4"/>
    <x v="0"/>
    <x v="2"/>
    <x v="5"/>
    <x v="6"/>
    <x v="0"/>
    <x v="0"/>
    <x v="0"/>
    <x v="6"/>
  </r>
  <r>
    <x v="80"/>
    <x v="4"/>
    <x v="11"/>
    <x v="2"/>
    <x v="9"/>
    <x v="13"/>
    <x v="12"/>
    <x v="0"/>
    <x v="0"/>
    <x v="0"/>
    <x v="18"/>
  </r>
  <r>
    <x v="81"/>
    <x v="0"/>
    <x v="8"/>
    <x v="1"/>
    <x v="0"/>
    <x v="1"/>
    <x v="0"/>
    <x v="0"/>
    <x v="0"/>
    <x v="0"/>
    <x v="1"/>
  </r>
  <r>
    <x v="82"/>
    <x v="0"/>
    <x v="5"/>
    <x v="0"/>
    <x v="4"/>
    <x v="0"/>
    <x v="0"/>
    <x v="0"/>
    <x v="0"/>
    <x v="0"/>
    <x v="3"/>
  </r>
  <r>
    <x v="83"/>
    <x v="5"/>
    <x v="14"/>
    <x v="44"/>
    <x v="47"/>
    <x v="53"/>
    <x v="11"/>
    <x v="21"/>
    <x v="20"/>
    <x v="18"/>
    <x v="70"/>
  </r>
  <r>
    <x v="97"/>
    <x v="5"/>
    <x v="4"/>
    <x v="30"/>
    <x v="32"/>
    <x v="40"/>
    <x v="7"/>
    <x v="10"/>
    <x v="9"/>
    <x v="10"/>
    <x v="51"/>
  </r>
  <r>
    <x v="131"/>
    <x v="5"/>
    <x v="2"/>
    <x v="19"/>
    <x v="30"/>
    <x v="27"/>
    <x v="3"/>
    <x v="7"/>
    <x v="5"/>
    <x v="4"/>
    <x v="45"/>
  </r>
  <r>
    <x v="88"/>
    <x v="5"/>
    <x v="4"/>
    <x v="42"/>
    <x v="42"/>
    <x v="46"/>
    <x v="6"/>
    <x v="15"/>
    <x v="14"/>
    <x v="14"/>
    <x v="64"/>
  </r>
  <r>
    <x v="84"/>
    <x v="0"/>
    <x v="10"/>
    <x v="0"/>
    <x v="0"/>
    <x v="1"/>
    <x v="0"/>
    <x v="0"/>
    <x v="0"/>
    <x v="0"/>
    <x v="0"/>
  </r>
  <r>
    <x v="85"/>
    <x v="0"/>
    <x v="14"/>
    <x v="3"/>
    <x v="8"/>
    <x v="12"/>
    <x v="0"/>
    <x v="0"/>
    <x v="0"/>
    <x v="0"/>
    <x v="17"/>
  </r>
  <r>
    <x v="86"/>
    <x v="5"/>
    <x v="23"/>
    <x v="30"/>
    <x v="28"/>
    <x v="31"/>
    <x v="19"/>
    <x v="23"/>
    <x v="22"/>
    <x v="24"/>
    <x v="61"/>
  </r>
  <r>
    <x v="87"/>
    <x v="3"/>
    <x v="21"/>
    <x v="24"/>
    <x v="15"/>
    <x v="29"/>
    <x v="13"/>
    <x v="0"/>
    <x v="1"/>
    <x v="0"/>
    <x v="39"/>
  </r>
  <r>
    <x v="89"/>
    <x v="4"/>
    <x v="15"/>
    <x v="3"/>
    <x v="3"/>
    <x v="4"/>
    <x v="2"/>
    <x v="0"/>
    <x v="0"/>
    <x v="0"/>
    <x v="9"/>
  </r>
  <r>
    <x v="90"/>
    <x v="1"/>
    <x v="15"/>
    <x v="1"/>
    <x v="0"/>
    <x v="2"/>
    <x v="0"/>
    <x v="0"/>
    <x v="0"/>
    <x v="0"/>
    <x v="2"/>
  </r>
  <r>
    <x v="91"/>
    <x v="1"/>
    <x v="10"/>
    <x v="0"/>
    <x v="1"/>
    <x v="0"/>
    <x v="1"/>
    <x v="0"/>
    <x v="0"/>
    <x v="0"/>
    <x v="0"/>
  </r>
  <r>
    <x v="92"/>
    <x v="1"/>
    <x v="16"/>
    <x v="1"/>
    <x v="3"/>
    <x v="0"/>
    <x v="2"/>
    <x v="0"/>
    <x v="0"/>
    <x v="0"/>
    <x v="3"/>
  </r>
  <r>
    <x v="93"/>
    <x v="5"/>
    <x v="19"/>
    <x v="32"/>
    <x v="35"/>
    <x v="45"/>
    <x v="19"/>
    <x v="5"/>
    <x v="6"/>
    <x v="5"/>
    <x v="52"/>
  </r>
  <r>
    <x v="94"/>
    <x v="2"/>
    <x v="16"/>
    <x v="0"/>
    <x v="2"/>
    <x v="6"/>
    <x v="6"/>
    <x v="0"/>
    <x v="0"/>
    <x v="0"/>
    <x v="7"/>
  </r>
  <r>
    <x v="95"/>
    <x v="5"/>
    <x v="22"/>
    <x v="4"/>
    <x v="8"/>
    <x v="11"/>
    <x v="7"/>
    <x v="0"/>
    <x v="0"/>
    <x v="0"/>
    <x v="17"/>
  </r>
  <r>
    <x v="96"/>
    <x v="0"/>
    <x v="17"/>
    <x v="17"/>
    <x v="20"/>
    <x v="22"/>
    <x v="6"/>
    <x v="0"/>
    <x v="0"/>
    <x v="0"/>
    <x v="34"/>
  </r>
  <r>
    <x v="98"/>
    <x v="5"/>
    <x v="4"/>
    <x v="39"/>
    <x v="40"/>
    <x v="48"/>
    <x v="6"/>
    <x v="17"/>
    <x v="16"/>
    <x v="14"/>
    <x v="65"/>
  </r>
  <r>
    <x v="46"/>
    <x v="5"/>
    <x v="2"/>
    <x v="1"/>
    <x v="4"/>
    <x v="3"/>
    <x v="0"/>
    <x v="0"/>
    <x v="0"/>
    <x v="0"/>
    <x v="7"/>
  </r>
  <r>
    <x v="99"/>
    <x v="5"/>
    <x v="19"/>
    <x v="36"/>
    <x v="38"/>
    <x v="43"/>
    <x v="18"/>
    <x v="0"/>
    <x v="0"/>
    <x v="1"/>
    <x v="54"/>
  </r>
  <r>
    <x v="100"/>
    <x v="0"/>
    <x v="12"/>
    <x v="0"/>
    <x v="1"/>
    <x v="0"/>
    <x v="5"/>
    <x v="0"/>
    <x v="0"/>
    <x v="0"/>
    <x v="0"/>
  </r>
  <r>
    <x v="101"/>
    <x v="5"/>
    <x v="2"/>
    <x v="1"/>
    <x v="2"/>
    <x v="4"/>
    <x v="2"/>
    <x v="0"/>
    <x v="0"/>
    <x v="0"/>
    <x v="6"/>
  </r>
  <r>
    <x v="102"/>
    <x v="5"/>
    <x v="0"/>
    <x v="0"/>
    <x v="2"/>
    <x v="0"/>
    <x v="1"/>
    <x v="0"/>
    <x v="0"/>
    <x v="0"/>
    <x v="1"/>
  </r>
  <r>
    <x v="103"/>
    <x v="4"/>
    <x v="14"/>
    <x v="0"/>
    <x v="2"/>
    <x v="2"/>
    <x v="0"/>
    <x v="0"/>
    <x v="0"/>
    <x v="0"/>
    <x v="3"/>
  </r>
  <r>
    <x v="104"/>
    <x v="5"/>
    <x v="4"/>
    <x v="7"/>
    <x v="9"/>
    <x v="8"/>
    <x v="6"/>
    <x v="2"/>
    <x v="2"/>
    <x v="1"/>
    <x v="23"/>
  </r>
  <r>
    <x v="105"/>
    <x v="5"/>
    <x v="5"/>
    <x v="4"/>
    <x v="6"/>
    <x v="9"/>
    <x v="7"/>
    <x v="2"/>
    <x v="4"/>
    <x v="7"/>
    <x v="24"/>
  </r>
  <r>
    <x v="106"/>
    <x v="4"/>
    <x v="15"/>
    <x v="0"/>
    <x v="2"/>
    <x v="0"/>
    <x v="0"/>
    <x v="0"/>
    <x v="0"/>
    <x v="0"/>
    <x v="1"/>
  </r>
  <r>
    <x v="107"/>
    <x v="2"/>
    <x v="25"/>
    <x v="50"/>
    <x v="51"/>
    <x v="57"/>
    <x v="19"/>
    <x v="22"/>
    <x v="21"/>
    <x v="23"/>
    <x v="73"/>
  </r>
  <r>
    <x v="108"/>
    <x v="0"/>
    <x v="10"/>
    <x v="0"/>
    <x v="1"/>
    <x v="0"/>
    <x v="0"/>
    <x v="0"/>
    <x v="0"/>
    <x v="0"/>
    <x v="0"/>
  </r>
  <r>
    <x v="109"/>
    <x v="1"/>
    <x v="10"/>
    <x v="1"/>
    <x v="0"/>
    <x v="1"/>
    <x v="0"/>
    <x v="0"/>
    <x v="0"/>
    <x v="0"/>
    <x v="1"/>
  </r>
  <r>
    <x v="110"/>
    <x v="4"/>
    <x v="11"/>
    <x v="1"/>
    <x v="1"/>
    <x v="1"/>
    <x v="0"/>
    <x v="0"/>
    <x v="0"/>
    <x v="0"/>
    <x v="2"/>
  </r>
  <r>
    <x v="111"/>
    <x v="5"/>
    <x v="26"/>
    <x v="27"/>
    <x v="34"/>
    <x v="35"/>
    <x v="19"/>
    <x v="18"/>
    <x v="16"/>
    <x v="17"/>
    <x v="56"/>
  </r>
  <r>
    <x v="112"/>
    <x v="5"/>
    <x v="25"/>
    <x v="41"/>
    <x v="45"/>
    <x v="50"/>
    <x v="19"/>
    <x v="18"/>
    <x v="16"/>
    <x v="19"/>
    <x v="67"/>
  </r>
  <r>
    <x v="113"/>
    <x v="4"/>
    <x v="4"/>
    <x v="0"/>
    <x v="1"/>
    <x v="2"/>
    <x v="4"/>
    <x v="0"/>
    <x v="0"/>
    <x v="0"/>
    <x v="2"/>
  </r>
  <r>
    <x v="114"/>
    <x v="4"/>
    <x v="14"/>
    <x v="7"/>
    <x v="6"/>
    <x v="11"/>
    <x v="3"/>
    <x v="0"/>
    <x v="0"/>
    <x v="0"/>
    <x v="18"/>
  </r>
  <r>
    <x v="115"/>
    <x v="0"/>
    <x v="11"/>
    <x v="0"/>
    <x v="2"/>
    <x v="0"/>
    <x v="0"/>
    <x v="0"/>
    <x v="0"/>
    <x v="0"/>
    <x v="1"/>
  </r>
  <r>
    <x v="116"/>
    <x v="0"/>
    <x v="8"/>
    <x v="0"/>
    <x v="0"/>
    <x v="1"/>
    <x v="1"/>
    <x v="0"/>
    <x v="0"/>
    <x v="0"/>
    <x v="0"/>
  </r>
  <r>
    <x v="117"/>
    <x v="3"/>
    <x v="7"/>
    <x v="0"/>
    <x v="1"/>
    <x v="0"/>
    <x v="1"/>
    <x v="0"/>
    <x v="0"/>
    <x v="0"/>
    <x v="0"/>
  </r>
  <r>
    <x v="118"/>
    <x v="2"/>
    <x v="15"/>
    <x v="2"/>
    <x v="5"/>
    <x v="11"/>
    <x v="3"/>
    <x v="0"/>
    <x v="0"/>
    <x v="0"/>
    <x v="13"/>
  </r>
  <r>
    <x v="119"/>
    <x v="0"/>
    <x v="12"/>
    <x v="3"/>
    <x v="3"/>
    <x v="4"/>
    <x v="0"/>
    <x v="0"/>
    <x v="0"/>
    <x v="0"/>
    <x v="9"/>
  </r>
  <r>
    <x v="120"/>
    <x v="4"/>
    <x v="20"/>
    <x v="23"/>
    <x v="19"/>
    <x v="20"/>
    <x v="14"/>
    <x v="0"/>
    <x v="0"/>
    <x v="0"/>
    <x v="36"/>
  </r>
  <r>
    <x v="121"/>
    <x v="0"/>
    <x v="13"/>
    <x v="2"/>
    <x v="3"/>
    <x v="2"/>
    <x v="0"/>
    <x v="0"/>
    <x v="0"/>
    <x v="0"/>
    <x v="6"/>
  </r>
  <r>
    <x v="122"/>
    <x v="5"/>
    <x v="4"/>
    <x v="21"/>
    <x v="21"/>
    <x v="34"/>
    <x v="6"/>
    <x v="2"/>
    <x v="1"/>
    <x v="3"/>
    <x v="42"/>
  </r>
  <r>
    <x v="123"/>
    <x v="1"/>
    <x v="19"/>
    <x v="2"/>
    <x v="2"/>
    <x v="6"/>
    <x v="1"/>
    <x v="0"/>
    <x v="0"/>
    <x v="0"/>
    <x v="9"/>
  </r>
  <r>
    <x v="124"/>
    <x v="4"/>
    <x v="4"/>
    <x v="5"/>
    <x v="5"/>
    <x v="10"/>
    <x v="6"/>
    <x v="1"/>
    <x v="0"/>
    <x v="0"/>
    <x v="15"/>
  </r>
  <r>
    <x v="126"/>
    <x v="1"/>
    <x v="16"/>
    <x v="2"/>
    <x v="2"/>
    <x v="8"/>
    <x v="4"/>
    <x v="0"/>
    <x v="0"/>
    <x v="0"/>
    <x v="10"/>
  </r>
  <r>
    <x v="125"/>
    <x v="5"/>
    <x v="24"/>
    <x v="43"/>
    <x v="43"/>
    <x v="49"/>
    <x v="19"/>
    <x v="0"/>
    <x v="2"/>
    <x v="3"/>
    <x v="63"/>
  </r>
  <r>
    <x v="127"/>
    <x v="5"/>
    <x v="26"/>
    <x v="48"/>
    <x v="49"/>
    <x v="55"/>
    <x v="19"/>
    <x v="9"/>
    <x v="4"/>
    <x v="9"/>
    <x v="71"/>
  </r>
  <r>
    <x v="128"/>
    <x v="4"/>
    <x v="13"/>
    <x v="0"/>
    <x v="2"/>
    <x v="0"/>
    <x v="0"/>
    <x v="0"/>
    <x v="0"/>
    <x v="0"/>
    <x v="1"/>
  </r>
  <r>
    <x v="129"/>
    <x v="5"/>
    <x v="25"/>
    <x v="45"/>
    <x v="46"/>
    <x v="52"/>
    <x v="19"/>
    <x v="14"/>
    <x v="13"/>
    <x v="15"/>
    <x v="68"/>
  </r>
  <r>
    <x v="130"/>
    <x v="5"/>
    <x v="0"/>
    <x v="26"/>
    <x v="26"/>
    <x v="24"/>
    <x v="1"/>
    <x v="8"/>
    <x v="5"/>
    <x v="6"/>
    <x v="44"/>
  </r>
  <r>
    <x v="132"/>
    <x v="0"/>
    <x v="11"/>
    <x v="0"/>
    <x v="1"/>
    <x v="0"/>
    <x v="0"/>
    <x v="0"/>
    <x v="0"/>
    <x v="0"/>
    <x v="0"/>
  </r>
  <r>
    <x v="133"/>
    <x v="2"/>
    <x v="10"/>
    <x v="0"/>
    <x v="1"/>
    <x v="0"/>
    <x v="7"/>
    <x v="0"/>
    <x v="0"/>
    <x v="0"/>
    <x v="0"/>
  </r>
  <r>
    <x v="134"/>
    <x v="0"/>
    <x v="11"/>
    <x v="0"/>
    <x v="1"/>
    <x v="1"/>
    <x v="0"/>
    <x v="0"/>
    <x v="0"/>
    <x v="0"/>
    <x v="1"/>
  </r>
  <r>
    <x v="135"/>
    <x v="0"/>
    <x v="11"/>
    <x v="3"/>
    <x v="4"/>
    <x v="1"/>
    <x v="1"/>
    <x v="0"/>
    <x v="0"/>
    <x v="0"/>
    <x v="7"/>
  </r>
  <r>
    <x v="136"/>
    <x v="4"/>
    <x v="7"/>
    <x v="1"/>
    <x v="0"/>
    <x v="0"/>
    <x v="0"/>
    <x v="0"/>
    <x v="0"/>
    <x v="0"/>
    <x v="0"/>
  </r>
  <r>
    <x v="137"/>
    <x v="5"/>
    <x v="8"/>
    <x v="49"/>
    <x v="50"/>
    <x v="56"/>
    <x v="9"/>
    <x v="21"/>
    <x v="18"/>
    <x v="21"/>
    <x v="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8">
  <r>
    <x v="0"/>
    <x v="4"/>
    <x v="12"/>
    <x v="0"/>
    <x v="0"/>
    <x v="2"/>
    <x v="0"/>
    <x v="0"/>
    <x v="0"/>
    <x v="0"/>
    <x v="0"/>
    <x v="0"/>
    <x v="1"/>
    <x v="0"/>
    <x v="0"/>
    <x v="0"/>
  </r>
  <r>
    <x v="1"/>
    <x v="0"/>
    <x v="11"/>
    <x v="5"/>
    <x v="2"/>
    <x v="8"/>
    <x v="3"/>
    <x v="0"/>
    <x v="0"/>
    <x v="0"/>
    <x v="1"/>
    <x v="1"/>
    <x v="1"/>
    <x v="1"/>
    <x v="1"/>
    <x v="0"/>
  </r>
  <r>
    <x v="2"/>
    <x v="1"/>
    <x v="12"/>
    <x v="0"/>
    <x v="1"/>
    <x v="0"/>
    <x v="2"/>
    <x v="0"/>
    <x v="0"/>
    <x v="0"/>
    <x v="0"/>
    <x v="1"/>
    <x v="0"/>
    <x v="0"/>
    <x v="0"/>
    <x v="0"/>
  </r>
  <r>
    <x v="3"/>
    <x v="4"/>
    <x v="9"/>
    <x v="0"/>
    <x v="1"/>
    <x v="2"/>
    <x v="0"/>
    <x v="0"/>
    <x v="0"/>
    <x v="0"/>
    <x v="0"/>
    <x v="1"/>
    <x v="1"/>
    <x v="0"/>
    <x v="0"/>
    <x v="0"/>
  </r>
  <r>
    <x v="4"/>
    <x v="1"/>
    <x v="22"/>
    <x v="15"/>
    <x v="18"/>
    <x v="23"/>
    <x v="16"/>
    <x v="0"/>
    <x v="0"/>
    <x v="0"/>
    <x v="1"/>
    <x v="1"/>
    <x v="1"/>
    <x v="1"/>
    <x v="1"/>
    <x v="0"/>
  </r>
  <r>
    <x v="5"/>
    <x v="4"/>
    <x v="4"/>
    <x v="1"/>
    <x v="2"/>
    <x v="9"/>
    <x v="6"/>
    <x v="0"/>
    <x v="0"/>
    <x v="0"/>
    <x v="1"/>
    <x v="1"/>
    <x v="1"/>
    <x v="1"/>
    <x v="1"/>
    <x v="0"/>
  </r>
  <r>
    <x v="6"/>
    <x v="3"/>
    <x v="24"/>
    <x v="40"/>
    <x v="44"/>
    <x v="51"/>
    <x v="16"/>
    <x v="4"/>
    <x v="3"/>
    <x v="3"/>
    <x v="1"/>
    <x v="1"/>
    <x v="1"/>
    <x v="1"/>
    <x v="1"/>
    <x v="0"/>
  </r>
  <r>
    <x v="7"/>
    <x v="5"/>
    <x v="25"/>
    <x v="15"/>
    <x v="25"/>
    <x v="26"/>
    <x v="19"/>
    <x v="19"/>
    <x v="20"/>
    <x v="22"/>
    <x v="2"/>
    <x v="2"/>
    <x v="2"/>
    <x v="2"/>
    <x v="0"/>
    <x v="1"/>
  </r>
  <r>
    <x v="8"/>
    <x v="4"/>
    <x v="4"/>
    <x v="6"/>
    <x v="5"/>
    <x v="15"/>
    <x v="5"/>
    <x v="0"/>
    <x v="0"/>
    <x v="0"/>
    <x v="1"/>
    <x v="1"/>
    <x v="1"/>
    <x v="1"/>
    <x v="1"/>
    <x v="0"/>
  </r>
  <r>
    <x v="9"/>
    <x v="2"/>
    <x v="14"/>
    <x v="5"/>
    <x v="2"/>
    <x v="5"/>
    <x v="0"/>
    <x v="0"/>
    <x v="0"/>
    <x v="0"/>
    <x v="1"/>
    <x v="1"/>
    <x v="1"/>
    <x v="1"/>
    <x v="1"/>
    <x v="0"/>
  </r>
  <r>
    <x v="10"/>
    <x v="4"/>
    <x v="7"/>
    <x v="0"/>
    <x v="0"/>
    <x v="1"/>
    <x v="0"/>
    <x v="0"/>
    <x v="0"/>
    <x v="0"/>
    <x v="0"/>
    <x v="0"/>
    <x v="1"/>
    <x v="0"/>
    <x v="0"/>
    <x v="0"/>
  </r>
  <r>
    <x v="11"/>
    <x v="2"/>
    <x v="10"/>
    <x v="0"/>
    <x v="0"/>
    <x v="1"/>
    <x v="0"/>
    <x v="0"/>
    <x v="0"/>
    <x v="0"/>
    <x v="0"/>
    <x v="0"/>
    <x v="1"/>
    <x v="0"/>
    <x v="0"/>
    <x v="0"/>
  </r>
  <r>
    <x v="12"/>
    <x v="5"/>
    <x v="24"/>
    <x v="22"/>
    <x v="29"/>
    <x v="33"/>
    <x v="18"/>
    <x v="1"/>
    <x v="1"/>
    <x v="2"/>
    <x v="1"/>
    <x v="1"/>
    <x v="1"/>
    <x v="1"/>
    <x v="1"/>
    <x v="0"/>
  </r>
  <r>
    <x v="13"/>
    <x v="2"/>
    <x v="16"/>
    <x v="0"/>
    <x v="0"/>
    <x v="1"/>
    <x v="7"/>
    <x v="0"/>
    <x v="0"/>
    <x v="0"/>
    <x v="0"/>
    <x v="0"/>
    <x v="1"/>
    <x v="0"/>
    <x v="0"/>
    <x v="0"/>
  </r>
  <r>
    <x v="14"/>
    <x v="5"/>
    <x v="4"/>
    <x v="9"/>
    <x v="18"/>
    <x v="30"/>
    <x v="6"/>
    <x v="5"/>
    <x v="4"/>
    <x v="4"/>
    <x v="1"/>
    <x v="1"/>
    <x v="1"/>
    <x v="1"/>
    <x v="1"/>
    <x v="0"/>
  </r>
  <r>
    <x v="15"/>
    <x v="4"/>
    <x v="8"/>
    <x v="0"/>
    <x v="1"/>
    <x v="0"/>
    <x v="0"/>
    <x v="0"/>
    <x v="0"/>
    <x v="0"/>
    <x v="0"/>
    <x v="1"/>
    <x v="0"/>
    <x v="0"/>
    <x v="0"/>
    <x v="0"/>
  </r>
  <r>
    <x v="16"/>
    <x v="1"/>
    <x v="20"/>
    <x v="17"/>
    <x v="22"/>
    <x v="34"/>
    <x v="7"/>
    <x v="0"/>
    <x v="0"/>
    <x v="0"/>
    <x v="1"/>
    <x v="1"/>
    <x v="1"/>
    <x v="1"/>
    <x v="1"/>
    <x v="0"/>
  </r>
  <r>
    <x v="17"/>
    <x v="5"/>
    <x v="18"/>
    <x v="29"/>
    <x v="37"/>
    <x v="38"/>
    <x v="17"/>
    <x v="1"/>
    <x v="2"/>
    <x v="2"/>
    <x v="1"/>
    <x v="1"/>
    <x v="1"/>
    <x v="1"/>
    <x v="1"/>
    <x v="0"/>
  </r>
  <r>
    <x v="18"/>
    <x v="0"/>
    <x v="4"/>
    <x v="1"/>
    <x v="0"/>
    <x v="0"/>
    <x v="0"/>
    <x v="0"/>
    <x v="0"/>
    <x v="0"/>
    <x v="1"/>
    <x v="0"/>
    <x v="0"/>
    <x v="0"/>
    <x v="0"/>
    <x v="0"/>
  </r>
  <r>
    <x v="19"/>
    <x v="1"/>
    <x v="21"/>
    <x v="2"/>
    <x v="7"/>
    <x v="4"/>
    <x v="14"/>
    <x v="0"/>
    <x v="0"/>
    <x v="0"/>
    <x v="1"/>
    <x v="1"/>
    <x v="1"/>
    <x v="1"/>
    <x v="1"/>
    <x v="0"/>
  </r>
  <r>
    <x v="20"/>
    <x v="4"/>
    <x v="8"/>
    <x v="46"/>
    <x v="43"/>
    <x v="47"/>
    <x v="10"/>
    <x v="11"/>
    <x v="11"/>
    <x v="13"/>
    <x v="1"/>
    <x v="1"/>
    <x v="1"/>
    <x v="1"/>
    <x v="1"/>
    <x v="0"/>
  </r>
  <r>
    <x v="21"/>
    <x v="5"/>
    <x v="5"/>
    <x v="6"/>
    <x v="7"/>
    <x v="10"/>
    <x v="7"/>
    <x v="3"/>
    <x v="5"/>
    <x v="1"/>
    <x v="1"/>
    <x v="1"/>
    <x v="1"/>
    <x v="1"/>
    <x v="1"/>
    <x v="0"/>
  </r>
  <r>
    <x v="22"/>
    <x v="5"/>
    <x v="8"/>
    <x v="0"/>
    <x v="1"/>
    <x v="0"/>
    <x v="10"/>
    <x v="0"/>
    <x v="0"/>
    <x v="0"/>
    <x v="0"/>
    <x v="1"/>
    <x v="0"/>
    <x v="0"/>
    <x v="0"/>
    <x v="0"/>
  </r>
  <r>
    <x v="23"/>
    <x v="5"/>
    <x v="1"/>
    <x v="0"/>
    <x v="1"/>
    <x v="0"/>
    <x v="2"/>
    <x v="0"/>
    <x v="0"/>
    <x v="0"/>
    <x v="0"/>
    <x v="1"/>
    <x v="0"/>
    <x v="0"/>
    <x v="0"/>
    <x v="0"/>
  </r>
  <r>
    <x v="24"/>
    <x v="5"/>
    <x v="15"/>
    <x v="28"/>
    <x v="28"/>
    <x v="32"/>
    <x v="14"/>
    <x v="2"/>
    <x v="7"/>
    <x v="11"/>
    <x v="1"/>
    <x v="1"/>
    <x v="1"/>
    <x v="1"/>
    <x v="1"/>
    <x v="0"/>
  </r>
  <r>
    <x v="25"/>
    <x v="5"/>
    <x v="4"/>
    <x v="11"/>
    <x v="13"/>
    <x v="15"/>
    <x v="6"/>
    <x v="6"/>
    <x v="8"/>
    <x v="6"/>
    <x v="1"/>
    <x v="1"/>
    <x v="1"/>
    <x v="1"/>
    <x v="1"/>
    <x v="0"/>
  </r>
  <r>
    <x v="26"/>
    <x v="5"/>
    <x v="25"/>
    <x v="25"/>
    <x v="33"/>
    <x v="36"/>
    <x v="12"/>
    <x v="0"/>
    <x v="1"/>
    <x v="0"/>
    <x v="1"/>
    <x v="1"/>
    <x v="1"/>
    <x v="1"/>
    <x v="1"/>
    <x v="0"/>
  </r>
  <r>
    <x v="27"/>
    <x v="2"/>
    <x v="12"/>
    <x v="3"/>
    <x v="2"/>
    <x v="1"/>
    <x v="0"/>
    <x v="0"/>
    <x v="0"/>
    <x v="0"/>
    <x v="1"/>
    <x v="1"/>
    <x v="1"/>
    <x v="1"/>
    <x v="1"/>
    <x v="0"/>
  </r>
  <r>
    <x v="28"/>
    <x v="0"/>
    <x v="6"/>
    <x v="0"/>
    <x v="0"/>
    <x v="1"/>
    <x v="0"/>
    <x v="0"/>
    <x v="0"/>
    <x v="0"/>
    <x v="0"/>
    <x v="0"/>
    <x v="1"/>
    <x v="0"/>
    <x v="0"/>
    <x v="0"/>
  </r>
  <r>
    <x v="29"/>
    <x v="0"/>
    <x v="20"/>
    <x v="7"/>
    <x v="9"/>
    <x v="10"/>
    <x v="1"/>
    <x v="0"/>
    <x v="0"/>
    <x v="0"/>
    <x v="1"/>
    <x v="1"/>
    <x v="1"/>
    <x v="1"/>
    <x v="1"/>
    <x v="0"/>
  </r>
  <r>
    <x v="30"/>
    <x v="1"/>
    <x v="12"/>
    <x v="1"/>
    <x v="1"/>
    <x v="0"/>
    <x v="0"/>
    <x v="0"/>
    <x v="0"/>
    <x v="0"/>
    <x v="1"/>
    <x v="1"/>
    <x v="0"/>
    <x v="0"/>
    <x v="0"/>
    <x v="0"/>
  </r>
  <r>
    <x v="31"/>
    <x v="0"/>
    <x v="3"/>
    <x v="0"/>
    <x v="0"/>
    <x v="1"/>
    <x v="0"/>
    <x v="0"/>
    <x v="0"/>
    <x v="0"/>
    <x v="0"/>
    <x v="0"/>
    <x v="1"/>
    <x v="0"/>
    <x v="0"/>
    <x v="0"/>
  </r>
  <r>
    <x v="32"/>
    <x v="5"/>
    <x v="10"/>
    <x v="8"/>
    <x v="9"/>
    <x v="15"/>
    <x v="9"/>
    <x v="3"/>
    <x v="2"/>
    <x v="1"/>
    <x v="1"/>
    <x v="1"/>
    <x v="1"/>
    <x v="1"/>
    <x v="1"/>
    <x v="0"/>
  </r>
  <r>
    <x v="33"/>
    <x v="0"/>
    <x v="11"/>
    <x v="16"/>
    <x v="7"/>
    <x v="16"/>
    <x v="2"/>
    <x v="0"/>
    <x v="0"/>
    <x v="0"/>
    <x v="1"/>
    <x v="1"/>
    <x v="1"/>
    <x v="1"/>
    <x v="1"/>
    <x v="0"/>
  </r>
  <r>
    <x v="34"/>
    <x v="4"/>
    <x v="19"/>
    <x v="0"/>
    <x v="2"/>
    <x v="7"/>
    <x v="4"/>
    <x v="0"/>
    <x v="0"/>
    <x v="0"/>
    <x v="0"/>
    <x v="1"/>
    <x v="1"/>
    <x v="0"/>
    <x v="0"/>
    <x v="0"/>
  </r>
  <r>
    <x v="35"/>
    <x v="5"/>
    <x v="23"/>
    <x v="37"/>
    <x v="36"/>
    <x v="42"/>
    <x v="19"/>
    <x v="16"/>
    <x v="19"/>
    <x v="20"/>
    <x v="1"/>
    <x v="1"/>
    <x v="1"/>
    <x v="1"/>
    <x v="1"/>
    <x v="0"/>
  </r>
  <r>
    <x v="36"/>
    <x v="5"/>
    <x v="26"/>
    <x v="47"/>
    <x v="48"/>
    <x v="54"/>
    <x v="19"/>
    <x v="13"/>
    <x v="12"/>
    <x v="16"/>
    <x v="1"/>
    <x v="1"/>
    <x v="1"/>
    <x v="1"/>
    <x v="1"/>
    <x v="0"/>
  </r>
  <r>
    <x v="37"/>
    <x v="0"/>
    <x v="8"/>
    <x v="0"/>
    <x v="1"/>
    <x v="0"/>
    <x v="0"/>
    <x v="0"/>
    <x v="0"/>
    <x v="0"/>
    <x v="0"/>
    <x v="1"/>
    <x v="0"/>
    <x v="0"/>
    <x v="0"/>
    <x v="0"/>
  </r>
  <r>
    <x v="38"/>
    <x v="0"/>
    <x v="12"/>
    <x v="0"/>
    <x v="1"/>
    <x v="3"/>
    <x v="1"/>
    <x v="0"/>
    <x v="0"/>
    <x v="0"/>
    <x v="0"/>
    <x v="1"/>
    <x v="1"/>
    <x v="0"/>
    <x v="0"/>
    <x v="0"/>
  </r>
  <r>
    <x v="39"/>
    <x v="5"/>
    <x v="26"/>
    <x v="20"/>
    <x v="27"/>
    <x v="28"/>
    <x v="16"/>
    <x v="0"/>
    <x v="0"/>
    <x v="0"/>
    <x v="1"/>
    <x v="1"/>
    <x v="1"/>
    <x v="1"/>
    <x v="1"/>
    <x v="0"/>
  </r>
  <r>
    <x v="40"/>
    <x v="4"/>
    <x v="4"/>
    <x v="6"/>
    <x v="5"/>
    <x v="14"/>
    <x v="6"/>
    <x v="0"/>
    <x v="0"/>
    <x v="0"/>
    <x v="1"/>
    <x v="1"/>
    <x v="1"/>
    <x v="1"/>
    <x v="1"/>
    <x v="0"/>
  </r>
  <r>
    <x v="41"/>
    <x v="1"/>
    <x v="15"/>
    <x v="0"/>
    <x v="0"/>
    <x v="1"/>
    <x v="0"/>
    <x v="0"/>
    <x v="0"/>
    <x v="0"/>
    <x v="0"/>
    <x v="0"/>
    <x v="1"/>
    <x v="0"/>
    <x v="0"/>
    <x v="0"/>
  </r>
  <r>
    <x v="42"/>
    <x v="2"/>
    <x v="13"/>
    <x v="0"/>
    <x v="1"/>
    <x v="1"/>
    <x v="0"/>
    <x v="0"/>
    <x v="0"/>
    <x v="0"/>
    <x v="0"/>
    <x v="1"/>
    <x v="1"/>
    <x v="0"/>
    <x v="0"/>
    <x v="0"/>
  </r>
  <r>
    <x v="43"/>
    <x v="5"/>
    <x v="21"/>
    <x v="22"/>
    <x v="31"/>
    <x v="26"/>
    <x v="17"/>
    <x v="1"/>
    <x v="0"/>
    <x v="1"/>
    <x v="1"/>
    <x v="1"/>
    <x v="1"/>
    <x v="1"/>
    <x v="1"/>
    <x v="0"/>
  </r>
  <r>
    <x v="44"/>
    <x v="5"/>
    <x v="24"/>
    <x v="34"/>
    <x v="37"/>
    <x v="41"/>
    <x v="18"/>
    <x v="14"/>
    <x v="15"/>
    <x v="14"/>
    <x v="1"/>
    <x v="1"/>
    <x v="1"/>
    <x v="1"/>
    <x v="1"/>
    <x v="0"/>
  </r>
  <r>
    <x v="45"/>
    <x v="4"/>
    <x v="14"/>
    <x v="1"/>
    <x v="1"/>
    <x v="1"/>
    <x v="4"/>
    <x v="0"/>
    <x v="0"/>
    <x v="0"/>
    <x v="1"/>
    <x v="1"/>
    <x v="1"/>
    <x v="1"/>
    <x v="1"/>
    <x v="0"/>
  </r>
  <r>
    <x v="47"/>
    <x v="4"/>
    <x v="22"/>
    <x v="8"/>
    <x v="6"/>
    <x v="11"/>
    <x v="9"/>
    <x v="0"/>
    <x v="0"/>
    <x v="0"/>
    <x v="1"/>
    <x v="1"/>
    <x v="1"/>
    <x v="1"/>
    <x v="1"/>
    <x v="0"/>
  </r>
  <r>
    <x v="48"/>
    <x v="4"/>
    <x v="13"/>
    <x v="6"/>
    <x v="10"/>
    <x v="11"/>
    <x v="0"/>
    <x v="0"/>
    <x v="0"/>
    <x v="0"/>
    <x v="1"/>
    <x v="1"/>
    <x v="1"/>
    <x v="1"/>
    <x v="1"/>
    <x v="0"/>
  </r>
  <r>
    <x v="49"/>
    <x v="4"/>
    <x v="12"/>
    <x v="0"/>
    <x v="0"/>
    <x v="1"/>
    <x v="0"/>
    <x v="0"/>
    <x v="0"/>
    <x v="0"/>
    <x v="0"/>
    <x v="0"/>
    <x v="1"/>
    <x v="0"/>
    <x v="0"/>
    <x v="0"/>
  </r>
  <r>
    <x v="50"/>
    <x v="4"/>
    <x v="14"/>
    <x v="12"/>
    <x v="16"/>
    <x v="21"/>
    <x v="10"/>
    <x v="0"/>
    <x v="0"/>
    <x v="0"/>
    <x v="1"/>
    <x v="1"/>
    <x v="1"/>
    <x v="1"/>
    <x v="1"/>
    <x v="0"/>
  </r>
  <r>
    <x v="51"/>
    <x v="5"/>
    <x v="19"/>
    <x v="8"/>
    <x v="8"/>
    <x v="11"/>
    <x v="6"/>
    <x v="0"/>
    <x v="0"/>
    <x v="0"/>
    <x v="1"/>
    <x v="1"/>
    <x v="1"/>
    <x v="1"/>
    <x v="1"/>
    <x v="0"/>
  </r>
  <r>
    <x v="52"/>
    <x v="5"/>
    <x v="18"/>
    <x v="0"/>
    <x v="2"/>
    <x v="2"/>
    <x v="15"/>
    <x v="0"/>
    <x v="0"/>
    <x v="0"/>
    <x v="0"/>
    <x v="1"/>
    <x v="1"/>
    <x v="0"/>
    <x v="0"/>
    <x v="0"/>
  </r>
  <r>
    <x v="53"/>
    <x v="4"/>
    <x v="14"/>
    <x v="1"/>
    <x v="1"/>
    <x v="5"/>
    <x v="6"/>
    <x v="0"/>
    <x v="0"/>
    <x v="0"/>
    <x v="1"/>
    <x v="1"/>
    <x v="1"/>
    <x v="1"/>
    <x v="1"/>
    <x v="0"/>
  </r>
  <r>
    <x v="54"/>
    <x v="2"/>
    <x v="15"/>
    <x v="14"/>
    <x v="22"/>
    <x v="18"/>
    <x v="7"/>
    <x v="0"/>
    <x v="0"/>
    <x v="0"/>
    <x v="1"/>
    <x v="1"/>
    <x v="1"/>
    <x v="1"/>
    <x v="1"/>
    <x v="0"/>
  </r>
  <r>
    <x v="55"/>
    <x v="4"/>
    <x v="20"/>
    <x v="38"/>
    <x v="41"/>
    <x v="48"/>
    <x v="18"/>
    <x v="9"/>
    <x v="10"/>
    <x v="12"/>
    <x v="1"/>
    <x v="1"/>
    <x v="1"/>
    <x v="1"/>
    <x v="1"/>
    <x v="0"/>
  </r>
  <r>
    <x v="56"/>
    <x v="5"/>
    <x v="17"/>
    <x v="19"/>
    <x v="23"/>
    <x v="25"/>
    <x v="14"/>
    <x v="0"/>
    <x v="3"/>
    <x v="1"/>
    <x v="1"/>
    <x v="1"/>
    <x v="1"/>
    <x v="1"/>
    <x v="1"/>
    <x v="0"/>
  </r>
  <r>
    <x v="57"/>
    <x v="0"/>
    <x v="12"/>
    <x v="3"/>
    <x v="1"/>
    <x v="1"/>
    <x v="1"/>
    <x v="0"/>
    <x v="0"/>
    <x v="0"/>
    <x v="1"/>
    <x v="1"/>
    <x v="1"/>
    <x v="1"/>
    <x v="1"/>
    <x v="0"/>
  </r>
  <r>
    <x v="58"/>
    <x v="2"/>
    <x v="24"/>
    <x v="31"/>
    <x v="39"/>
    <x v="44"/>
    <x v="19"/>
    <x v="20"/>
    <x v="17"/>
    <x v="18"/>
    <x v="2"/>
    <x v="1"/>
    <x v="1"/>
    <x v="0"/>
    <x v="0"/>
    <x v="0"/>
  </r>
  <r>
    <x v="59"/>
    <x v="4"/>
    <x v="7"/>
    <x v="0"/>
    <x v="0"/>
    <x v="4"/>
    <x v="0"/>
    <x v="0"/>
    <x v="0"/>
    <x v="0"/>
    <x v="0"/>
    <x v="0"/>
    <x v="1"/>
    <x v="0"/>
    <x v="0"/>
    <x v="0"/>
  </r>
  <r>
    <x v="60"/>
    <x v="4"/>
    <x v="4"/>
    <x v="13"/>
    <x v="14"/>
    <x v="17"/>
    <x v="6"/>
    <x v="1"/>
    <x v="3"/>
    <x v="2"/>
    <x v="1"/>
    <x v="1"/>
    <x v="1"/>
    <x v="1"/>
    <x v="1"/>
    <x v="0"/>
  </r>
  <r>
    <x v="61"/>
    <x v="0"/>
    <x v="12"/>
    <x v="18"/>
    <x v="24"/>
    <x v="24"/>
    <x v="3"/>
    <x v="0"/>
    <x v="0"/>
    <x v="0"/>
    <x v="1"/>
    <x v="1"/>
    <x v="1"/>
    <x v="1"/>
    <x v="1"/>
    <x v="0"/>
  </r>
  <r>
    <x v="62"/>
    <x v="4"/>
    <x v="4"/>
    <x v="0"/>
    <x v="1"/>
    <x v="2"/>
    <x v="6"/>
    <x v="0"/>
    <x v="0"/>
    <x v="0"/>
    <x v="0"/>
    <x v="1"/>
    <x v="1"/>
    <x v="0"/>
    <x v="0"/>
    <x v="0"/>
  </r>
  <r>
    <x v="63"/>
    <x v="1"/>
    <x v="17"/>
    <x v="2"/>
    <x v="6"/>
    <x v="11"/>
    <x v="1"/>
    <x v="0"/>
    <x v="0"/>
    <x v="0"/>
    <x v="1"/>
    <x v="1"/>
    <x v="1"/>
    <x v="1"/>
    <x v="1"/>
    <x v="0"/>
  </r>
  <r>
    <x v="65"/>
    <x v="4"/>
    <x v="15"/>
    <x v="35"/>
    <x v="35"/>
    <x v="39"/>
    <x v="15"/>
    <x v="12"/>
    <x v="10"/>
    <x v="8"/>
    <x v="1"/>
    <x v="1"/>
    <x v="1"/>
    <x v="1"/>
    <x v="1"/>
    <x v="0"/>
  </r>
  <r>
    <x v="64"/>
    <x v="4"/>
    <x v="8"/>
    <x v="11"/>
    <x v="12"/>
    <x v="19"/>
    <x v="8"/>
    <x v="0"/>
    <x v="1"/>
    <x v="1"/>
    <x v="1"/>
    <x v="1"/>
    <x v="1"/>
    <x v="1"/>
    <x v="1"/>
    <x v="0"/>
  </r>
  <r>
    <x v="66"/>
    <x v="2"/>
    <x v="13"/>
    <x v="1"/>
    <x v="1"/>
    <x v="2"/>
    <x v="6"/>
    <x v="0"/>
    <x v="0"/>
    <x v="0"/>
    <x v="1"/>
    <x v="1"/>
    <x v="1"/>
    <x v="1"/>
    <x v="1"/>
    <x v="0"/>
  </r>
  <r>
    <x v="67"/>
    <x v="2"/>
    <x v="18"/>
    <x v="33"/>
    <x v="32"/>
    <x v="37"/>
    <x v="0"/>
    <x v="0"/>
    <x v="0"/>
    <x v="0"/>
    <x v="1"/>
    <x v="1"/>
    <x v="1"/>
    <x v="1"/>
    <x v="1"/>
    <x v="0"/>
  </r>
  <r>
    <x v="68"/>
    <x v="4"/>
    <x v="11"/>
    <x v="0"/>
    <x v="0"/>
    <x v="2"/>
    <x v="0"/>
    <x v="0"/>
    <x v="0"/>
    <x v="0"/>
    <x v="0"/>
    <x v="0"/>
    <x v="1"/>
    <x v="0"/>
    <x v="0"/>
    <x v="0"/>
  </r>
  <r>
    <x v="69"/>
    <x v="4"/>
    <x v="15"/>
    <x v="0"/>
    <x v="2"/>
    <x v="2"/>
    <x v="14"/>
    <x v="0"/>
    <x v="0"/>
    <x v="0"/>
    <x v="0"/>
    <x v="1"/>
    <x v="1"/>
    <x v="0"/>
    <x v="0"/>
    <x v="0"/>
  </r>
  <r>
    <x v="70"/>
    <x v="5"/>
    <x v="15"/>
    <x v="0"/>
    <x v="0"/>
    <x v="0"/>
    <x v="16"/>
    <x v="2"/>
    <x v="2"/>
    <x v="4"/>
    <x v="2"/>
    <x v="2"/>
    <x v="2"/>
    <x v="2"/>
    <x v="0"/>
    <x v="1"/>
  </r>
  <r>
    <x v="71"/>
    <x v="5"/>
    <x v="7"/>
    <x v="6"/>
    <x v="5"/>
    <x v="10"/>
    <x v="8"/>
    <x v="0"/>
    <x v="0"/>
    <x v="0"/>
    <x v="1"/>
    <x v="1"/>
    <x v="1"/>
    <x v="1"/>
    <x v="1"/>
    <x v="0"/>
  </r>
  <r>
    <x v="73"/>
    <x v="5"/>
    <x v="21"/>
    <x v="1"/>
    <x v="1"/>
    <x v="0"/>
    <x v="8"/>
    <x v="0"/>
    <x v="2"/>
    <x v="0"/>
    <x v="1"/>
    <x v="2"/>
    <x v="0"/>
    <x v="0"/>
    <x v="0"/>
    <x v="0"/>
  </r>
  <r>
    <x v="72"/>
    <x v="5"/>
    <x v="9"/>
    <x v="3"/>
    <x v="11"/>
    <x v="5"/>
    <x v="10"/>
    <x v="0"/>
    <x v="4"/>
    <x v="2"/>
    <x v="1"/>
    <x v="1"/>
    <x v="1"/>
    <x v="1"/>
    <x v="1"/>
    <x v="0"/>
  </r>
  <r>
    <x v="74"/>
    <x v="5"/>
    <x v="4"/>
    <x v="0"/>
    <x v="0"/>
    <x v="1"/>
    <x v="5"/>
    <x v="0"/>
    <x v="0"/>
    <x v="0"/>
    <x v="0"/>
    <x v="0"/>
    <x v="1"/>
    <x v="0"/>
    <x v="0"/>
    <x v="0"/>
  </r>
  <r>
    <x v="75"/>
    <x v="4"/>
    <x v="11"/>
    <x v="0"/>
    <x v="3"/>
    <x v="3"/>
    <x v="0"/>
    <x v="0"/>
    <x v="0"/>
    <x v="0"/>
    <x v="0"/>
    <x v="1"/>
    <x v="1"/>
    <x v="0"/>
    <x v="0"/>
    <x v="0"/>
  </r>
  <r>
    <x v="76"/>
    <x v="0"/>
    <x v="12"/>
    <x v="6"/>
    <x v="5"/>
    <x v="11"/>
    <x v="6"/>
    <x v="0"/>
    <x v="0"/>
    <x v="0"/>
    <x v="1"/>
    <x v="1"/>
    <x v="1"/>
    <x v="1"/>
    <x v="1"/>
    <x v="0"/>
  </r>
  <r>
    <x v="77"/>
    <x v="0"/>
    <x v="7"/>
    <x v="0"/>
    <x v="0"/>
    <x v="1"/>
    <x v="0"/>
    <x v="0"/>
    <x v="0"/>
    <x v="0"/>
    <x v="0"/>
    <x v="0"/>
    <x v="1"/>
    <x v="0"/>
    <x v="0"/>
    <x v="0"/>
  </r>
  <r>
    <x v="78"/>
    <x v="2"/>
    <x v="21"/>
    <x v="10"/>
    <x v="17"/>
    <x v="23"/>
    <x v="8"/>
    <x v="0"/>
    <x v="0"/>
    <x v="0"/>
    <x v="1"/>
    <x v="1"/>
    <x v="1"/>
    <x v="1"/>
    <x v="1"/>
    <x v="0"/>
  </r>
  <r>
    <x v="79"/>
    <x v="5"/>
    <x v="4"/>
    <x v="0"/>
    <x v="2"/>
    <x v="5"/>
    <x v="6"/>
    <x v="0"/>
    <x v="0"/>
    <x v="0"/>
    <x v="0"/>
    <x v="1"/>
    <x v="1"/>
    <x v="0"/>
    <x v="0"/>
    <x v="0"/>
  </r>
  <r>
    <x v="80"/>
    <x v="4"/>
    <x v="11"/>
    <x v="2"/>
    <x v="9"/>
    <x v="13"/>
    <x v="12"/>
    <x v="0"/>
    <x v="0"/>
    <x v="0"/>
    <x v="1"/>
    <x v="1"/>
    <x v="1"/>
    <x v="1"/>
    <x v="1"/>
    <x v="0"/>
  </r>
  <r>
    <x v="81"/>
    <x v="0"/>
    <x v="8"/>
    <x v="1"/>
    <x v="0"/>
    <x v="1"/>
    <x v="0"/>
    <x v="0"/>
    <x v="0"/>
    <x v="0"/>
    <x v="1"/>
    <x v="0"/>
    <x v="1"/>
    <x v="0"/>
    <x v="0"/>
    <x v="0"/>
  </r>
  <r>
    <x v="82"/>
    <x v="0"/>
    <x v="5"/>
    <x v="0"/>
    <x v="4"/>
    <x v="0"/>
    <x v="0"/>
    <x v="0"/>
    <x v="0"/>
    <x v="0"/>
    <x v="0"/>
    <x v="1"/>
    <x v="0"/>
    <x v="0"/>
    <x v="0"/>
    <x v="0"/>
  </r>
  <r>
    <x v="83"/>
    <x v="5"/>
    <x v="14"/>
    <x v="44"/>
    <x v="47"/>
    <x v="53"/>
    <x v="11"/>
    <x v="21"/>
    <x v="20"/>
    <x v="18"/>
    <x v="1"/>
    <x v="1"/>
    <x v="1"/>
    <x v="1"/>
    <x v="1"/>
    <x v="0"/>
  </r>
  <r>
    <x v="97"/>
    <x v="5"/>
    <x v="4"/>
    <x v="30"/>
    <x v="32"/>
    <x v="40"/>
    <x v="7"/>
    <x v="10"/>
    <x v="9"/>
    <x v="10"/>
    <x v="1"/>
    <x v="1"/>
    <x v="1"/>
    <x v="1"/>
    <x v="1"/>
    <x v="0"/>
  </r>
  <r>
    <x v="131"/>
    <x v="5"/>
    <x v="2"/>
    <x v="19"/>
    <x v="30"/>
    <x v="27"/>
    <x v="3"/>
    <x v="7"/>
    <x v="5"/>
    <x v="4"/>
    <x v="1"/>
    <x v="1"/>
    <x v="1"/>
    <x v="1"/>
    <x v="1"/>
    <x v="0"/>
  </r>
  <r>
    <x v="88"/>
    <x v="5"/>
    <x v="4"/>
    <x v="42"/>
    <x v="42"/>
    <x v="46"/>
    <x v="6"/>
    <x v="15"/>
    <x v="14"/>
    <x v="14"/>
    <x v="1"/>
    <x v="1"/>
    <x v="1"/>
    <x v="1"/>
    <x v="1"/>
    <x v="0"/>
  </r>
  <r>
    <x v="84"/>
    <x v="0"/>
    <x v="10"/>
    <x v="0"/>
    <x v="0"/>
    <x v="1"/>
    <x v="0"/>
    <x v="0"/>
    <x v="0"/>
    <x v="0"/>
    <x v="0"/>
    <x v="0"/>
    <x v="1"/>
    <x v="0"/>
    <x v="0"/>
    <x v="0"/>
  </r>
  <r>
    <x v="85"/>
    <x v="0"/>
    <x v="14"/>
    <x v="3"/>
    <x v="8"/>
    <x v="12"/>
    <x v="0"/>
    <x v="0"/>
    <x v="0"/>
    <x v="0"/>
    <x v="1"/>
    <x v="1"/>
    <x v="1"/>
    <x v="1"/>
    <x v="1"/>
    <x v="0"/>
  </r>
  <r>
    <x v="86"/>
    <x v="5"/>
    <x v="23"/>
    <x v="30"/>
    <x v="28"/>
    <x v="31"/>
    <x v="19"/>
    <x v="23"/>
    <x v="22"/>
    <x v="24"/>
    <x v="2"/>
    <x v="2"/>
    <x v="2"/>
    <x v="2"/>
    <x v="0"/>
    <x v="1"/>
  </r>
  <r>
    <x v="87"/>
    <x v="3"/>
    <x v="21"/>
    <x v="24"/>
    <x v="15"/>
    <x v="29"/>
    <x v="13"/>
    <x v="0"/>
    <x v="1"/>
    <x v="0"/>
    <x v="1"/>
    <x v="1"/>
    <x v="1"/>
    <x v="1"/>
    <x v="1"/>
    <x v="0"/>
  </r>
  <r>
    <x v="89"/>
    <x v="4"/>
    <x v="15"/>
    <x v="3"/>
    <x v="3"/>
    <x v="4"/>
    <x v="2"/>
    <x v="0"/>
    <x v="0"/>
    <x v="0"/>
    <x v="1"/>
    <x v="1"/>
    <x v="1"/>
    <x v="1"/>
    <x v="1"/>
    <x v="0"/>
  </r>
  <r>
    <x v="90"/>
    <x v="1"/>
    <x v="15"/>
    <x v="1"/>
    <x v="0"/>
    <x v="2"/>
    <x v="0"/>
    <x v="0"/>
    <x v="0"/>
    <x v="0"/>
    <x v="1"/>
    <x v="0"/>
    <x v="1"/>
    <x v="0"/>
    <x v="0"/>
    <x v="0"/>
  </r>
  <r>
    <x v="91"/>
    <x v="1"/>
    <x v="10"/>
    <x v="0"/>
    <x v="1"/>
    <x v="0"/>
    <x v="1"/>
    <x v="0"/>
    <x v="0"/>
    <x v="0"/>
    <x v="0"/>
    <x v="1"/>
    <x v="0"/>
    <x v="0"/>
    <x v="0"/>
    <x v="0"/>
  </r>
  <r>
    <x v="92"/>
    <x v="1"/>
    <x v="16"/>
    <x v="1"/>
    <x v="3"/>
    <x v="0"/>
    <x v="2"/>
    <x v="0"/>
    <x v="0"/>
    <x v="0"/>
    <x v="1"/>
    <x v="1"/>
    <x v="0"/>
    <x v="0"/>
    <x v="0"/>
    <x v="0"/>
  </r>
  <r>
    <x v="93"/>
    <x v="5"/>
    <x v="19"/>
    <x v="32"/>
    <x v="35"/>
    <x v="45"/>
    <x v="19"/>
    <x v="5"/>
    <x v="6"/>
    <x v="5"/>
    <x v="1"/>
    <x v="1"/>
    <x v="1"/>
    <x v="1"/>
    <x v="1"/>
    <x v="0"/>
  </r>
  <r>
    <x v="94"/>
    <x v="2"/>
    <x v="16"/>
    <x v="0"/>
    <x v="2"/>
    <x v="6"/>
    <x v="6"/>
    <x v="0"/>
    <x v="0"/>
    <x v="0"/>
    <x v="0"/>
    <x v="1"/>
    <x v="1"/>
    <x v="0"/>
    <x v="0"/>
    <x v="0"/>
  </r>
  <r>
    <x v="95"/>
    <x v="5"/>
    <x v="22"/>
    <x v="4"/>
    <x v="8"/>
    <x v="11"/>
    <x v="7"/>
    <x v="0"/>
    <x v="0"/>
    <x v="0"/>
    <x v="1"/>
    <x v="1"/>
    <x v="1"/>
    <x v="1"/>
    <x v="1"/>
    <x v="0"/>
  </r>
  <r>
    <x v="96"/>
    <x v="0"/>
    <x v="17"/>
    <x v="17"/>
    <x v="20"/>
    <x v="22"/>
    <x v="6"/>
    <x v="0"/>
    <x v="0"/>
    <x v="0"/>
    <x v="1"/>
    <x v="1"/>
    <x v="1"/>
    <x v="1"/>
    <x v="1"/>
    <x v="0"/>
  </r>
  <r>
    <x v="98"/>
    <x v="5"/>
    <x v="4"/>
    <x v="39"/>
    <x v="40"/>
    <x v="48"/>
    <x v="6"/>
    <x v="17"/>
    <x v="16"/>
    <x v="14"/>
    <x v="1"/>
    <x v="1"/>
    <x v="1"/>
    <x v="1"/>
    <x v="1"/>
    <x v="0"/>
  </r>
  <r>
    <x v="46"/>
    <x v="5"/>
    <x v="2"/>
    <x v="1"/>
    <x v="4"/>
    <x v="3"/>
    <x v="0"/>
    <x v="0"/>
    <x v="0"/>
    <x v="0"/>
    <x v="1"/>
    <x v="1"/>
    <x v="1"/>
    <x v="1"/>
    <x v="1"/>
    <x v="0"/>
  </r>
  <r>
    <x v="99"/>
    <x v="5"/>
    <x v="19"/>
    <x v="36"/>
    <x v="38"/>
    <x v="43"/>
    <x v="18"/>
    <x v="0"/>
    <x v="0"/>
    <x v="1"/>
    <x v="1"/>
    <x v="1"/>
    <x v="1"/>
    <x v="1"/>
    <x v="1"/>
    <x v="0"/>
  </r>
  <r>
    <x v="100"/>
    <x v="0"/>
    <x v="12"/>
    <x v="0"/>
    <x v="1"/>
    <x v="0"/>
    <x v="5"/>
    <x v="0"/>
    <x v="0"/>
    <x v="0"/>
    <x v="0"/>
    <x v="1"/>
    <x v="0"/>
    <x v="0"/>
    <x v="0"/>
    <x v="0"/>
  </r>
  <r>
    <x v="101"/>
    <x v="5"/>
    <x v="2"/>
    <x v="1"/>
    <x v="2"/>
    <x v="4"/>
    <x v="2"/>
    <x v="0"/>
    <x v="0"/>
    <x v="0"/>
    <x v="1"/>
    <x v="1"/>
    <x v="1"/>
    <x v="1"/>
    <x v="1"/>
    <x v="0"/>
  </r>
  <r>
    <x v="102"/>
    <x v="5"/>
    <x v="0"/>
    <x v="0"/>
    <x v="2"/>
    <x v="0"/>
    <x v="1"/>
    <x v="0"/>
    <x v="0"/>
    <x v="0"/>
    <x v="0"/>
    <x v="1"/>
    <x v="0"/>
    <x v="0"/>
    <x v="0"/>
    <x v="0"/>
  </r>
  <r>
    <x v="103"/>
    <x v="4"/>
    <x v="14"/>
    <x v="0"/>
    <x v="2"/>
    <x v="2"/>
    <x v="0"/>
    <x v="0"/>
    <x v="0"/>
    <x v="0"/>
    <x v="0"/>
    <x v="1"/>
    <x v="1"/>
    <x v="0"/>
    <x v="0"/>
    <x v="0"/>
  </r>
  <r>
    <x v="104"/>
    <x v="5"/>
    <x v="4"/>
    <x v="7"/>
    <x v="9"/>
    <x v="8"/>
    <x v="6"/>
    <x v="2"/>
    <x v="2"/>
    <x v="1"/>
    <x v="1"/>
    <x v="1"/>
    <x v="1"/>
    <x v="1"/>
    <x v="1"/>
    <x v="0"/>
  </r>
  <r>
    <x v="105"/>
    <x v="5"/>
    <x v="5"/>
    <x v="4"/>
    <x v="6"/>
    <x v="9"/>
    <x v="7"/>
    <x v="2"/>
    <x v="4"/>
    <x v="7"/>
    <x v="1"/>
    <x v="1"/>
    <x v="0"/>
    <x v="0"/>
    <x v="0"/>
    <x v="0"/>
  </r>
  <r>
    <x v="106"/>
    <x v="4"/>
    <x v="15"/>
    <x v="0"/>
    <x v="2"/>
    <x v="0"/>
    <x v="0"/>
    <x v="0"/>
    <x v="0"/>
    <x v="0"/>
    <x v="0"/>
    <x v="1"/>
    <x v="0"/>
    <x v="0"/>
    <x v="0"/>
    <x v="0"/>
  </r>
  <r>
    <x v="107"/>
    <x v="2"/>
    <x v="25"/>
    <x v="50"/>
    <x v="51"/>
    <x v="57"/>
    <x v="19"/>
    <x v="22"/>
    <x v="21"/>
    <x v="23"/>
    <x v="1"/>
    <x v="1"/>
    <x v="1"/>
    <x v="1"/>
    <x v="1"/>
    <x v="0"/>
  </r>
  <r>
    <x v="108"/>
    <x v="0"/>
    <x v="10"/>
    <x v="0"/>
    <x v="1"/>
    <x v="0"/>
    <x v="0"/>
    <x v="0"/>
    <x v="0"/>
    <x v="0"/>
    <x v="0"/>
    <x v="1"/>
    <x v="0"/>
    <x v="0"/>
    <x v="0"/>
    <x v="0"/>
  </r>
  <r>
    <x v="109"/>
    <x v="1"/>
    <x v="10"/>
    <x v="1"/>
    <x v="0"/>
    <x v="1"/>
    <x v="0"/>
    <x v="0"/>
    <x v="0"/>
    <x v="0"/>
    <x v="1"/>
    <x v="0"/>
    <x v="1"/>
    <x v="0"/>
    <x v="0"/>
    <x v="0"/>
  </r>
  <r>
    <x v="110"/>
    <x v="4"/>
    <x v="11"/>
    <x v="1"/>
    <x v="1"/>
    <x v="1"/>
    <x v="0"/>
    <x v="0"/>
    <x v="0"/>
    <x v="0"/>
    <x v="1"/>
    <x v="1"/>
    <x v="1"/>
    <x v="1"/>
    <x v="1"/>
    <x v="0"/>
  </r>
  <r>
    <x v="111"/>
    <x v="5"/>
    <x v="26"/>
    <x v="27"/>
    <x v="34"/>
    <x v="35"/>
    <x v="19"/>
    <x v="18"/>
    <x v="16"/>
    <x v="17"/>
    <x v="2"/>
    <x v="1"/>
    <x v="1"/>
    <x v="0"/>
    <x v="0"/>
    <x v="0"/>
  </r>
  <r>
    <x v="112"/>
    <x v="5"/>
    <x v="25"/>
    <x v="41"/>
    <x v="45"/>
    <x v="50"/>
    <x v="19"/>
    <x v="18"/>
    <x v="16"/>
    <x v="19"/>
    <x v="1"/>
    <x v="1"/>
    <x v="1"/>
    <x v="1"/>
    <x v="1"/>
    <x v="0"/>
  </r>
  <r>
    <x v="113"/>
    <x v="4"/>
    <x v="4"/>
    <x v="0"/>
    <x v="1"/>
    <x v="2"/>
    <x v="4"/>
    <x v="0"/>
    <x v="0"/>
    <x v="0"/>
    <x v="0"/>
    <x v="1"/>
    <x v="1"/>
    <x v="0"/>
    <x v="0"/>
    <x v="0"/>
  </r>
  <r>
    <x v="114"/>
    <x v="4"/>
    <x v="14"/>
    <x v="7"/>
    <x v="6"/>
    <x v="11"/>
    <x v="3"/>
    <x v="0"/>
    <x v="0"/>
    <x v="0"/>
    <x v="1"/>
    <x v="1"/>
    <x v="1"/>
    <x v="1"/>
    <x v="1"/>
    <x v="0"/>
  </r>
  <r>
    <x v="115"/>
    <x v="0"/>
    <x v="11"/>
    <x v="0"/>
    <x v="2"/>
    <x v="0"/>
    <x v="0"/>
    <x v="0"/>
    <x v="0"/>
    <x v="0"/>
    <x v="0"/>
    <x v="1"/>
    <x v="0"/>
    <x v="0"/>
    <x v="0"/>
    <x v="0"/>
  </r>
  <r>
    <x v="116"/>
    <x v="0"/>
    <x v="8"/>
    <x v="0"/>
    <x v="0"/>
    <x v="1"/>
    <x v="1"/>
    <x v="0"/>
    <x v="0"/>
    <x v="0"/>
    <x v="0"/>
    <x v="0"/>
    <x v="1"/>
    <x v="0"/>
    <x v="0"/>
    <x v="0"/>
  </r>
  <r>
    <x v="117"/>
    <x v="3"/>
    <x v="7"/>
    <x v="0"/>
    <x v="1"/>
    <x v="0"/>
    <x v="1"/>
    <x v="0"/>
    <x v="0"/>
    <x v="0"/>
    <x v="0"/>
    <x v="1"/>
    <x v="0"/>
    <x v="0"/>
    <x v="0"/>
    <x v="0"/>
  </r>
  <r>
    <x v="118"/>
    <x v="2"/>
    <x v="15"/>
    <x v="2"/>
    <x v="5"/>
    <x v="11"/>
    <x v="3"/>
    <x v="0"/>
    <x v="0"/>
    <x v="0"/>
    <x v="1"/>
    <x v="1"/>
    <x v="1"/>
    <x v="1"/>
    <x v="1"/>
    <x v="0"/>
  </r>
  <r>
    <x v="119"/>
    <x v="0"/>
    <x v="12"/>
    <x v="3"/>
    <x v="3"/>
    <x v="4"/>
    <x v="0"/>
    <x v="0"/>
    <x v="0"/>
    <x v="0"/>
    <x v="1"/>
    <x v="1"/>
    <x v="1"/>
    <x v="1"/>
    <x v="1"/>
    <x v="0"/>
  </r>
  <r>
    <x v="120"/>
    <x v="4"/>
    <x v="20"/>
    <x v="23"/>
    <x v="19"/>
    <x v="20"/>
    <x v="14"/>
    <x v="0"/>
    <x v="0"/>
    <x v="0"/>
    <x v="1"/>
    <x v="1"/>
    <x v="1"/>
    <x v="1"/>
    <x v="1"/>
    <x v="0"/>
  </r>
  <r>
    <x v="121"/>
    <x v="0"/>
    <x v="13"/>
    <x v="2"/>
    <x v="3"/>
    <x v="2"/>
    <x v="0"/>
    <x v="0"/>
    <x v="0"/>
    <x v="0"/>
    <x v="1"/>
    <x v="1"/>
    <x v="1"/>
    <x v="1"/>
    <x v="1"/>
    <x v="0"/>
  </r>
  <r>
    <x v="122"/>
    <x v="5"/>
    <x v="4"/>
    <x v="21"/>
    <x v="21"/>
    <x v="34"/>
    <x v="6"/>
    <x v="2"/>
    <x v="1"/>
    <x v="3"/>
    <x v="1"/>
    <x v="1"/>
    <x v="1"/>
    <x v="1"/>
    <x v="1"/>
    <x v="0"/>
  </r>
  <r>
    <x v="123"/>
    <x v="1"/>
    <x v="19"/>
    <x v="2"/>
    <x v="2"/>
    <x v="6"/>
    <x v="1"/>
    <x v="0"/>
    <x v="0"/>
    <x v="0"/>
    <x v="1"/>
    <x v="1"/>
    <x v="1"/>
    <x v="1"/>
    <x v="1"/>
    <x v="0"/>
  </r>
  <r>
    <x v="124"/>
    <x v="4"/>
    <x v="4"/>
    <x v="5"/>
    <x v="5"/>
    <x v="10"/>
    <x v="6"/>
    <x v="1"/>
    <x v="0"/>
    <x v="0"/>
    <x v="1"/>
    <x v="1"/>
    <x v="1"/>
    <x v="1"/>
    <x v="1"/>
    <x v="0"/>
  </r>
  <r>
    <x v="126"/>
    <x v="1"/>
    <x v="16"/>
    <x v="2"/>
    <x v="2"/>
    <x v="8"/>
    <x v="4"/>
    <x v="0"/>
    <x v="0"/>
    <x v="0"/>
    <x v="1"/>
    <x v="1"/>
    <x v="1"/>
    <x v="1"/>
    <x v="1"/>
    <x v="0"/>
  </r>
  <r>
    <x v="125"/>
    <x v="5"/>
    <x v="24"/>
    <x v="43"/>
    <x v="43"/>
    <x v="49"/>
    <x v="19"/>
    <x v="0"/>
    <x v="2"/>
    <x v="3"/>
    <x v="1"/>
    <x v="1"/>
    <x v="1"/>
    <x v="1"/>
    <x v="1"/>
    <x v="0"/>
  </r>
  <r>
    <x v="127"/>
    <x v="5"/>
    <x v="26"/>
    <x v="48"/>
    <x v="49"/>
    <x v="55"/>
    <x v="19"/>
    <x v="9"/>
    <x v="4"/>
    <x v="9"/>
    <x v="1"/>
    <x v="1"/>
    <x v="1"/>
    <x v="1"/>
    <x v="1"/>
    <x v="0"/>
  </r>
  <r>
    <x v="128"/>
    <x v="4"/>
    <x v="13"/>
    <x v="0"/>
    <x v="2"/>
    <x v="0"/>
    <x v="0"/>
    <x v="0"/>
    <x v="0"/>
    <x v="0"/>
    <x v="0"/>
    <x v="1"/>
    <x v="0"/>
    <x v="0"/>
    <x v="0"/>
    <x v="0"/>
  </r>
  <r>
    <x v="129"/>
    <x v="5"/>
    <x v="25"/>
    <x v="45"/>
    <x v="46"/>
    <x v="52"/>
    <x v="19"/>
    <x v="14"/>
    <x v="13"/>
    <x v="15"/>
    <x v="1"/>
    <x v="1"/>
    <x v="1"/>
    <x v="1"/>
    <x v="1"/>
    <x v="0"/>
  </r>
  <r>
    <x v="130"/>
    <x v="5"/>
    <x v="0"/>
    <x v="26"/>
    <x v="26"/>
    <x v="24"/>
    <x v="1"/>
    <x v="8"/>
    <x v="5"/>
    <x v="6"/>
    <x v="1"/>
    <x v="1"/>
    <x v="1"/>
    <x v="1"/>
    <x v="1"/>
    <x v="0"/>
  </r>
  <r>
    <x v="132"/>
    <x v="0"/>
    <x v="11"/>
    <x v="0"/>
    <x v="1"/>
    <x v="0"/>
    <x v="0"/>
    <x v="0"/>
    <x v="0"/>
    <x v="0"/>
    <x v="0"/>
    <x v="1"/>
    <x v="0"/>
    <x v="0"/>
    <x v="0"/>
    <x v="0"/>
  </r>
  <r>
    <x v="133"/>
    <x v="2"/>
    <x v="10"/>
    <x v="0"/>
    <x v="1"/>
    <x v="0"/>
    <x v="7"/>
    <x v="0"/>
    <x v="0"/>
    <x v="0"/>
    <x v="0"/>
    <x v="1"/>
    <x v="0"/>
    <x v="0"/>
    <x v="0"/>
    <x v="0"/>
  </r>
  <r>
    <x v="134"/>
    <x v="0"/>
    <x v="11"/>
    <x v="0"/>
    <x v="1"/>
    <x v="1"/>
    <x v="0"/>
    <x v="0"/>
    <x v="0"/>
    <x v="0"/>
    <x v="0"/>
    <x v="1"/>
    <x v="1"/>
    <x v="0"/>
    <x v="0"/>
    <x v="0"/>
  </r>
  <r>
    <x v="135"/>
    <x v="0"/>
    <x v="11"/>
    <x v="3"/>
    <x v="4"/>
    <x v="1"/>
    <x v="1"/>
    <x v="0"/>
    <x v="0"/>
    <x v="0"/>
    <x v="1"/>
    <x v="1"/>
    <x v="1"/>
    <x v="1"/>
    <x v="1"/>
    <x v="0"/>
  </r>
  <r>
    <x v="136"/>
    <x v="4"/>
    <x v="7"/>
    <x v="1"/>
    <x v="0"/>
    <x v="0"/>
    <x v="0"/>
    <x v="0"/>
    <x v="0"/>
    <x v="0"/>
    <x v="1"/>
    <x v="0"/>
    <x v="0"/>
    <x v="0"/>
    <x v="0"/>
    <x v="0"/>
  </r>
  <r>
    <x v="137"/>
    <x v="5"/>
    <x v="8"/>
    <x v="49"/>
    <x v="50"/>
    <x v="56"/>
    <x v="9"/>
    <x v="21"/>
    <x v="18"/>
    <x v="21"/>
    <x v="1"/>
    <x v="1"/>
    <x v="1"/>
    <x v="1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L1:N9" firstHeaderRow="1" firstDataRow="2" firstDataCol="1"/>
  <pivotFields count="10">
    <pivotField compact="0" showAll="0"/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</pivotFields>
  <rowFields count="1">
    <field x="1"/>
  </rowFields>
  <colFields count="1">
    <field x="-2"/>
  </colFields>
  <dataFields count="2">
    <dataField name="Suma - OL_letnie" fld="2" subtotal="sum" numFmtId="164"/>
    <dataField name="Suma - OL_zimowe" fld="6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M1:O140" firstHeaderRow="1" firstDataRow="1" firstDataCol="2"/>
  <pivotFields count="11">
    <pivotField axis="axisRow" compact="0" showAll="0" defaultSubtotal="0" outline="0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1"/>
    <field x="0"/>
  </rowFields>
  <dataFields count="1">
    <dataField name="Suma - Razem" fld="10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R1:T9" firstHeaderRow="1" firstDataRow="2" firstDataCol="1"/>
  <pivotFields count="16">
    <pivotField compact="0" showAll="0"/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dataField="1" compact="0" showAll="0" outline="0"/>
  </pivotFields>
  <rowFields count="1">
    <field x="1"/>
  </rowFields>
  <colFields count="1">
    <field x="-2"/>
  </colFields>
  <dataFields count="2">
    <dataField name="Suma - letni" fld="14" subtotal="sum" numFmtId="164"/>
    <dataField name="Suma - zimowy" fld="15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"/>
    <col collapsed="false" customWidth="true" hidden="false" outlineLevel="0" max="2" min="2" style="0" width="13.1"/>
    <col collapsed="false" customWidth="true" hidden="false" outlineLevel="0" max="3" min="3" style="0" width="9.2"/>
    <col collapsed="false" customWidth="true" hidden="false" outlineLevel="0" max="4" min="4" style="0" width="5.6"/>
    <col collapsed="false" customWidth="true" hidden="false" outlineLevel="0" max="5" min="5" style="0" width="7.82"/>
    <col collapsed="false" customWidth="true" hidden="false" outlineLevel="0" max="6" min="6" style="0" width="8.52"/>
    <col collapsed="false" customWidth="true" hidden="false" outlineLevel="0" max="7" min="7" style="0" width="11.02"/>
    <col collapsed="false" customWidth="true" hidden="false" outlineLevel="0" max="8" min="8" style="0" width="5.6"/>
    <col collapsed="false" customWidth="true" hidden="false" outlineLevel="0" max="9" min="9" style="0" width="7.82"/>
    <col collapsed="false" customWidth="true" hidden="false" outlineLevel="0" max="10" min="10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</v>
      </c>
      <c r="I1" s="0" t="s">
        <v>4</v>
      </c>
      <c r="J1" s="0" t="s">
        <v>5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13</v>
      </c>
      <c r="D2" s="0" t="n">
        <v>0</v>
      </c>
      <c r="E2" s="0" t="n">
        <v>0</v>
      </c>
      <c r="F2" s="0" t="n">
        <v>2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12</v>
      </c>
      <c r="D3" s="0" t="n">
        <v>5</v>
      </c>
      <c r="E3" s="0" t="n">
        <v>2</v>
      </c>
      <c r="F3" s="0" t="n">
        <v>8</v>
      </c>
      <c r="G3" s="0" t="n">
        <v>3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13</v>
      </c>
      <c r="D4" s="0" t="n">
        <v>0</v>
      </c>
      <c r="E4" s="0" t="n">
        <v>1</v>
      </c>
      <c r="F4" s="0" t="n">
        <v>0</v>
      </c>
      <c r="G4" s="0" t="n">
        <v>2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s">
        <v>8</v>
      </c>
      <c r="C5" s="0" t="n">
        <v>10</v>
      </c>
      <c r="D5" s="0" t="n">
        <v>0</v>
      </c>
      <c r="E5" s="0" t="n">
        <v>1</v>
      </c>
      <c r="F5" s="0" t="n">
        <v>2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s">
        <v>12</v>
      </c>
      <c r="C6" s="0" t="n">
        <v>23</v>
      </c>
      <c r="D6" s="0" t="n">
        <v>18</v>
      </c>
      <c r="E6" s="0" t="n">
        <v>24</v>
      </c>
      <c r="F6" s="0" t="n">
        <v>28</v>
      </c>
      <c r="G6" s="0" t="n">
        <v>18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s">
        <v>8</v>
      </c>
      <c r="C7" s="0" t="n">
        <v>5</v>
      </c>
      <c r="D7" s="0" t="n">
        <v>1</v>
      </c>
      <c r="E7" s="0" t="n">
        <v>2</v>
      </c>
      <c r="F7" s="0" t="n">
        <v>9</v>
      </c>
      <c r="G7" s="0" t="n">
        <v>6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25</v>
      </c>
      <c r="D8" s="0" t="n">
        <v>138</v>
      </c>
      <c r="E8" s="0" t="n">
        <v>153</v>
      </c>
      <c r="F8" s="0" t="n">
        <v>177</v>
      </c>
      <c r="G8" s="0" t="n">
        <v>18</v>
      </c>
      <c r="H8" s="0" t="n">
        <v>5</v>
      </c>
      <c r="I8" s="0" t="n">
        <v>3</v>
      </c>
      <c r="J8" s="0" t="n">
        <v>4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26</v>
      </c>
      <c r="D9" s="0" t="n">
        <v>18</v>
      </c>
      <c r="E9" s="0" t="n">
        <v>33</v>
      </c>
      <c r="F9" s="0" t="n">
        <v>35</v>
      </c>
      <c r="G9" s="0" t="n">
        <v>22</v>
      </c>
      <c r="H9" s="0" t="n">
        <v>59</v>
      </c>
      <c r="I9" s="0" t="n">
        <v>78</v>
      </c>
      <c r="J9" s="0" t="n">
        <v>81</v>
      </c>
    </row>
    <row r="10" customFormat="false" ht="12.8" hidden="false" customHeight="false" outlineLevel="0" collapsed="false">
      <c r="A10" s="0" t="s">
        <v>20</v>
      </c>
      <c r="B10" s="0" t="s">
        <v>8</v>
      </c>
      <c r="C10" s="0" t="n">
        <v>5</v>
      </c>
      <c r="D10" s="0" t="n">
        <v>6</v>
      </c>
      <c r="E10" s="0" t="n">
        <v>5</v>
      </c>
      <c r="F10" s="0" t="n">
        <v>15</v>
      </c>
      <c r="G10" s="0" t="n">
        <v>5</v>
      </c>
      <c r="H10" s="0" t="n">
        <v>0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15</v>
      </c>
      <c r="D11" s="0" t="n">
        <v>5</v>
      </c>
      <c r="E11" s="0" t="n">
        <v>2</v>
      </c>
      <c r="F11" s="0" t="n">
        <v>5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s">
        <v>23</v>
      </c>
      <c r="B12" s="0" t="s">
        <v>8</v>
      </c>
      <c r="C12" s="0" t="n">
        <v>8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24</v>
      </c>
      <c r="B13" s="0" t="s">
        <v>22</v>
      </c>
      <c r="C13" s="0" t="n">
        <v>11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25</v>
      </c>
      <c r="B14" s="0" t="s">
        <v>19</v>
      </c>
      <c r="C14" s="0" t="n">
        <v>25</v>
      </c>
      <c r="D14" s="0" t="n">
        <v>37</v>
      </c>
      <c r="E14" s="0" t="n">
        <v>52</v>
      </c>
      <c r="F14" s="0" t="n">
        <v>53</v>
      </c>
      <c r="G14" s="0" t="n">
        <v>20</v>
      </c>
      <c r="H14" s="0" t="n">
        <v>1</v>
      </c>
      <c r="I14" s="0" t="n">
        <v>1</v>
      </c>
      <c r="J14" s="0" t="n">
        <v>3</v>
      </c>
    </row>
    <row r="15" customFormat="false" ht="12.8" hidden="false" customHeight="false" outlineLevel="0" collapsed="false">
      <c r="A15" s="0" t="s">
        <v>26</v>
      </c>
      <c r="B15" s="0" t="s">
        <v>22</v>
      </c>
      <c r="C15" s="0" t="n">
        <v>17</v>
      </c>
      <c r="D15" s="0" t="n">
        <v>0</v>
      </c>
      <c r="E15" s="0" t="n">
        <v>0</v>
      </c>
      <c r="F15" s="0" t="n">
        <v>1</v>
      </c>
      <c r="G15" s="0" t="n">
        <v>7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s">
        <v>27</v>
      </c>
      <c r="B16" s="0" t="s">
        <v>19</v>
      </c>
      <c r="C16" s="0" t="n">
        <v>5</v>
      </c>
      <c r="D16" s="0" t="n">
        <v>12</v>
      </c>
      <c r="E16" s="0" t="n">
        <v>24</v>
      </c>
      <c r="F16" s="0" t="n">
        <v>40</v>
      </c>
      <c r="G16" s="0" t="n">
        <v>6</v>
      </c>
      <c r="H16" s="0" t="n">
        <v>6</v>
      </c>
      <c r="I16" s="0" t="n">
        <v>4</v>
      </c>
      <c r="J16" s="0" t="n">
        <v>5</v>
      </c>
    </row>
    <row r="17" customFormat="false" ht="12.8" hidden="false" customHeight="false" outlineLevel="0" collapsed="false">
      <c r="A17" s="0" t="s">
        <v>28</v>
      </c>
      <c r="B17" s="0" t="s">
        <v>8</v>
      </c>
      <c r="C17" s="0" t="n">
        <v>9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29</v>
      </c>
      <c r="B18" s="0" t="s">
        <v>12</v>
      </c>
      <c r="C18" s="0" t="n">
        <v>21</v>
      </c>
      <c r="D18" s="0" t="n">
        <v>23</v>
      </c>
      <c r="E18" s="0" t="n">
        <v>30</v>
      </c>
      <c r="F18" s="0" t="n">
        <v>55</v>
      </c>
      <c r="G18" s="0" t="n">
        <v>7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30</v>
      </c>
      <c r="B19" s="0" t="s">
        <v>19</v>
      </c>
      <c r="C19" s="0" t="n">
        <v>19</v>
      </c>
      <c r="D19" s="0" t="n">
        <v>51</v>
      </c>
      <c r="E19" s="0" t="n">
        <v>85</v>
      </c>
      <c r="F19" s="0" t="n">
        <v>78</v>
      </c>
      <c r="G19" s="0" t="n">
        <v>19</v>
      </c>
      <c r="H19" s="0" t="n">
        <v>1</v>
      </c>
      <c r="I19" s="0" t="n">
        <v>2</v>
      </c>
      <c r="J19" s="0" t="n">
        <v>3</v>
      </c>
    </row>
    <row r="20" customFormat="false" ht="12.8" hidden="false" customHeight="false" outlineLevel="0" collapsed="false">
      <c r="A20" s="0" t="s">
        <v>31</v>
      </c>
      <c r="B20" s="0" t="s">
        <v>10</v>
      </c>
      <c r="C20" s="0" t="n">
        <v>5</v>
      </c>
      <c r="D20" s="0" t="n">
        <v>1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32</v>
      </c>
      <c r="B21" s="0" t="s">
        <v>12</v>
      </c>
      <c r="C21" s="0" t="n">
        <v>22</v>
      </c>
      <c r="D21" s="0" t="n">
        <v>2</v>
      </c>
      <c r="E21" s="0" t="n">
        <v>7</v>
      </c>
      <c r="F21" s="0" t="n">
        <v>4</v>
      </c>
      <c r="G21" s="0" t="n">
        <v>16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33</v>
      </c>
      <c r="B22" s="0" t="s">
        <v>8</v>
      </c>
      <c r="C22" s="0" t="n">
        <v>9</v>
      </c>
      <c r="D22" s="0" t="n">
        <v>201</v>
      </c>
      <c r="E22" s="0" t="n">
        <v>144</v>
      </c>
      <c r="F22" s="0" t="n">
        <v>128</v>
      </c>
      <c r="G22" s="0" t="n">
        <v>10</v>
      </c>
      <c r="H22" s="0" t="n">
        <v>12</v>
      </c>
      <c r="I22" s="0" t="n">
        <v>22</v>
      </c>
      <c r="J22" s="0" t="n">
        <v>19</v>
      </c>
    </row>
    <row r="23" customFormat="false" ht="12.8" hidden="false" customHeight="false" outlineLevel="0" collapsed="false">
      <c r="A23" s="0" t="s">
        <v>34</v>
      </c>
      <c r="B23" s="0" t="s">
        <v>19</v>
      </c>
      <c r="C23" s="0" t="n">
        <v>6</v>
      </c>
      <c r="D23" s="0" t="n">
        <v>6</v>
      </c>
      <c r="E23" s="0" t="n">
        <v>7</v>
      </c>
      <c r="F23" s="0" t="n">
        <v>10</v>
      </c>
      <c r="G23" s="0" t="n">
        <v>7</v>
      </c>
      <c r="H23" s="0" t="n">
        <v>4</v>
      </c>
      <c r="I23" s="0" t="n">
        <v>6</v>
      </c>
      <c r="J23" s="0" t="n">
        <v>1</v>
      </c>
    </row>
    <row r="24" customFormat="false" ht="12.8" hidden="false" customHeight="false" outlineLevel="0" collapsed="false">
      <c r="A24" s="0" t="s">
        <v>35</v>
      </c>
      <c r="B24" s="0" t="s">
        <v>19</v>
      </c>
      <c r="C24" s="0" t="n">
        <v>9</v>
      </c>
      <c r="D24" s="0" t="n">
        <v>0</v>
      </c>
      <c r="E24" s="0" t="n">
        <v>1</v>
      </c>
      <c r="F24" s="0" t="n">
        <v>0</v>
      </c>
      <c r="G24" s="0" t="n">
        <v>10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s">
        <v>36</v>
      </c>
      <c r="B25" s="0" t="s">
        <v>19</v>
      </c>
      <c r="C25" s="0" t="n">
        <v>2</v>
      </c>
      <c r="D25" s="0" t="n">
        <v>0</v>
      </c>
      <c r="E25" s="0" t="n">
        <v>1</v>
      </c>
      <c r="F25" s="0" t="n">
        <v>0</v>
      </c>
      <c r="G25" s="0" t="n">
        <v>2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37</v>
      </c>
      <c r="B26" s="0" t="s">
        <v>19</v>
      </c>
      <c r="C26" s="0" t="n">
        <v>16</v>
      </c>
      <c r="D26" s="0" t="n">
        <v>49</v>
      </c>
      <c r="E26" s="0" t="n">
        <v>49</v>
      </c>
      <c r="F26" s="0" t="n">
        <v>45</v>
      </c>
      <c r="G26" s="0" t="n">
        <v>16</v>
      </c>
      <c r="H26" s="0" t="n">
        <v>2</v>
      </c>
      <c r="I26" s="0" t="n">
        <v>8</v>
      </c>
      <c r="J26" s="0" t="n">
        <v>15</v>
      </c>
    </row>
    <row r="27" customFormat="false" ht="12.8" hidden="false" customHeight="false" outlineLevel="0" collapsed="false">
      <c r="A27" s="0" t="s">
        <v>38</v>
      </c>
      <c r="B27" s="0" t="s">
        <v>19</v>
      </c>
      <c r="C27" s="0" t="n">
        <v>5</v>
      </c>
      <c r="D27" s="0" t="n">
        <v>14</v>
      </c>
      <c r="E27" s="0" t="n">
        <v>15</v>
      </c>
      <c r="F27" s="0" t="n">
        <v>15</v>
      </c>
      <c r="G27" s="0" t="n">
        <v>6</v>
      </c>
      <c r="H27" s="0" t="n">
        <v>7</v>
      </c>
      <c r="I27" s="0" t="n">
        <v>9</v>
      </c>
      <c r="J27" s="0" t="n">
        <v>8</v>
      </c>
    </row>
    <row r="28" customFormat="false" ht="12.8" hidden="false" customHeight="false" outlineLevel="0" collapsed="false">
      <c r="A28" s="0" t="s">
        <v>39</v>
      </c>
      <c r="B28" s="0" t="s">
        <v>19</v>
      </c>
      <c r="C28" s="0" t="n">
        <v>26</v>
      </c>
      <c r="D28" s="0" t="n">
        <v>43</v>
      </c>
      <c r="E28" s="0" t="n">
        <v>68</v>
      </c>
      <c r="F28" s="0" t="n">
        <v>68</v>
      </c>
      <c r="G28" s="0" t="n">
        <v>13</v>
      </c>
      <c r="H28" s="0" t="n">
        <v>0</v>
      </c>
      <c r="I28" s="0" t="n">
        <v>1</v>
      </c>
      <c r="J28" s="0" t="n">
        <v>0</v>
      </c>
    </row>
    <row r="29" customFormat="false" ht="12.8" hidden="false" customHeight="false" outlineLevel="0" collapsed="false">
      <c r="A29" s="0" t="s">
        <v>40</v>
      </c>
      <c r="B29" s="0" t="s">
        <v>22</v>
      </c>
      <c r="C29" s="0" t="n">
        <v>13</v>
      </c>
      <c r="D29" s="0" t="n">
        <v>3</v>
      </c>
      <c r="E29" s="0" t="n">
        <v>2</v>
      </c>
      <c r="F29" s="0" t="n">
        <v>1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0" t="s">
        <v>41</v>
      </c>
      <c r="B30" s="0" t="s">
        <v>10</v>
      </c>
      <c r="C30" s="0" t="n">
        <v>7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s">
        <v>42</v>
      </c>
      <c r="B31" s="0" t="s">
        <v>10</v>
      </c>
      <c r="C31" s="0" t="n">
        <v>21</v>
      </c>
      <c r="D31" s="0" t="n">
        <v>7</v>
      </c>
      <c r="E31" s="0" t="n">
        <v>9</v>
      </c>
      <c r="F31" s="0" t="n">
        <v>10</v>
      </c>
      <c r="G31" s="0" t="n">
        <v>1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43</v>
      </c>
      <c r="B32" s="0" t="s">
        <v>12</v>
      </c>
      <c r="C32" s="0" t="n">
        <v>13</v>
      </c>
      <c r="D32" s="0" t="n">
        <v>1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44</v>
      </c>
      <c r="B33" s="0" t="s">
        <v>10</v>
      </c>
      <c r="C33" s="0" t="n">
        <v>4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45</v>
      </c>
      <c r="B34" s="0" t="s">
        <v>19</v>
      </c>
      <c r="C34" s="0" t="n">
        <v>11</v>
      </c>
      <c r="D34" s="0" t="n">
        <v>9</v>
      </c>
      <c r="E34" s="0" t="n">
        <v>9</v>
      </c>
      <c r="F34" s="0" t="n">
        <v>15</v>
      </c>
      <c r="G34" s="0" t="n">
        <v>9</v>
      </c>
      <c r="H34" s="0" t="n">
        <v>4</v>
      </c>
      <c r="I34" s="0" t="n">
        <v>2</v>
      </c>
      <c r="J34" s="0" t="n">
        <v>1</v>
      </c>
    </row>
    <row r="35" customFormat="false" ht="12.8" hidden="false" customHeight="false" outlineLevel="0" collapsed="false">
      <c r="A35" s="0" t="s">
        <v>46</v>
      </c>
      <c r="B35" s="0" t="s">
        <v>10</v>
      </c>
      <c r="C35" s="0" t="n">
        <v>12</v>
      </c>
      <c r="D35" s="0" t="n">
        <v>21</v>
      </c>
      <c r="E35" s="0" t="n">
        <v>7</v>
      </c>
      <c r="F35" s="0" t="n">
        <v>17</v>
      </c>
      <c r="G35" s="0" t="n">
        <v>2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s">
        <v>47</v>
      </c>
      <c r="B36" s="0" t="s">
        <v>8</v>
      </c>
      <c r="C36" s="0" t="n">
        <v>20</v>
      </c>
      <c r="D36" s="0" t="n">
        <v>0</v>
      </c>
      <c r="E36" s="0" t="n">
        <v>2</v>
      </c>
      <c r="F36" s="0" t="n">
        <v>7</v>
      </c>
      <c r="G36" s="0" t="n">
        <v>4</v>
      </c>
      <c r="H36" s="0" t="n">
        <v>0</v>
      </c>
      <c r="I36" s="0" t="n">
        <v>0</v>
      </c>
      <c r="J36" s="0" t="n">
        <v>0</v>
      </c>
    </row>
    <row r="37" customFormat="false" ht="12.8" hidden="false" customHeight="false" outlineLevel="0" collapsed="false">
      <c r="A37" s="0" t="s">
        <v>48</v>
      </c>
      <c r="B37" s="0" t="s">
        <v>19</v>
      </c>
      <c r="C37" s="0" t="n">
        <v>24</v>
      </c>
      <c r="D37" s="0" t="n">
        <v>101</v>
      </c>
      <c r="E37" s="0" t="n">
        <v>84</v>
      </c>
      <c r="F37" s="0" t="n">
        <v>117</v>
      </c>
      <c r="G37" s="0" t="n">
        <v>22</v>
      </c>
      <c r="H37" s="0" t="n">
        <v>42</v>
      </c>
      <c r="I37" s="0" t="n">
        <v>62</v>
      </c>
      <c r="J37" s="0" t="n">
        <v>56</v>
      </c>
    </row>
    <row r="38" customFormat="false" ht="12.8" hidden="false" customHeight="false" outlineLevel="0" collapsed="false">
      <c r="A38" s="0" t="s">
        <v>49</v>
      </c>
      <c r="B38" s="0" t="s">
        <v>19</v>
      </c>
      <c r="C38" s="0" t="n">
        <v>27</v>
      </c>
      <c r="D38" s="0" t="n">
        <v>202</v>
      </c>
      <c r="E38" s="0" t="n">
        <v>223</v>
      </c>
      <c r="F38" s="0" t="n">
        <v>246</v>
      </c>
      <c r="G38" s="0" t="n">
        <v>22</v>
      </c>
      <c r="H38" s="0" t="n">
        <v>31</v>
      </c>
      <c r="I38" s="0" t="n">
        <v>31</v>
      </c>
      <c r="J38" s="0" t="n">
        <v>47</v>
      </c>
    </row>
    <row r="39" customFormat="false" ht="12.8" hidden="false" customHeight="false" outlineLevel="0" collapsed="false">
      <c r="A39" s="0" t="s">
        <v>50</v>
      </c>
      <c r="B39" s="0" t="s">
        <v>10</v>
      </c>
      <c r="C39" s="0" t="n">
        <v>9</v>
      </c>
      <c r="D39" s="0" t="n">
        <v>0</v>
      </c>
      <c r="E39" s="0" t="n">
        <v>1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s">
        <v>51</v>
      </c>
      <c r="B40" s="0" t="s">
        <v>10</v>
      </c>
      <c r="C40" s="0" t="n">
        <v>13</v>
      </c>
      <c r="D40" s="0" t="n">
        <v>0</v>
      </c>
      <c r="E40" s="0" t="n">
        <v>1</v>
      </c>
      <c r="F40" s="0" t="n">
        <v>3</v>
      </c>
      <c r="G40" s="0" t="n">
        <v>1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s">
        <v>52</v>
      </c>
      <c r="B41" s="0" t="s">
        <v>19</v>
      </c>
      <c r="C41" s="0" t="n">
        <v>27</v>
      </c>
      <c r="D41" s="0" t="n">
        <v>30</v>
      </c>
      <c r="E41" s="0" t="n">
        <v>42</v>
      </c>
      <c r="F41" s="0" t="n">
        <v>38</v>
      </c>
      <c r="G41" s="0" t="n">
        <v>18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0" t="s">
        <v>53</v>
      </c>
      <c r="B42" s="0" t="s">
        <v>8</v>
      </c>
      <c r="C42" s="0" t="n">
        <v>5</v>
      </c>
      <c r="D42" s="0" t="n">
        <v>6</v>
      </c>
      <c r="E42" s="0" t="n">
        <v>5</v>
      </c>
      <c r="F42" s="0" t="n">
        <v>14</v>
      </c>
      <c r="G42" s="0" t="n">
        <v>6</v>
      </c>
      <c r="H42" s="0" t="n">
        <v>0</v>
      </c>
      <c r="I42" s="0" t="n">
        <v>0</v>
      </c>
      <c r="J42" s="0" t="n">
        <v>0</v>
      </c>
    </row>
    <row r="43" customFormat="false" ht="12.8" hidden="false" customHeight="false" outlineLevel="0" collapsed="false">
      <c r="A43" s="0" t="s">
        <v>54</v>
      </c>
      <c r="B43" s="0" t="s">
        <v>12</v>
      </c>
      <c r="C43" s="0" t="n">
        <v>16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55</v>
      </c>
      <c r="B44" s="0" t="s">
        <v>22</v>
      </c>
      <c r="C44" s="0" t="n">
        <v>14</v>
      </c>
      <c r="D44" s="0" t="n">
        <v>0</v>
      </c>
      <c r="E44" s="0" t="n">
        <v>1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56</v>
      </c>
      <c r="B45" s="0" t="s">
        <v>19</v>
      </c>
      <c r="C45" s="0" t="n">
        <v>22</v>
      </c>
      <c r="D45" s="0" t="n">
        <v>37</v>
      </c>
      <c r="E45" s="0" t="n">
        <v>59</v>
      </c>
      <c r="F45" s="0" t="n">
        <v>35</v>
      </c>
      <c r="G45" s="0" t="n">
        <v>19</v>
      </c>
      <c r="H45" s="0" t="n">
        <v>1</v>
      </c>
      <c r="I45" s="0" t="n">
        <v>0</v>
      </c>
      <c r="J45" s="0" t="n">
        <v>1</v>
      </c>
    </row>
    <row r="46" customFormat="false" ht="12.8" hidden="false" customHeight="false" outlineLevel="0" collapsed="false">
      <c r="A46" s="0" t="s">
        <v>57</v>
      </c>
      <c r="B46" s="0" t="s">
        <v>19</v>
      </c>
      <c r="C46" s="0" t="n">
        <v>25</v>
      </c>
      <c r="D46" s="0" t="n">
        <v>77</v>
      </c>
      <c r="E46" s="0" t="n">
        <v>85</v>
      </c>
      <c r="F46" s="0" t="n">
        <v>104</v>
      </c>
      <c r="G46" s="0" t="n">
        <v>20</v>
      </c>
      <c r="H46" s="0" t="n">
        <v>37</v>
      </c>
      <c r="I46" s="0" t="n">
        <v>38</v>
      </c>
      <c r="J46" s="0" t="n">
        <v>35</v>
      </c>
    </row>
    <row r="47" customFormat="false" ht="12.8" hidden="false" customHeight="false" outlineLevel="0" collapsed="false">
      <c r="A47" s="0" t="s">
        <v>58</v>
      </c>
      <c r="B47" s="0" t="s">
        <v>8</v>
      </c>
      <c r="C47" s="0" t="n">
        <v>15</v>
      </c>
      <c r="D47" s="0" t="n">
        <v>1</v>
      </c>
      <c r="E47" s="0" t="n">
        <v>1</v>
      </c>
      <c r="F47" s="0" t="n">
        <v>1</v>
      </c>
      <c r="G47" s="0" t="n">
        <v>4</v>
      </c>
      <c r="H47" s="0" t="n">
        <v>0</v>
      </c>
      <c r="I47" s="0" t="n">
        <v>0</v>
      </c>
      <c r="J47" s="0" t="n">
        <v>0</v>
      </c>
    </row>
    <row r="48" customFormat="false" ht="12.8" hidden="false" customHeight="false" outlineLevel="0" collapsed="false">
      <c r="A48" s="0" t="s">
        <v>59</v>
      </c>
      <c r="B48" s="0" t="s">
        <v>8</v>
      </c>
      <c r="C48" s="0" t="n">
        <v>23</v>
      </c>
      <c r="D48" s="0" t="n">
        <v>9</v>
      </c>
      <c r="E48" s="0" t="n">
        <v>6</v>
      </c>
      <c r="F48" s="0" t="n">
        <v>11</v>
      </c>
      <c r="G48" s="0" t="n">
        <v>9</v>
      </c>
      <c r="H48" s="0" t="n">
        <v>0</v>
      </c>
      <c r="I48" s="0" t="n">
        <v>0</v>
      </c>
      <c r="J48" s="0" t="n">
        <v>0</v>
      </c>
    </row>
    <row r="49" customFormat="false" ht="12.8" hidden="false" customHeight="false" outlineLevel="0" collapsed="false">
      <c r="A49" s="0" t="s">
        <v>60</v>
      </c>
      <c r="B49" s="0" t="s">
        <v>8</v>
      </c>
      <c r="C49" s="0" t="n">
        <v>14</v>
      </c>
      <c r="D49" s="0" t="n">
        <v>6</v>
      </c>
      <c r="E49" s="0" t="n">
        <v>10</v>
      </c>
      <c r="F49" s="0" t="n">
        <v>11</v>
      </c>
      <c r="G49" s="0" t="n">
        <v>0</v>
      </c>
      <c r="H49" s="0" t="n">
        <v>0</v>
      </c>
      <c r="I49" s="0" t="n">
        <v>0</v>
      </c>
      <c r="J49" s="0" t="n">
        <v>0</v>
      </c>
    </row>
    <row r="50" customFormat="false" ht="12.8" hidden="false" customHeight="false" outlineLevel="0" collapsed="false">
      <c r="A50" s="0" t="s">
        <v>61</v>
      </c>
      <c r="B50" s="0" t="s">
        <v>8</v>
      </c>
      <c r="C50" s="0" t="n">
        <v>13</v>
      </c>
      <c r="D50" s="0" t="n">
        <v>0</v>
      </c>
      <c r="E50" s="0" t="n">
        <v>0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</row>
    <row r="51" customFormat="false" ht="12.8" hidden="false" customHeight="false" outlineLevel="0" collapsed="false">
      <c r="A51" s="0" t="s">
        <v>62</v>
      </c>
      <c r="B51" s="0" t="s">
        <v>8</v>
      </c>
      <c r="C51" s="0" t="n">
        <v>15</v>
      </c>
      <c r="D51" s="0" t="n">
        <v>15</v>
      </c>
      <c r="E51" s="0" t="n">
        <v>20</v>
      </c>
      <c r="F51" s="0" t="n">
        <v>25</v>
      </c>
      <c r="G51" s="0" t="n">
        <v>10</v>
      </c>
      <c r="H51" s="0" t="n">
        <v>0</v>
      </c>
      <c r="I51" s="0" t="n">
        <v>0</v>
      </c>
      <c r="J51" s="0" t="n">
        <v>0</v>
      </c>
    </row>
    <row r="52" customFormat="false" ht="12.8" hidden="false" customHeight="false" outlineLevel="0" collapsed="false">
      <c r="A52" s="0" t="s">
        <v>63</v>
      </c>
      <c r="B52" s="0" t="s">
        <v>19</v>
      </c>
      <c r="C52" s="0" t="n">
        <v>20</v>
      </c>
      <c r="D52" s="0" t="n">
        <v>9</v>
      </c>
      <c r="E52" s="0" t="n">
        <v>8</v>
      </c>
      <c r="F52" s="0" t="n">
        <v>11</v>
      </c>
      <c r="G52" s="0" t="n">
        <v>6</v>
      </c>
      <c r="H52" s="0" t="n">
        <v>0</v>
      </c>
      <c r="I52" s="0" t="n">
        <v>0</v>
      </c>
      <c r="J52" s="0" t="n">
        <v>0</v>
      </c>
    </row>
    <row r="53" customFormat="false" ht="12.8" hidden="false" customHeight="false" outlineLevel="0" collapsed="false">
      <c r="A53" s="0" t="s">
        <v>64</v>
      </c>
      <c r="B53" s="0" t="s">
        <v>19</v>
      </c>
      <c r="C53" s="0" t="n">
        <v>19</v>
      </c>
      <c r="D53" s="0" t="n">
        <v>0</v>
      </c>
      <c r="E53" s="0" t="n">
        <v>2</v>
      </c>
      <c r="F53" s="0" t="n">
        <v>2</v>
      </c>
      <c r="G53" s="0" t="n">
        <v>17</v>
      </c>
      <c r="H53" s="0" t="n">
        <v>0</v>
      </c>
      <c r="I53" s="0" t="n">
        <v>0</v>
      </c>
      <c r="J53" s="0" t="n">
        <v>0</v>
      </c>
    </row>
    <row r="54" customFormat="false" ht="12.8" hidden="false" customHeight="false" outlineLevel="0" collapsed="false">
      <c r="A54" s="0" t="s">
        <v>65</v>
      </c>
      <c r="B54" s="0" t="s">
        <v>8</v>
      </c>
      <c r="C54" s="0" t="n">
        <v>15</v>
      </c>
      <c r="D54" s="0" t="n">
        <v>1</v>
      </c>
      <c r="E54" s="0" t="n">
        <v>1</v>
      </c>
      <c r="F54" s="0" t="n">
        <v>5</v>
      </c>
      <c r="G54" s="0" t="n">
        <v>6</v>
      </c>
      <c r="H54" s="0" t="n">
        <v>0</v>
      </c>
      <c r="I54" s="0" t="n">
        <v>0</v>
      </c>
      <c r="J54" s="0" t="n">
        <v>0</v>
      </c>
    </row>
    <row r="55" customFormat="false" ht="12.8" hidden="false" customHeight="false" outlineLevel="0" collapsed="false">
      <c r="A55" s="0" t="s">
        <v>66</v>
      </c>
      <c r="B55" s="0" t="s">
        <v>22</v>
      </c>
      <c r="C55" s="0" t="n">
        <v>16</v>
      </c>
      <c r="D55" s="0" t="n">
        <v>17</v>
      </c>
      <c r="E55" s="0" t="n">
        <v>30</v>
      </c>
      <c r="F55" s="0" t="n">
        <v>20</v>
      </c>
      <c r="G55" s="0" t="n">
        <v>7</v>
      </c>
      <c r="H55" s="0" t="n">
        <v>0</v>
      </c>
      <c r="I55" s="0" t="n">
        <v>0</v>
      </c>
      <c r="J55" s="0" t="n">
        <v>0</v>
      </c>
    </row>
    <row r="56" customFormat="false" ht="12.8" hidden="false" customHeight="false" outlineLevel="0" collapsed="false">
      <c r="A56" s="0" t="s">
        <v>67</v>
      </c>
      <c r="B56" s="0" t="s">
        <v>8</v>
      </c>
      <c r="C56" s="0" t="n">
        <v>21</v>
      </c>
      <c r="D56" s="0" t="n">
        <v>130</v>
      </c>
      <c r="E56" s="0" t="n">
        <v>126</v>
      </c>
      <c r="F56" s="0" t="n">
        <v>142</v>
      </c>
      <c r="G56" s="0" t="n">
        <v>20</v>
      </c>
      <c r="H56" s="0" t="n">
        <v>10</v>
      </c>
      <c r="I56" s="0" t="n">
        <v>17</v>
      </c>
      <c r="J56" s="0" t="n">
        <v>18</v>
      </c>
    </row>
    <row r="57" customFormat="false" ht="12.8" hidden="false" customHeight="false" outlineLevel="0" collapsed="false">
      <c r="A57" s="0" t="s">
        <v>68</v>
      </c>
      <c r="B57" s="0" t="s">
        <v>19</v>
      </c>
      <c r="C57" s="0" t="n">
        <v>18</v>
      </c>
      <c r="D57" s="0" t="n">
        <v>28</v>
      </c>
      <c r="E57" s="0" t="n">
        <v>31</v>
      </c>
      <c r="F57" s="0" t="n">
        <v>31</v>
      </c>
      <c r="G57" s="0" t="n">
        <v>16</v>
      </c>
      <c r="H57" s="0" t="n">
        <v>0</v>
      </c>
      <c r="I57" s="0" t="n">
        <v>3</v>
      </c>
      <c r="J57" s="0" t="n">
        <v>1</v>
      </c>
    </row>
    <row r="58" customFormat="false" ht="12.8" hidden="false" customHeight="false" outlineLevel="0" collapsed="false">
      <c r="A58" s="0" t="s">
        <v>69</v>
      </c>
      <c r="B58" s="0" t="s">
        <v>10</v>
      </c>
      <c r="C58" s="0" t="n">
        <v>13</v>
      </c>
      <c r="D58" s="0" t="n">
        <v>3</v>
      </c>
      <c r="E58" s="0" t="n">
        <v>1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</row>
    <row r="59" customFormat="false" ht="12.8" hidden="false" customHeight="false" outlineLevel="0" collapsed="false">
      <c r="A59" s="0" t="s">
        <v>70</v>
      </c>
      <c r="B59" s="0" t="s">
        <v>22</v>
      </c>
      <c r="C59" s="0" t="n">
        <v>25</v>
      </c>
      <c r="D59" s="0" t="n">
        <v>59</v>
      </c>
      <c r="E59" s="0" t="n">
        <v>99</v>
      </c>
      <c r="F59" s="0" t="n">
        <v>120</v>
      </c>
      <c r="G59" s="0" t="n">
        <v>22</v>
      </c>
      <c r="H59" s="0" t="n">
        <v>62</v>
      </c>
      <c r="I59" s="0" t="n">
        <v>55</v>
      </c>
      <c r="J59" s="0" t="n">
        <v>53</v>
      </c>
    </row>
    <row r="60" customFormat="false" ht="12.8" hidden="false" customHeight="false" outlineLevel="0" collapsed="false">
      <c r="A60" s="0" t="s">
        <v>71</v>
      </c>
      <c r="B60" s="0" t="s">
        <v>8</v>
      </c>
      <c r="C60" s="0" t="n">
        <v>8</v>
      </c>
      <c r="D60" s="0" t="n">
        <v>0</v>
      </c>
      <c r="E60" s="0" t="n">
        <v>0</v>
      </c>
      <c r="F60" s="0" t="n">
        <v>4</v>
      </c>
      <c r="G60" s="0" t="n">
        <v>0</v>
      </c>
      <c r="H60" s="0" t="n">
        <v>0</v>
      </c>
      <c r="I60" s="0" t="n">
        <v>0</v>
      </c>
      <c r="J60" s="0" t="n">
        <v>0</v>
      </c>
    </row>
    <row r="61" customFormat="false" ht="12.8" hidden="false" customHeight="false" outlineLevel="0" collapsed="false">
      <c r="A61" s="0" t="s">
        <v>72</v>
      </c>
      <c r="B61" s="0" t="s">
        <v>8</v>
      </c>
      <c r="C61" s="0" t="n">
        <v>5</v>
      </c>
      <c r="D61" s="0" t="n">
        <v>16</v>
      </c>
      <c r="E61" s="0" t="n">
        <v>17</v>
      </c>
      <c r="F61" s="0" t="n">
        <v>19</v>
      </c>
      <c r="G61" s="0" t="n">
        <v>6</v>
      </c>
      <c r="H61" s="0" t="n">
        <v>1</v>
      </c>
      <c r="I61" s="0" t="n">
        <v>3</v>
      </c>
      <c r="J61" s="0" t="n">
        <v>3</v>
      </c>
    </row>
    <row r="62" customFormat="false" ht="12.8" hidden="false" customHeight="false" outlineLevel="0" collapsed="false">
      <c r="A62" s="0" t="s">
        <v>73</v>
      </c>
      <c r="B62" s="0" t="s">
        <v>10</v>
      </c>
      <c r="C62" s="0" t="n">
        <v>13</v>
      </c>
      <c r="D62" s="0" t="n">
        <v>25</v>
      </c>
      <c r="E62" s="0" t="n">
        <v>32</v>
      </c>
      <c r="F62" s="0" t="n">
        <v>29</v>
      </c>
      <c r="G62" s="0" t="n">
        <v>3</v>
      </c>
      <c r="H62" s="0" t="n">
        <v>0</v>
      </c>
      <c r="I62" s="0" t="n">
        <v>0</v>
      </c>
      <c r="J62" s="0" t="n">
        <v>0</v>
      </c>
    </row>
    <row r="63" customFormat="false" ht="12.8" hidden="false" customHeight="false" outlineLevel="0" collapsed="false">
      <c r="A63" s="0" t="s">
        <v>74</v>
      </c>
      <c r="B63" s="0" t="s">
        <v>8</v>
      </c>
      <c r="C63" s="0" t="n">
        <v>5</v>
      </c>
      <c r="D63" s="0" t="n">
        <v>0</v>
      </c>
      <c r="E63" s="0" t="n">
        <v>1</v>
      </c>
      <c r="F63" s="0" t="n">
        <v>2</v>
      </c>
      <c r="G63" s="0" t="n">
        <v>6</v>
      </c>
      <c r="H63" s="0" t="n">
        <v>0</v>
      </c>
      <c r="I63" s="0" t="n">
        <v>0</v>
      </c>
      <c r="J63" s="0" t="n">
        <v>0</v>
      </c>
    </row>
    <row r="64" customFormat="false" ht="12.8" hidden="false" customHeight="false" outlineLevel="0" collapsed="false">
      <c r="A64" s="0" t="s">
        <v>75</v>
      </c>
      <c r="B64" s="0" t="s">
        <v>12</v>
      </c>
      <c r="C64" s="0" t="n">
        <v>18</v>
      </c>
      <c r="D64" s="0" t="n">
        <v>2</v>
      </c>
      <c r="E64" s="0" t="n">
        <v>6</v>
      </c>
      <c r="F64" s="0" t="n">
        <v>11</v>
      </c>
      <c r="G64" s="0" t="n">
        <v>1</v>
      </c>
      <c r="H64" s="0" t="n">
        <v>0</v>
      </c>
      <c r="I64" s="0" t="n">
        <v>0</v>
      </c>
      <c r="J64" s="0" t="n">
        <v>0</v>
      </c>
    </row>
    <row r="65" customFormat="false" ht="12.8" hidden="false" customHeight="false" outlineLevel="0" collapsed="false">
      <c r="A65" s="0" t="s">
        <v>76</v>
      </c>
      <c r="B65" s="0" t="s">
        <v>8</v>
      </c>
      <c r="C65" s="0" t="n">
        <v>16</v>
      </c>
      <c r="D65" s="0" t="n">
        <v>81</v>
      </c>
      <c r="E65" s="0" t="n">
        <v>82</v>
      </c>
      <c r="F65" s="0" t="n">
        <v>80</v>
      </c>
      <c r="G65" s="0" t="n">
        <v>17</v>
      </c>
      <c r="H65" s="0" t="n">
        <v>26</v>
      </c>
      <c r="I65" s="0" t="n">
        <v>17</v>
      </c>
      <c r="J65" s="0" t="n">
        <v>10</v>
      </c>
    </row>
    <row r="66" customFormat="false" ht="12.8" hidden="false" customHeight="false" outlineLevel="0" collapsed="false">
      <c r="A66" s="0" t="s">
        <v>77</v>
      </c>
      <c r="B66" s="0" t="s">
        <v>8</v>
      </c>
      <c r="C66" s="0" t="n">
        <v>9</v>
      </c>
      <c r="D66" s="0" t="n">
        <v>14</v>
      </c>
      <c r="E66" s="0" t="n">
        <v>12</v>
      </c>
      <c r="F66" s="0" t="n">
        <v>21</v>
      </c>
      <c r="G66" s="0" t="n">
        <v>8</v>
      </c>
      <c r="H66" s="0" t="n">
        <v>0</v>
      </c>
      <c r="I66" s="0" t="n">
        <v>1</v>
      </c>
      <c r="J66" s="0" t="n">
        <v>1</v>
      </c>
    </row>
    <row r="67" customFormat="false" ht="12.8" hidden="false" customHeight="false" outlineLevel="0" collapsed="false">
      <c r="A67" s="0" t="s">
        <v>78</v>
      </c>
      <c r="B67" s="0" t="s">
        <v>22</v>
      </c>
      <c r="C67" s="0" t="n">
        <v>14</v>
      </c>
      <c r="D67" s="0" t="n">
        <v>1</v>
      </c>
      <c r="E67" s="0" t="n">
        <v>1</v>
      </c>
      <c r="F67" s="0" t="n">
        <v>2</v>
      </c>
      <c r="G67" s="0" t="n">
        <v>6</v>
      </c>
      <c r="H67" s="0" t="n">
        <v>0</v>
      </c>
      <c r="I67" s="0" t="n">
        <v>0</v>
      </c>
      <c r="J67" s="0" t="n">
        <v>0</v>
      </c>
    </row>
    <row r="68" customFormat="false" ht="12.8" hidden="false" customHeight="false" outlineLevel="0" collapsed="false">
      <c r="A68" s="0" t="s">
        <v>79</v>
      </c>
      <c r="B68" s="0" t="s">
        <v>22</v>
      </c>
      <c r="C68" s="0" t="n">
        <v>19</v>
      </c>
      <c r="D68" s="0" t="n">
        <v>72</v>
      </c>
      <c r="E68" s="0" t="n">
        <v>67</v>
      </c>
      <c r="F68" s="0" t="n">
        <v>69</v>
      </c>
      <c r="G68" s="0" t="n">
        <v>0</v>
      </c>
      <c r="H68" s="0" t="n">
        <v>0</v>
      </c>
      <c r="I68" s="0" t="n">
        <v>0</v>
      </c>
      <c r="J68" s="0" t="n">
        <v>0</v>
      </c>
    </row>
    <row r="69" customFormat="false" ht="12.8" hidden="false" customHeight="false" outlineLevel="0" collapsed="false">
      <c r="A69" s="0" t="s">
        <v>80</v>
      </c>
      <c r="B69" s="0" t="s">
        <v>8</v>
      </c>
      <c r="C69" s="0" t="n">
        <v>12</v>
      </c>
      <c r="D69" s="0" t="n">
        <v>0</v>
      </c>
      <c r="E69" s="0" t="n">
        <v>0</v>
      </c>
      <c r="F69" s="0" t="n">
        <v>2</v>
      </c>
      <c r="G69" s="0" t="n">
        <v>0</v>
      </c>
      <c r="H69" s="0" t="n">
        <v>0</v>
      </c>
      <c r="I69" s="0" t="n">
        <v>0</v>
      </c>
      <c r="J69" s="0" t="n">
        <v>0</v>
      </c>
    </row>
    <row r="70" customFormat="false" ht="12.8" hidden="false" customHeight="false" outlineLevel="0" collapsed="false">
      <c r="A70" s="0" t="s">
        <v>81</v>
      </c>
      <c r="B70" s="0" t="s">
        <v>8</v>
      </c>
      <c r="C70" s="0" t="n">
        <v>16</v>
      </c>
      <c r="D70" s="0" t="n">
        <v>0</v>
      </c>
      <c r="E70" s="0" t="n">
        <v>2</v>
      </c>
      <c r="F70" s="0" t="n">
        <v>2</v>
      </c>
      <c r="G70" s="0" t="n">
        <v>16</v>
      </c>
      <c r="H70" s="0" t="n">
        <v>0</v>
      </c>
      <c r="I70" s="0" t="n">
        <v>0</v>
      </c>
      <c r="J70" s="0" t="n">
        <v>0</v>
      </c>
    </row>
    <row r="71" customFormat="false" ht="12.8" hidden="false" customHeight="false" outlineLevel="0" collapsed="false">
      <c r="A71" s="0" t="s">
        <v>82</v>
      </c>
      <c r="B71" s="0" t="s">
        <v>19</v>
      </c>
      <c r="C71" s="0" t="n">
        <v>16</v>
      </c>
      <c r="D71" s="0" t="n">
        <v>0</v>
      </c>
      <c r="E71" s="0" t="n">
        <v>0</v>
      </c>
      <c r="F71" s="0" t="n">
        <v>0</v>
      </c>
      <c r="G71" s="0" t="n">
        <v>18</v>
      </c>
      <c r="H71" s="0" t="n">
        <v>2</v>
      </c>
      <c r="I71" s="0" t="n">
        <v>2</v>
      </c>
      <c r="J71" s="0" t="n">
        <v>5</v>
      </c>
    </row>
    <row r="72" customFormat="false" ht="12.8" hidden="false" customHeight="false" outlineLevel="0" collapsed="false">
      <c r="A72" s="0" t="s">
        <v>83</v>
      </c>
      <c r="B72" s="0" t="s">
        <v>19</v>
      </c>
      <c r="C72" s="0" t="n">
        <v>8</v>
      </c>
      <c r="D72" s="0" t="n">
        <v>6</v>
      </c>
      <c r="E72" s="0" t="n">
        <v>5</v>
      </c>
      <c r="F72" s="0" t="n">
        <v>10</v>
      </c>
      <c r="G72" s="0" t="n">
        <v>8</v>
      </c>
      <c r="H72" s="0" t="n">
        <v>0</v>
      </c>
      <c r="I72" s="0" t="n">
        <v>0</v>
      </c>
      <c r="J72" s="0" t="n">
        <v>0</v>
      </c>
    </row>
    <row r="73" customFormat="false" ht="12.8" hidden="false" customHeight="false" outlineLevel="0" collapsed="false">
      <c r="A73" s="0" t="s">
        <v>84</v>
      </c>
      <c r="B73" s="0" t="s">
        <v>19</v>
      </c>
      <c r="C73" s="0" t="n">
        <v>22</v>
      </c>
      <c r="D73" s="0" t="n">
        <v>1</v>
      </c>
      <c r="E73" s="0" t="n">
        <v>1</v>
      </c>
      <c r="F73" s="0" t="n">
        <v>0</v>
      </c>
      <c r="G73" s="0" t="n">
        <v>8</v>
      </c>
      <c r="H73" s="0" t="n">
        <v>0</v>
      </c>
      <c r="I73" s="0" t="n">
        <v>2</v>
      </c>
      <c r="J73" s="0" t="n">
        <v>0</v>
      </c>
    </row>
    <row r="74" customFormat="false" ht="12.8" hidden="false" customHeight="false" outlineLevel="0" collapsed="false">
      <c r="A74" s="0" t="s">
        <v>85</v>
      </c>
      <c r="B74" s="0" t="s">
        <v>19</v>
      </c>
      <c r="C74" s="0" t="n">
        <v>10</v>
      </c>
      <c r="D74" s="0" t="n">
        <v>3</v>
      </c>
      <c r="E74" s="0" t="n">
        <v>11</v>
      </c>
      <c r="F74" s="0" t="n">
        <v>5</v>
      </c>
      <c r="G74" s="0" t="n">
        <v>10</v>
      </c>
      <c r="H74" s="0" t="n">
        <v>0</v>
      </c>
      <c r="I74" s="0" t="n">
        <v>4</v>
      </c>
      <c r="J74" s="0" t="n">
        <v>3</v>
      </c>
    </row>
    <row r="75" customFormat="false" ht="12.8" hidden="false" customHeight="false" outlineLevel="0" collapsed="false">
      <c r="A75" s="0" t="s">
        <v>86</v>
      </c>
      <c r="B75" s="0" t="s">
        <v>19</v>
      </c>
      <c r="C75" s="0" t="n">
        <v>5</v>
      </c>
      <c r="D75" s="0" t="n">
        <v>0</v>
      </c>
      <c r="E75" s="0" t="n">
        <v>0</v>
      </c>
      <c r="F75" s="0" t="n">
        <v>1</v>
      </c>
      <c r="G75" s="0" t="n">
        <v>5</v>
      </c>
      <c r="H75" s="0" t="n">
        <v>0</v>
      </c>
      <c r="I75" s="0" t="n">
        <v>0</v>
      </c>
      <c r="J75" s="0" t="n">
        <v>0</v>
      </c>
    </row>
    <row r="76" customFormat="false" ht="12.8" hidden="false" customHeight="false" outlineLevel="0" collapsed="false">
      <c r="A76" s="0" t="s">
        <v>87</v>
      </c>
      <c r="B76" s="0" t="s">
        <v>8</v>
      </c>
      <c r="C76" s="0" t="n">
        <v>12</v>
      </c>
      <c r="D76" s="0" t="n">
        <v>0</v>
      </c>
      <c r="E76" s="0" t="n">
        <v>3</v>
      </c>
      <c r="F76" s="0" t="n">
        <v>3</v>
      </c>
      <c r="G76" s="0" t="n">
        <v>0</v>
      </c>
      <c r="H76" s="0" t="n">
        <v>0</v>
      </c>
      <c r="I76" s="0" t="n">
        <v>0</v>
      </c>
      <c r="J76" s="0" t="n">
        <v>0</v>
      </c>
    </row>
    <row r="77" customFormat="false" ht="12.8" hidden="false" customHeight="false" outlineLevel="0" collapsed="false">
      <c r="A77" s="0" t="s">
        <v>88</v>
      </c>
      <c r="B77" s="0" t="s">
        <v>10</v>
      </c>
      <c r="C77" s="0" t="n">
        <v>13</v>
      </c>
      <c r="D77" s="0" t="n">
        <v>6</v>
      </c>
      <c r="E77" s="0" t="n">
        <v>5</v>
      </c>
      <c r="F77" s="0" t="n">
        <v>11</v>
      </c>
      <c r="G77" s="0" t="n">
        <v>6</v>
      </c>
      <c r="H77" s="0" t="n">
        <v>0</v>
      </c>
      <c r="I77" s="0" t="n">
        <v>0</v>
      </c>
      <c r="J77" s="0" t="n">
        <v>0</v>
      </c>
    </row>
    <row r="78" customFormat="false" ht="12.8" hidden="false" customHeight="false" outlineLevel="0" collapsed="false">
      <c r="A78" s="0" t="s">
        <v>89</v>
      </c>
      <c r="B78" s="0" t="s">
        <v>10</v>
      </c>
      <c r="C78" s="0" t="n">
        <v>8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</row>
    <row r="79" customFormat="false" ht="12.8" hidden="false" customHeight="false" outlineLevel="0" collapsed="false">
      <c r="A79" s="0" t="s">
        <v>90</v>
      </c>
      <c r="B79" s="0" t="s">
        <v>22</v>
      </c>
      <c r="C79" s="0" t="n">
        <v>22</v>
      </c>
      <c r="D79" s="0" t="n">
        <v>13</v>
      </c>
      <c r="E79" s="0" t="n">
        <v>21</v>
      </c>
      <c r="F79" s="0" t="n">
        <v>28</v>
      </c>
      <c r="G79" s="0" t="n">
        <v>8</v>
      </c>
      <c r="H79" s="0" t="n">
        <v>0</v>
      </c>
      <c r="I79" s="0" t="n">
        <v>0</v>
      </c>
      <c r="J79" s="0" t="n">
        <v>0</v>
      </c>
    </row>
    <row r="80" customFormat="false" ht="12.8" hidden="false" customHeight="false" outlineLevel="0" collapsed="false">
      <c r="A80" s="0" t="s">
        <v>91</v>
      </c>
      <c r="B80" s="0" t="s">
        <v>19</v>
      </c>
      <c r="C80" s="0" t="n">
        <v>5</v>
      </c>
      <c r="D80" s="0" t="n">
        <v>0</v>
      </c>
      <c r="E80" s="0" t="n">
        <v>2</v>
      </c>
      <c r="F80" s="0" t="n">
        <v>5</v>
      </c>
      <c r="G80" s="0" t="n">
        <v>6</v>
      </c>
      <c r="H80" s="0" t="n">
        <v>0</v>
      </c>
      <c r="I80" s="0" t="n">
        <v>0</v>
      </c>
      <c r="J80" s="0" t="n">
        <v>0</v>
      </c>
    </row>
    <row r="81" customFormat="false" ht="12.8" hidden="false" customHeight="false" outlineLevel="0" collapsed="false">
      <c r="A81" s="0" t="s">
        <v>92</v>
      </c>
      <c r="B81" s="0" t="s">
        <v>8</v>
      </c>
      <c r="C81" s="0" t="n">
        <v>12</v>
      </c>
      <c r="D81" s="0" t="n">
        <v>2</v>
      </c>
      <c r="E81" s="0" t="n">
        <v>9</v>
      </c>
      <c r="F81" s="0" t="n">
        <v>13</v>
      </c>
      <c r="G81" s="0" t="n">
        <v>13</v>
      </c>
      <c r="H81" s="0" t="n">
        <v>0</v>
      </c>
      <c r="I81" s="0" t="n">
        <v>0</v>
      </c>
      <c r="J81" s="0" t="n">
        <v>0</v>
      </c>
    </row>
    <row r="82" customFormat="false" ht="12.8" hidden="false" customHeight="false" outlineLevel="0" collapsed="false">
      <c r="A82" s="0" t="s">
        <v>93</v>
      </c>
      <c r="B82" s="0" t="s">
        <v>10</v>
      </c>
      <c r="C82" s="0" t="n">
        <v>9</v>
      </c>
      <c r="D82" s="0" t="n">
        <v>1</v>
      </c>
      <c r="E82" s="0" t="n">
        <v>0</v>
      </c>
      <c r="F82" s="0" t="n">
        <v>1</v>
      </c>
      <c r="G82" s="0" t="n">
        <v>0</v>
      </c>
      <c r="H82" s="0" t="n">
        <v>0</v>
      </c>
      <c r="I82" s="0" t="n">
        <v>0</v>
      </c>
      <c r="J82" s="0" t="n">
        <v>0</v>
      </c>
    </row>
    <row r="83" customFormat="false" ht="12.8" hidden="false" customHeight="false" outlineLevel="0" collapsed="false">
      <c r="A83" s="0" t="s">
        <v>94</v>
      </c>
      <c r="B83" s="0" t="s">
        <v>10</v>
      </c>
      <c r="C83" s="0" t="n">
        <v>6</v>
      </c>
      <c r="D83" s="0" t="n">
        <v>0</v>
      </c>
      <c r="E83" s="0" t="n">
        <v>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</row>
    <row r="84" customFormat="false" ht="12.8" hidden="false" customHeight="false" outlineLevel="0" collapsed="false">
      <c r="A84" s="0" t="s">
        <v>95</v>
      </c>
      <c r="B84" s="0" t="s">
        <v>19</v>
      </c>
      <c r="C84" s="0" t="n">
        <v>15</v>
      </c>
      <c r="D84" s="0" t="n">
        <v>174</v>
      </c>
      <c r="E84" s="0" t="n">
        <v>182</v>
      </c>
      <c r="F84" s="0" t="n">
        <v>217</v>
      </c>
      <c r="G84" s="0" t="n">
        <v>11</v>
      </c>
      <c r="H84" s="0" t="n">
        <v>78</v>
      </c>
      <c r="I84" s="0" t="n">
        <v>78</v>
      </c>
      <c r="J84" s="0" t="n">
        <v>53</v>
      </c>
    </row>
    <row r="85" customFormat="false" ht="12.8" hidden="false" customHeight="false" outlineLevel="0" collapsed="false">
      <c r="A85" s="0" t="s">
        <v>96</v>
      </c>
      <c r="B85" s="0" t="s">
        <v>19</v>
      </c>
      <c r="C85" s="0" t="n">
        <v>5</v>
      </c>
      <c r="D85" s="0" t="n">
        <v>56</v>
      </c>
      <c r="E85" s="0" t="n">
        <v>67</v>
      </c>
      <c r="F85" s="0" t="n">
        <v>81</v>
      </c>
      <c r="G85" s="0" t="n">
        <v>7</v>
      </c>
      <c r="H85" s="0" t="n">
        <v>11</v>
      </c>
      <c r="I85" s="0" t="n">
        <v>15</v>
      </c>
      <c r="J85" s="0" t="n">
        <v>13</v>
      </c>
    </row>
    <row r="86" customFormat="false" ht="12.8" hidden="false" customHeight="false" outlineLevel="0" collapsed="false">
      <c r="A86" s="0" t="s">
        <v>97</v>
      </c>
      <c r="B86" s="0" t="s">
        <v>19</v>
      </c>
      <c r="C86" s="0" t="n">
        <v>3</v>
      </c>
      <c r="D86" s="0" t="n">
        <v>28</v>
      </c>
      <c r="E86" s="0" t="n">
        <v>54</v>
      </c>
      <c r="F86" s="0" t="n">
        <v>36</v>
      </c>
      <c r="G86" s="0" t="n">
        <v>3</v>
      </c>
      <c r="H86" s="0" t="n">
        <v>8</v>
      </c>
      <c r="I86" s="0" t="n">
        <v>6</v>
      </c>
      <c r="J86" s="0" t="n">
        <v>5</v>
      </c>
    </row>
    <row r="87" customFormat="false" ht="12.8" hidden="false" customHeight="false" outlineLevel="0" collapsed="false">
      <c r="A87" s="0" t="s">
        <v>98</v>
      </c>
      <c r="B87" s="0" t="s">
        <v>19</v>
      </c>
      <c r="C87" s="0" t="n">
        <v>5</v>
      </c>
      <c r="D87" s="0" t="n">
        <v>153</v>
      </c>
      <c r="E87" s="0" t="n">
        <v>129</v>
      </c>
      <c r="F87" s="0" t="n">
        <v>127</v>
      </c>
      <c r="G87" s="0" t="n">
        <v>6</v>
      </c>
      <c r="H87" s="0" t="n">
        <v>39</v>
      </c>
      <c r="I87" s="0" t="n">
        <v>36</v>
      </c>
      <c r="J87" s="0" t="n">
        <v>35</v>
      </c>
    </row>
    <row r="88" customFormat="false" ht="12.8" hidden="false" customHeight="false" outlineLevel="0" collapsed="false">
      <c r="A88" s="0" t="s">
        <v>99</v>
      </c>
      <c r="B88" s="0" t="s">
        <v>10</v>
      </c>
      <c r="C88" s="0" t="n">
        <v>11</v>
      </c>
      <c r="D88" s="0" t="n">
        <v>0</v>
      </c>
      <c r="E88" s="0" t="n">
        <v>0</v>
      </c>
      <c r="F88" s="0" t="n">
        <v>1</v>
      </c>
      <c r="G88" s="0" t="n">
        <v>0</v>
      </c>
      <c r="H88" s="0" t="n">
        <v>0</v>
      </c>
      <c r="I88" s="0" t="n">
        <v>0</v>
      </c>
      <c r="J88" s="0" t="n">
        <v>0</v>
      </c>
    </row>
    <row r="89" customFormat="false" ht="12.8" hidden="false" customHeight="false" outlineLevel="0" collapsed="false">
      <c r="A89" s="0" t="s">
        <v>100</v>
      </c>
      <c r="B89" s="0" t="s">
        <v>10</v>
      </c>
      <c r="C89" s="0" t="n">
        <v>15</v>
      </c>
      <c r="D89" s="0" t="n">
        <v>3</v>
      </c>
      <c r="E89" s="0" t="n">
        <v>8</v>
      </c>
      <c r="F89" s="0" t="n">
        <v>12</v>
      </c>
      <c r="G89" s="0" t="n">
        <v>0</v>
      </c>
      <c r="H89" s="0" t="n">
        <v>0</v>
      </c>
      <c r="I89" s="0" t="n">
        <v>0</v>
      </c>
      <c r="J89" s="0" t="n">
        <v>0</v>
      </c>
    </row>
    <row r="90" customFormat="false" ht="12.8" hidden="false" customHeight="false" outlineLevel="0" collapsed="false">
      <c r="A90" s="0" t="s">
        <v>101</v>
      </c>
      <c r="B90" s="0" t="s">
        <v>19</v>
      </c>
      <c r="C90" s="0" t="n">
        <v>24</v>
      </c>
      <c r="D90" s="0" t="n">
        <v>56</v>
      </c>
      <c r="E90" s="0" t="n">
        <v>49</v>
      </c>
      <c r="F90" s="0" t="n">
        <v>43</v>
      </c>
      <c r="G90" s="0" t="n">
        <v>22</v>
      </c>
      <c r="H90" s="0" t="n">
        <v>118</v>
      </c>
      <c r="I90" s="0" t="n">
        <v>111</v>
      </c>
      <c r="J90" s="0" t="n">
        <v>100</v>
      </c>
    </row>
    <row r="91" customFormat="false" ht="12.8" hidden="false" customHeight="false" outlineLevel="0" collapsed="false">
      <c r="A91" s="0" t="s">
        <v>102</v>
      </c>
      <c r="B91" s="0" t="s">
        <v>17</v>
      </c>
      <c r="C91" s="0" t="n">
        <v>22</v>
      </c>
      <c r="D91" s="0" t="n">
        <v>42</v>
      </c>
      <c r="E91" s="0" t="n">
        <v>18</v>
      </c>
      <c r="F91" s="0" t="n">
        <v>39</v>
      </c>
      <c r="G91" s="0" t="n">
        <v>15</v>
      </c>
      <c r="H91" s="0" t="n">
        <v>0</v>
      </c>
      <c r="I91" s="0" t="n">
        <v>1</v>
      </c>
      <c r="J91" s="0" t="n">
        <v>0</v>
      </c>
    </row>
    <row r="92" customFormat="false" ht="12.8" hidden="false" customHeight="false" outlineLevel="0" collapsed="false">
      <c r="A92" s="0" t="s">
        <v>103</v>
      </c>
      <c r="B92" s="0" t="s">
        <v>8</v>
      </c>
      <c r="C92" s="0" t="n">
        <v>16</v>
      </c>
      <c r="D92" s="0" t="n">
        <v>3</v>
      </c>
      <c r="E92" s="0" t="n">
        <v>3</v>
      </c>
      <c r="F92" s="0" t="n">
        <v>4</v>
      </c>
      <c r="G92" s="0" t="n">
        <v>2</v>
      </c>
      <c r="H92" s="0" t="n">
        <v>0</v>
      </c>
      <c r="I92" s="0" t="n">
        <v>0</v>
      </c>
      <c r="J92" s="0" t="n">
        <v>0</v>
      </c>
    </row>
    <row r="93" customFormat="false" ht="12.8" hidden="false" customHeight="false" outlineLevel="0" collapsed="false">
      <c r="A93" s="0" t="s">
        <v>104</v>
      </c>
      <c r="B93" s="0" t="s">
        <v>12</v>
      </c>
      <c r="C93" s="0" t="n">
        <v>16</v>
      </c>
      <c r="D93" s="0" t="n">
        <v>1</v>
      </c>
      <c r="E93" s="0" t="n">
        <v>0</v>
      </c>
      <c r="F93" s="0" t="n">
        <v>2</v>
      </c>
      <c r="G93" s="0" t="n">
        <v>0</v>
      </c>
      <c r="H93" s="0" t="n">
        <v>0</v>
      </c>
      <c r="I93" s="0" t="n">
        <v>0</v>
      </c>
      <c r="J93" s="0" t="n">
        <v>0</v>
      </c>
    </row>
    <row r="94" customFormat="false" ht="12.8" hidden="false" customHeight="false" outlineLevel="0" collapsed="false">
      <c r="A94" s="0" t="s">
        <v>105</v>
      </c>
      <c r="B94" s="0" t="s">
        <v>12</v>
      </c>
      <c r="C94" s="0" t="n">
        <v>11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v>0</v>
      </c>
      <c r="I94" s="0" t="n">
        <v>0</v>
      </c>
      <c r="J94" s="0" t="n">
        <v>0</v>
      </c>
    </row>
    <row r="95" customFormat="false" ht="12.8" hidden="false" customHeight="false" outlineLevel="0" collapsed="false">
      <c r="A95" s="0" t="s">
        <v>106</v>
      </c>
      <c r="B95" s="0" t="s">
        <v>12</v>
      </c>
      <c r="C95" s="0" t="n">
        <v>17</v>
      </c>
      <c r="D95" s="0" t="n">
        <v>1</v>
      </c>
      <c r="E95" s="0" t="n">
        <v>3</v>
      </c>
      <c r="F95" s="0" t="n">
        <v>0</v>
      </c>
      <c r="G95" s="0" t="n">
        <v>2</v>
      </c>
      <c r="H95" s="0" t="n">
        <v>0</v>
      </c>
      <c r="I95" s="0" t="n">
        <v>0</v>
      </c>
      <c r="J95" s="0" t="n">
        <v>0</v>
      </c>
    </row>
    <row r="96" customFormat="false" ht="12.8" hidden="false" customHeight="false" outlineLevel="0" collapsed="false">
      <c r="A96" s="0" t="s">
        <v>107</v>
      </c>
      <c r="B96" s="0" t="s">
        <v>19</v>
      </c>
      <c r="C96" s="0" t="n">
        <v>20</v>
      </c>
      <c r="D96" s="0" t="n">
        <v>64</v>
      </c>
      <c r="E96" s="0" t="n">
        <v>82</v>
      </c>
      <c r="F96" s="0" t="n">
        <v>125</v>
      </c>
      <c r="G96" s="0" t="n">
        <v>22</v>
      </c>
      <c r="H96" s="0" t="n">
        <v>6</v>
      </c>
      <c r="I96" s="0" t="n">
        <v>7</v>
      </c>
      <c r="J96" s="0" t="n">
        <v>7</v>
      </c>
    </row>
    <row r="97" customFormat="false" ht="12.8" hidden="false" customHeight="false" outlineLevel="0" collapsed="false">
      <c r="A97" s="0" t="s">
        <v>108</v>
      </c>
      <c r="B97" s="0" t="s">
        <v>22</v>
      </c>
      <c r="C97" s="0" t="n">
        <v>17</v>
      </c>
      <c r="D97" s="0" t="n">
        <v>0</v>
      </c>
      <c r="E97" s="0" t="n">
        <v>2</v>
      </c>
      <c r="F97" s="0" t="n">
        <v>6</v>
      </c>
      <c r="G97" s="0" t="n">
        <v>6</v>
      </c>
      <c r="H97" s="0" t="n">
        <v>0</v>
      </c>
      <c r="I97" s="0" t="n">
        <v>0</v>
      </c>
      <c r="J97" s="0" t="n">
        <v>0</v>
      </c>
    </row>
    <row r="98" customFormat="false" ht="12.8" hidden="false" customHeight="false" outlineLevel="0" collapsed="false">
      <c r="A98" s="0" t="s">
        <v>109</v>
      </c>
      <c r="B98" s="0" t="s">
        <v>19</v>
      </c>
      <c r="C98" s="0" t="n">
        <v>23</v>
      </c>
      <c r="D98" s="0" t="n">
        <v>4</v>
      </c>
      <c r="E98" s="0" t="n">
        <v>8</v>
      </c>
      <c r="F98" s="0" t="n">
        <v>11</v>
      </c>
      <c r="G98" s="0" t="n">
        <v>7</v>
      </c>
      <c r="H98" s="0" t="n">
        <v>0</v>
      </c>
      <c r="I98" s="0" t="n">
        <v>0</v>
      </c>
      <c r="J98" s="0" t="n">
        <v>0</v>
      </c>
    </row>
    <row r="99" customFormat="false" ht="12.8" hidden="false" customHeight="false" outlineLevel="0" collapsed="false">
      <c r="A99" s="0" t="s">
        <v>110</v>
      </c>
      <c r="B99" s="0" t="s">
        <v>10</v>
      </c>
      <c r="C99" s="0" t="n">
        <v>18</v>
      </c>
      <c r="D99" s="0" t="n">
        <v>23</v>
      </c>
      <c r="E99" s="0" t="n">
        <v>26</v>
      </c>
      <c r="F99" s="0" t="n">
        <v>27</v>
      </c>
      <c r="G99" s="0" t="n">
        <v>6</v>
      </c>
      <c r="H99" s="0" t="n">
        <v>0</v>
      </c>
      <c r="I99" s="0" t="n">
        <v>0</v>
      </c>
      <c r="J99" s="0" t="n">
        <v>0</v>
      </c>
    </row>
    <row r="100" customFormat="false" ht="12.8" hidden="false" customHeight="false" outlineLevel="0" collapsed="false">
      <c r="A100" s="0" t="s">
        <v>111</v>
      </c>
      <c r="B100" s="0" t="s">
        <v>19</v>
      </c>
      <c r="C100" s="0" t="n">
        <v>5</v>
      </c>
      <c r="D100" s="0" t="n">
        <v>133</v>
      </c>
      <c r="E100" s="0" t="n">
        <v>122</v>
      </c>
      <c r="F100" s="0" t="n">
        <v>142</v>
      </c>
      <c r="G100" s="0" t="n">
        <v>6</v>
      </c>
      <c r="H100" s="0" t="n">
        <v>49</v>
      </c>
      <c r="I100" s="0" t="n">
        <v>40</v>
      </c>
      <c r="J100" s="0" t="n">
        <v>35</v>
      </c>
    </row>
    <row r="101" customFormat="false" ht="12.8" hidden="false" customHeight="false" outlineLevel="0" collapsed="false">
      <c r="A101" s="0" t="s">
        <v>112</v>
      </c>
      <c r="B101" s="0" t="s">
        <v>19</v>
      </c>
      <c r="C101" s="0" t="n">
        <v>3</v>
      </c>
      <c r="D101" s="0" t="n">
        <v>1</v>
      </c>
      <c r="E101" s="0" t="n">
        <v>4</v>
      </c>
      <c r="F101" s="0" t="n">
        <v>3</v>
      </c>
      <c r="G101" s="0" t="n">
        <v>0</v>
      </c>
      <c r="H101" s="0" t="n">
        <v>0</v>
      </c>
      <c r="I101" s="0" t="n">
        <v>0</v>
      </c>
      <c r="J101" s="0" t="n">
        <v>0</v>
      </c>
    </row>
    <row r="102" customFormat="false" ht="12.8" hidden="false" customHeight="false" outlineLevel="0" collapsed="false">
      <c r="A102" s="0" t="s">
        <v>113</v>
      </c>
      <c r="B102" s="0" t="s">
        <v>19</v>
      </c>
      <c r="C102" s="0" t="n">
        <v>20</v>
      </c>
      <c r="D102" s="0" t="n">
        <v>88</v>
      </c>
      <c r="E102" s="0" t="n">
        <v>94</v>
      </c>
      <c r="F102" s="0" t="n">
        <v>119</v>
      </c>
      <c r="G102" s="0" t="n">
        <v>20</v>
      </c>
      <c r="H102" s="0" t="n">
        <v>0</v>
      </c>
      <c r="I102" s="0" t="n">
        <v>0</v>
      </c>
      <c r="J102" s="0" t="n">
        <v>1</v>
      </c>
    </row>
    <row r="103" customFormat="false" ht="12.8" hidden="false" customHeight="false" outlineLevel="0" collapsed="false">
      <c r="A103" s="0" t="s">
        <v>114</v>
      </c>
      <c r="B103" s="0" t="s">
        <v>10</v>
      </c>
      <c r="C103" s="0" t="n">
        <v>13</v>
      </c>
      <c r="D103" s="0" t="n">
        <v>0</v>
      </c>
      <c r="E103" s="0" t="n">
        <v>1</v>
      </c>
      <c r="F103" s="0" t="n">
        <v>0</v>
      </c>
      <c r="G103" s="0" t="n">
        <v>5</v>
      </c>
      <c r="H103" s="0" t="n">
        <v>0</v>
      </c>
      <c r="I103" s="0" t="n">
        <v>0</v>
      </c>
      <c r="J103" s="0" t="n">
        <v>0</v>
      </c>
    </row>
    <row r="104" customFormat="false" ht="12.8" hidden="false" customHeight="false" outlineLevel="0" collapsed="false">
      <c r="A104" s="0" t="s">
        <v>115</v>
      </c>
      <c r="B104" s="0" t="s">
        <v>19</v>
      </c>
      <c r="C104" s="0" t="n">
        <v>3</v>
      </c>
      <c r="D104" s="0" t="n">
        <v>1</v>
      </c>
      <c r="E104" s="0" t="n">
        <v>2</v>
      </c>
      <c r="F104" s="0" t="n">
        <v>4</v>
      </c>
      <c r="G104" s="0" t="n">
        <v>2</v>
      </c>
      <c r="H104" s="0" t="n">
        <v>0</v>
      </c>
      <c r="I104" s="0" t="n">
        <v>0</v>
      </c>
      <c r="J104" s="0" t="n">
        <v>0</v>
      </c>
    </row>
    <row r="105" customFormat="false" ht="12.8" hidden="false" customHeight="false" outlineLevel="0" collapsed="false">
      <c r="A105" s="0" t="s">
        <v>116</v>
      </c>
      <c r="B105" s="0" t="s">
        <v>19</v>
      </c>
      <c r="C105" s="0" t="n">
        <v>1</v>
      </c>
      <c r="D105" s="0" t="n">
        <v>0</v>
      </c>
      <c r="E105" s="0" t="n">
        <v>2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</row>
    <row r="106" customFormat="false" ht="12.8" hidden="false" customHeight="false" outlineLevel="0" collapsed="false">
      <c r="A106" s="0" t="s">
        <v>117</v>
      </c>
      <c r="B106" s="0" t="s">
        <v>8</v>
      </c>
      <c r="C106" s="0" t="n">
        <v>15</v>
      </c>
      <c r="D106" s="0" t="n">
        <v>0</v>
      </c>
      <c r="E106" s="0" t="n">
        <v>2</v>
      </c>
      <c r="F106" s="0" t="n">
        <v>2</v>
      </c>
      <c r="G106" s="0" t="n">
        <v>0</v>
      </c>
      <c r="H106" s="0" t="n">
        <v>0</v>
      </c>
      <c r="I106" s="0" t="n">
        <v>0</v>
      </c>
      <c r="J106" s="0" t="n">
        <v>0</v>
      </c>
    </row>
    <row r="107" customFormat="false" ht="12.8" hidden="false" customHeight="false" outlineLevel="0" collapsed="false">
      <c r="A107" s="0" t="s">
        <v>118</v>
      </c>
      <c r="B107" s="0" t="s">
        <v>19</v>
      </c>
      <c r="C107" s="0" t="n">
        <v>5</v>
      </c>
      <c r="D107" s="0" t="n">
        <v>7</v>
      </c>
      <c r="E107" s="0" t="n">
        <v>9</v>
      </c>
      <c r="F107" s="0" t="n">
        <v>8</v>
      </c>
      <c r="G107" s="0" t="n">
        <v>6</v>
      </c>
      <c r="H107" s="0" t="n">
        <v>2</v>
      </c>
      <c r="I107" s="0" t="n">
        <v>2</v>
      </c>
      <c r="J107" s="0" t="n">
        <v>1</v>
      </c>
    </row>
    <row r="108" customFormat="false" ht="12.8" hidden="false" customHeight="false" outlineLevel="0" collapsed="false">
      <c r="A108" s="0" t="s">
        <v>119</v>
      </c>
      <c r="B108" s="0" t="s">
        <v>19</v>
      </c>
      <c r="C108" s="0" t="n">
        <v>6</v>
      </c>
      <c r="D108" s="0" t="n">
        <v>4</v>
      </c>
      <c r="E108" s="0" t="n">
        <v>6</v>
      </c>
      <c r="F108" s="0" t="n">
        <v>9</v>
      </c>
      <c r="G108" s="0" t="n">
        <v>7</v>
      </c>
      <c r="H108" s="0" t="n">
        <v>2</v>
      </c>
      <c r="I108" s="0" t="n">
        <v>4</v>
      </c>
      <c r="J108" s="0" t="n">
        <v>9</v>
      </c>
    </row>
    <row r="109" customFormat="false" ht="12.8" hidden="false" customHeight="false" outlineLevel="0" collapsed="false">
      <c r="A109" s="0" t="s">
        <v>120</v>
      </c>
      <c r="B109" s="0" t="s">
        <v>8</v>
      </c>
      <c r="C109" s="0" t="n">
        <v>16</v>
      </c>
      <c r="D109" s="0" t="n">
        <v>0</v>
      </c>
      <c r="E109" s="0" t="n">
        <v>2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</row>
    <row r="110" customFormat="false" ht="12.8" hidden="false" customHeight="false" outlineLevel="0" collapsed="false">
      <c r="A110" s="0" t="s">
        <v>121</v>
      </c>
      <c r="B110" s="0" t="s">
        <v>22</v>
      </c>
      <c r="C110" s="0" t="n">
        <v>26</v>
      </c>
      <c r="D110" s="0" t="n">
        <v>976</v>
      </c>
      <c r="E110" s="0" t="n">
        <v>758</v>
      </c>
      <c r="F110" s="0" t="n">
        <v>666</v>
      </c>
      <c r="G110" s="0" t="n">
        <v>22</v>
      </c>
      <c r="H110" s="0" t="n">
        <v>96</v>
      </c>
      <c r="I110" s="0" t="n">
        <v>102</v>
      </c>
      <c r="J110" s="0" t="n">
        <v>83</v>
      </c>
    </row>
    <row r="111" customFormat="false" ht="12.8" hidden="false" customHeight="false" outlineLevel="0" collapsed="false">
      <c r="A111" s="0" t="s">
        <v>122</v>
      </c>
      <c r="B111" s="0" t="s">
        <v>10</v>
      </c>
      <c r="C111" s="0" t="n">
        <v>11</v>
      </c>
      <c r="D111" s="0" t="n">
        <v>0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</row>
    <row r="112" customFormat="false" ht="12.8" hidden="false" customHeight="false" outlineLevel="0" collapsed="false">
      <c r="A112" s="0" t="s">
        <v>123</v>
      </c>
      <c r="B112" s="0" t="s">
        <v>12</v>
      </c>
      <c r="C112" s="0" t="n">
        <v>11</v>
      </c>
      <c r="D112" s="0" t="n">
        <v>1</v>
      </c>
      <c r="E112" s="0" t="n">
        <v>0</v>
      </c>
      <c r="F112" s="0" t="n">
        <v>1</v>
      </c>
      <c r="G112" s="0" t="n">
        <v>0</v>
      </c>
      <c r="H112" s="0" t="n">
        <v>0</v>
      </c>
      <c r="I112" s="0" t="n">
        <v>0</v>
      </c>
      <c r="J112" s="0" t="n">
        <v>0</v>
      </c>
    </row>
    <row r="113" customFormat="false" ht="12.8" hidden="false" customHeight="false" outlineLevel="0" collapsed="false">
      <c r="A113" s="0" t="s">
        <v>124</v>
      </c>
      <c r="B113" s="0" t="s">
        <v>8</v>
      </c>
      <c r="C113" s="0" t="n">
        <v>12</v>
      </c>
      <c r="D113" s="0" t="n">
        <v>1</v>
      </c>
      <c r="E113" s="0" t="n">
        <v>1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</row>
    <row r="114" customFormat="false" ht="12.8" hidden="false" customHeight="false" outlineLevel="0" collapsed="false">
      <c r="A114" s="0" t="s">
        <v>125</v>
      </c>
      <c r="B114" s="0" t="s">
        <v>19</v>
      </c>
      <c r="C114" s="0" t="n">
        <v>27</v>
      </c>
      <c r="D114" s="0" t="n">
        <v>47</v>
      </c>
      <c r="E114" s="0" t="n">
        <v>73</v>
      </c>
      <c r="F114" s="0" t="n">
        <v>65</v>
      </c>
      <c r="G114" s="0" t="n">
        <v>22</v>
      </c>
      <c r="H114" s="0" t="n">
        <v>50</v>
      </c>
      <c r="I114" s="0" t="n">
        <v>40</v>
      </c>
      <c r="J114" s="0" t="n">
        <v>48</v>
      </c>
    </row>
    <row r="115" customFormat="false" ht="12.8" hidden="false" customHeight="false" outlineLevel="0" collapsed="false">
      <c r="A115" s="0" t="s">
        <v>126</v>
      </c>
      <c r="B115" s="0" t="s">
        <v>19</v>
      </c>
      <c r="C115" s="0" t="n">
        <v>26</v>
      </c>
      <c r="D115" s="0" t="n">
        <v>143</v>
      </c>
      <c r="E115" s="0" t="n">
        <v>164</v>
      </c>
      <c r="F115" s="0" t="n">
        <v>176</v>
      </c>
      <c r="G115" s="0" t="n">
        <v>22</v>
      </c>
      <c r="H115" s="0" t="n">
        <v>50</v>
      </c>
      <c r="I115" s="0" t="n">
        <v>40</v>
      </c>
      <c r="J115" s="0" t="n">
        <v>54</v>
      </c>
    </row>
    <row r="116" customFormat="false" ht="12.8" hidden="false" customHeight="false" outlineLevel="0" collapsed="false">
      <c r="A116" s="0" t="s">
        <v>127</v>
      </c>
      <c r="B116" s="0" t="s">
        <v>8</v>
      </c>
      <c r="C116" s="0" t="n">
        <v>5</v>
      </c>
      <c r="D116" s="0" t="n">
        <v>0</v>
      </c>
      <c r="E116" s="0" t="n">
        <v>1</v>
      </c>
      <c r="F116" s="0" t="n">
        <v>2</v>
      </c>
      <c r="G116" s="0" t="n">
        <v>4</v>
      </c>
      <c r="H116" s="0" t="n">
        <v>0</v>
      </c>
      <c r="I116" s="0" t="n">
        <v>0</v>
      </c>
      <c r="J116" s="0" t="n">
        <v>0</v>
      </c>
    </row>
    <row r="117" customFormat="false" ht="12.8" hidden="false" customHeight="false" outlineLevel="0" collapsed="false">
      <c r="A117" s="0" t="s">
        <v>128</v>
      </c>
      <c r="B117" s="0" t="s">
        <v>8</v>
      </c>
      <c r="C117" s="0" t="n">
        <v>15</v>
      </c>
      <c r="D117" s="0" t="n">
        <v>7</v>
      </c>
      <c r="E117" s="0" t="n">
        <v>6</v>
      </c>
      <c r="F117" s="0" t="n">
        <v>11</v>
      </c>
      <c r="G117" s="0" t="n">
        <v>3</v>
      </c>
      <c r="H117" s="0" t="n">
        <v>0</v>
      </c>
      <c r="I117" s="0" t="n">
        <v>0</v>
      </c>
      <c r="J117" s="0" t="n">
        <v>0</v>
      </c>
    </row>
    <row r="118" customFormat="false" ht="12.8" hidden="false" customHeight="false" outlineLevel="0" collapsed="false">
      <c r="A118" s="0" t="s">
        <v>129</v>
      </c>
      <c r="B118" s="0" t="s">
        <v>10</v>
      </c>
      <c r="C118" s="0" t="n">
        <v>12</v>
      </c>
      <c r="D118" s="0" t="n">
        <v>0</v>
      </c>
      <c r="E118" s="0" t="n">
        <v>2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</row>
    <row r="119" customFormat="false" ht="12.8" hidden="false" customHeight="false" outlineLevel="0" collapsed="false">
      <c r="A119" s="0" t="s">
        <v>130</v>
      </c>
      <c r="B119" s="0" t="s">
        <v>10</v>
      </c>
      <c r="C119" s="0" t="n">
        <v>9</v>
      </c>
      <c r="D119" s="0" t="n">
        <v>0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</row>
    <row r="120" customFormat="false" ht="12.8" hidden="false" customHeight="false" outlineLevel="0" collapsed="false">
      <c r="A120" s="0" t="s">
        <v>131</v>
      </c>
      <c r="B120" s="0" t="s">
        <v>17</v>
      </c>
      <c r="C120" s="0" t="n">
        <v>8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</row>
    <row r="121" customFormat="false" ht="12.8" hidden="false" customHeight="false" outlineLevel="0" collapsed="false">
      <c r="A121" s="0" t="s">
        <v>132</v>
      </c>
      <c r="B121" s="0" t="s">
        <v>22</v>
      </c>
      <c r="C121" s="0" t="n">
        <v>16</v>
      </c>
      <c r="D121" s="0" t="n">
        <v>2</v>
      </c>
      <c r="E121" s="0" t="n">
        <v>5</v>
      </c>
      <c r="F121" s="0" t="n">
        <v>11</v>
      </c>
      <c r="G121" s="0" t="n">
        <v>3</v>
      </c>
      <c r="H121" s="0" t="n">
        <v>0</v>
      </c>
      <c r="I121" s="0" t="n">
        <v>0</v>
      </c>
      <c r="J121" s="0" t="n">
        <v>0</v>
      </c>
    </row>
    <row r="122" customFormat="false" ht="12.8" hidden="false" customHeight="false" outlineLevel="0" collapsed="false">
      <c r="A122" s="0" t="s">
        <v>133</v>
      </c>
      <c r="B122" s="0" t="s">
        <v>10</v>
      </c>
      <c r="C122" s="0" t="n">
        <v>13</v>
      </c>
      <c r="D122" s="0" t="n">
        <v>3</v>
      </c>
      <c r="E122" s="0" t="n">
        <v>3</v>
      </c>
      <c r="F122" s="0" t="n">
        <v>4</v>
      </c>
      <c r="G122" s="0" t="n">
        <v>0</v>
      </c>
      <c r="H122" s="0" t="n">
        <v>0</v>
      </c>
      <c r="I122" s="0" t="n">
        <v>0</v>
      </c>
      <c r="J122" s="0" t="n">
        <v>0</v>
      </c>
    </row>
    <row r="123" customFormat="false" ht="12.8" hidden="false" customHeight="false" outlineLevel="0" collapsed="false">
      <c r="A123" s="0" t="s">
        <v>134</v>
      </c>
      <c r="B123" s="0" t="s">
        <v>8</v>
      </c>
      <c r="C123" s="0" t="n">
        <v>21</v>
      </c>
      <c r="D123" s="0" t="n">
        <v>39</v>
      </c>
      <c r="E123" s="0" t="n">
        <v>25</v>
      </c>
      <c r="F123" s="0" t="n">
        <v>24</v>
      </c>
      <c r="G123" s="0" t="n">
        <v>16</v>
      </c>
      <c r="H123" s="0" t="n">
        <v>0</v>
      </c>
      <c r="I123" s="0" t="n">
        <v>0</v>
      </c>
      <c r="J123" s="0" t="n">
        <v>0</v>
      </c>
    </row>
    <row r="124" customFormat="false" ht="12.8" hidden="false" customHeight="false" outlineLevel="0" collapsed="false">
      <c r="A124" s="0" t="s">
        <v>135</v>
      </c>
      <c r="B124" s="0" t="s">
        <v>10</v>
      </c>
      <c r="C124" s="0" t="n">
        <v>14</v>
      </c>
      <c r="D124" s="0" t="n">
        <v>2</v>
      </c>
      <c r="E124" s="0" t="n">
        <v>3</v>
      </c>
      <c r="F124" s="0" t="n">
        <v>2</v>
      </c>
      <c r="G124" s="0" t="n">
        <v>0</v>
      </c>
      <c r="H124" s="0" t="n">
        <v>0</v>
      </c>
      <c r="I124" s="0" t="n">
        <v>0</v>
      </c>
      <c r="J124" s="0" t="n">
        <v>0</v>
      </c>
    </row>
    <row r="125" customFormat="false" ht="12.8" hidden="false" customHeight="false" outlineLevel="0" collapsed="false">
      <c r="A125" s="0" t="s">
        <v>136</v>
      </c>
      <c r="B125" s="0" t="s">
        <v>19</v>
      </c>
      <c r="C125" s="0" t="n">
        <v>5</v>
      </c>
      <c r="D125" s="0" t="n">
        <v>33</v>
      </c>
      <c r="E125" s="0" t="n">
        <v>27</v>
      </c>
      <c r="F125" s="0" t="n">
        <v>55</v>
      </c>
      <c r="G125" s="0" t="n">
        <v>6</v>
      </c>
      <c r="H125" s="0" t="n">
        <v>2</v>
      </c>
      <c r="I125" s="0" t="n">
        <v>1</v>
      </c>
      <c r="J125" s="0" t="n">
        <v>4</v>
      </c>
    </row>
    <row r="126" customFormat="false" ht="12.8" hidden="false" customHeight="false" outlineLevel="0" collapsed="false">
      <c r="A126" s="0" t="s">
        <v>137</v>
      </c>
      <c r="B126" s="0" t="s">
        <v>12</v>
      </c>
      <c r="C126" s="0" t="n">
        <v>20</v>
      </c>
      <c r="D126" s="0" t="n">
        <v>2</v>
      </c>
      <c r="E126" s="0" t="n">
        <v>2</v>
      </c>
      <c r="F126" s="0" t="n">
        <v>6</v>
      </c>
      <c r="G126" s="0" t="n">
        <v>1</v>
      </c>
      <c r="H126" s="0" t="n">
        <v>0</v>
      </c>
      <c r="I126" s="0" t="n">
        <v>0</v>
      </c>
      <c r="J126" s="0" t="n">
        <v>0</v>
      </c>
    </row>
    <row r="127" customFormat="false" ht="12.8" hidden="false" customHeight="false" outlineLevel="0" collapsed="false">
      <c r="A127" s="0" t="s">
        <v>138</v>
      </c>
      <c r="B127" s="0" t="s">
        <v>8</v>
      </c>
      <c r="C127" s="0" t="n">
        <v>5</v>
      </c>
      <c r="D127" s="0" t="n">
        <v>5</v>
      </c>
      <c r="E127" s="0" t="n">
        <v>5</v>
      </c>
      <c r="F127" s="0" t="n">
        <v>10</v>
      </c>
      <c r="G127" s="0" t="n">
        <v>6</v>
      </c>
      <c r="H127" s="0" t="n">
        <v>1</v>
      </c>
      <c r="I127" s="0" t="n">
        <v>0</v>
      </c>
      <c r="J127" s="0" t="n">
        <v>0</v>
      </c>
    </row>
    <row r="128" customFormat="false" ht="12.8" hidden="false" customHeight="false" outlineLevel="0" collapsed="false">
      <c r="A128" s="0" t="s">
        <v>139</v>
      </c>
      <c r="B128" s="0" t="s">
        <v>12</v>
      </c>
      <c r="C128" s="0" t="n">
        <v>17</v>
      </c>
      <c r="D128" s="0" t="n">
        <v>2</v>
      </c>
      <c r="E128" s="0" t="n">
        <v>2</v>
      </c>
      <c r="F128" s="0" t="n">
        <v>8</v>
      </c>
      <c r="G128" s="0" t="n">
        <v>4</v>
      </c>
      <c r="H128" s="0" t="n">
        <v>0</v>
      </c>
      <c r="I128" s="0" t="n">
        <v>0</v>
      </c>
      <c r="J128" s="0" t="n">
        <v>0</v>
      </c>
    </row>
    <row r="129" customFormat="false" ht="12.8" hidden="false" customHeight="false" outlineLevel="0" collapsed="false">
      <c r="A129" s="0" t="s">
        <v>140</v>
      </c>
      <c r="B129" s="0" t="s">
        <v>19</v>
      </c>
      <c r="C129" s="0" t="n">
        <v>25</v>
      </c>
      <c r="D129" s="0" t="n">
        <v>167</v>
      </c>
      <c r="E129" s="0" t="n">
        <v>144</v>
      </c>
      <c r="F129" s="0" t="n">
        <v>165</v>
      </c>
      <c r="G129" s="0" t="n">
        <v>22</v>
      </c>
      <c r="H129" s="0" t="n">
        <v>0</v>
      </c>
      <c r="I129" s="0" t="n">
        <v>2</v>
      </c>
      <c r="J129" s="0" t="n">
        <v>4</v>
      </c>
    </row>
    <row r="130" customFormat="false" ht="12.8" hidden="false" customHeight="false" outlineLevel="0" collapsed="false">
      <c r="A130" s="0" t="s">
        <v>141</v>
      </c>
      <c r="B130" s="0" t="s">
        <v>19</v>
      </c>
      <c r="C130" s="0" t="n">
        <v>27</v>
      </c>
      <c r="D130" s="0" t="n">
        <v>236</v>
      </c>
      <c r="E130" s="0" t="n">
        <v>272</v>
      </c>
      <c r="F130" s="0" t="n">
        <v>272</v>
      </c>
      <c r="G130" s="0" t="n">
        <v>22</v>
      </c>
      <c r="H130" s="0" t="n">
        <v>10</v>
      </c>
      <c r="I130" s="0" t="n">
        <v>4</v>
      </c>
      <c r="J130" s="0" t="n">
        <v>12</v>
      </c>
    </row>
    <row r="131" customFormat="false" ht="12.8" hidden="false" customHeight="false" outlineLevel="0" collapsed="false">
      <c r="A131" s="0" t="s">
        <v>142</v>
      </c>
      <c r="B131" s="0" t="s">
        <v>8</v>
      </c>
      <c r="C131" s="0" t="n">
        <v>14</v>
      </c>
      <c r="D131" s="0" t="n">
        <v>0</v>
      </c>
      <c r="E131" s="0" t="n">
        <v>2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</row>
    <row r="132" customFormat="false" ht="12.8" hidden="false" customHeight="false" outlineLevel="0" collapsed="false">
      <c r="A132" s="0" t="s">
        <v>143</v>
      </c>
      <c r="B132" s="0" t="s">
        <v>19</v>
      </c>
      <c r="C132" s="0" t="n">
        <v>26</v>
      </c>
      <c r="D132" s="0" t="n">
        <v>198</v>
      </c>
      <c r="E132" s="0" t="n">
        <v>166</v>
      </c>
      <c r="F132" s="0" t="n">
        <v>185</v>
      </c>
      <c r="G132" s="0" t="n">
        <v>22</v>
      </c>
      <c r="H132" s="0" t="n">
        <v>37</v>
      </c>
      <c r="I132" s="0" t="n">
        <v>34</v>
      </c>
      <c r="J132" s="0" t="n">
        <v>43</v>
      </c>
    </row>
    <row r="133" customFormat="false" ht="12.8" hidden="false" customHeight="false" outlineLevel="0" collapsed="false">
      <c r="A133" s="0" t="s">
        <v>144</v>
      </c>
      <c r="B133" s="0" t="s">
        <v>19</v>
      </c>
      <c r="C133" s="0" t="n">
        <v>1</v>
      </c>
      <c r="D133" s="0" t="n">
        <v>45</v>
      </c>
      <c r="E133" s="0" t="n">
        <v>38</v>
      </c>
      <c r="F133" s="0" t="n">
        <v>29</v>
      </c>
      <c r="G133" s="0" t="n">
        <v>1</v>
      </c>
      <c r="H133" s="0" t="n">
        <v>9</v>
      </c>
      <c r="I133" s="0" t="n">
        <v>6</v>
      </c>
      <c r="J133" s="0" t="n">
        <v>8</v>
      </c>
    </row>
    <row r="134" customFormat="false" ht="12.8" hidden="false" customHeight="false" outlineLevel="0" collapsed="false">
      <c r="A134" s="0" t="s">
        <v>145</v>
      </c>
      <c r="B134" s="0" t="s">
        <v>10</v>
      </c>
      <c r="C134" s="0" t="n">
        <v>12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</row>
    <row r="135" customFormat="false" ht="12.8" hidden="false" customHeight="false" outlineLevel="0" collapsed="false">
      <c r="A135" s="0" t="s">
        <v>146</v>
      </c>
      <c r="B135" s="0" t="s">
        <v>22</v>
      </c>
      <c r="C135" s="0" t="n">
        <v>11</v>
      </c>
      <c r="D135" s="0" t="n">
        <v>0</v>
      </c>
      <c r="E135" s="0" t="n">
        <v>1</v>
      </c>
      <c r="F135" s="0" t="n">
        <v>0</v>
      </c>
      <c r="G135" s="0" t="n">
        <v>7</v>
      </c>
      <c r="H135" s="0" t="n">
        <v>0</v>
      </c>
      <c r="I135" s="0" t="n">
        <v>0</v>
      </c>
      <c r="J135" s="0" t="n">
        <v>0</v>
      </c>
    </row>
    <row r="136" customFormat="false" ht="12.8" hidden="false" customHeight="false" outlineLevel="0" collapsed="false">
      <c r="A136" s="0" t="s">
        <v>147</v>
      </c>
      <c r="B136" s="0" t="s">
        <v>10</v>
      </c>
      <c r="C136" s="0" t="n">
        <v>12</v>
      </c>
      <c r="D136" s="0" t="n">
        <v>0</v>
      </c>
      <c r="E136" s="0" t="n">
        <v>1</v>
      </c>
      <c r="F136" s="0" t="n">
        <v>1</v>
      </c>
      <c r="G136" s="0" t="n">
        <v>0</v>
      </c>
      <c r="H136" s="0" t="n">
        <v>0</v>
      </c>
      <c r="I136" s="0" t="n">
        <v>0</v>
      </c>
      <c r="J136" s="0" t="n">
        <v>0</v>
      </c>
    </row>
    <row r="137" customFormat="false" ht="12.8" hidden="false" customHeight="false" outlineLevel="0" collapsed="false">
      <c r="A137" s="0" t="s">
        <v>148</v>
      </c>
      <c r="B137" s="0" t="s">
        <v>10</v>
      </c>
      <c r="C137" s="0" t="n">
        <v>12</v>
      </c>
      <c r="D137" s="0" t="n">
        <v>3</v>
      </c>
      <c r="E137" s="0" t="n">
        <v>4</v>
      </c>
      <c r="F137" s="0" t="n">
        <v>1</v>
      </c>
      <c r="G137" s="0" t="n">
        <v>1</v>
      </c>
      <c r="H137" s="0" t="n">
        <v>0</v>
      </c>
      <c r="I137" s="0" t="n">
        <v>0</v>
      </c>
      <c r="J137" s="0" t="n">
        <v>0</v>
      </c>
    </row>
    <row r="138" customFormat="false" ht="12.8" hidden="false" customHeight="false" outlineLevel="0" collapsed="false">
      <c r="A138" s="0" t="s">
        <v>149</v>
      </c>
      <c r="B138" s="0" t="s">
        <v>8</v>
      </c>
      <c r="C138" s="0" t="n">
        <v>8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</row>
    <row r="139" customFormat="false" ht="12.8" hidden="false" customHeight="false" outlineLevel="0" collapsed="false">
      <c r="A139" s="0" t="s">
        <v>150</v>
      </c>
      <c r="B139" s="0" t="s">
        <v>19</v>
      </c>
      <c r="C139" s="0" t="n">
        <v>9</v>
      </c>
      <c r="D139" s="0" t="n">
        <v>395</v>
      </c>
      <c r="E139" s="0" t="n">
        <v>319</v>
      </c>
      <c r="F139" s="0" t="n">
        <v>296</v>
      </c>
      <c r="G139" s="0" t="n">
        <v>9</v>
      </c>
      <c r="H139" s="0" t="n">
        <v>78</v>
      </c>
      <c r="I139" s="0" t="n">
        <v>57</v>
      </c>
      <c r="J139" s="0" t="n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"/>
    <col collapsed="false" customWidth="true" hidden="false" outlineLevel="0" max="2" min="2" style="0" width="13.1"/>
    <col collapsed="false" customWidth="true" hidden="false" outlineLevel="0" max="3" min="3" style="0" width="9.2"/>
    <col collapsed="false" customWidth="true" hidden="false" outlineLevel="0" max="4" min="4" style="0" width="5.6"/>
    <col collapsed="false" customWidth="true" hidden="false" outlineLevel="0" max="5" min="5" style="0" width="7.82"/>
    <col collapsed="false" customWidth="true" hidden="false" outlineLevel="0" max="6" min="6" style="0" width="8.52"/>
    <col collapsed="false" customWidth="true" hidden="false" outlineLevel="0" max="7" min="7" style="0" width="11.02"/>
    <col collapsed="false" customWidth="true" hidden="false" outlineLevel="0" max="8" min="8" style="0" width="5.6"/>
    <col collapsed="false" customWidth="true" hidden="false" outlineLevel="0" max="9" min="9" style="0" width="7.82"/>
    <col collapsed="false" customWidth="true" hidden="false" outlineLevel="0" max="10" min="10" style="0" width="8.52"/>
    <col collapsed="false" customWidth="true" hidden="false" outlineLevel="0" max="17" min="17" style="1" width="13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</v>
      </c>
      <c r="I1" s="0" t="s">
        <v>4</v>
      </c>
      <c r="J1" s="0" t="s">
        <v>5</v>
      </c>
      <c r="K1" s="0" t="s">
        <v>151</v>
      </c>
      <c r="L1" s="0" t="s">
        <v>152</v>
      </c>
      <c r="M1" s="0" t="s">
        <v>153</v>
      </c>
      <c r="N1" s="0" t="s">
        <v>154</v>
      </c>
      <c r="O1" s="0" t="s">
        <v>155</v>
      </c>
      <c r="Q1" s="1" t="s">
        <v>156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13</v>
      </c>
      <c r="D2" s="0" t="n">
        <v>0</v>
      </c>
      <c r="E2" s="0" t="n">
        <v>0</v>
      </c>
      <c r="F2" s="0" t="n">
        <v>2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f aca="false">IF(G2&gt;0,1,0)</f>
        <v>0</v>
      </c>
      <c r="L2" s="0" t="n">
        <f aca="false">IF(C2&gt;0,1,0)</f>
        <v>1</v>
      </c>
      <c r="M2" s="0" t="n">
        <f aca="false">IF(AND(SUM(D2,E2,F2)&gt;0,SUM(H2,I2,J2)=0),1,0)</f>
        <v>1</v>
      </c>
      <c r="N2" s="0" t="n">
        <f aca="false">IF(SUM(K2:M2)=3,1,0)</f>
        <v>0</v>
      </c>
      <c r="O2" s="0" t="n">
        <f aca="false">IF(N2=1,SUM(D2:F2),0)</f>
        <v>0</v>
      </c>
      <c r="Q2" s="1" t="n">
        <f aca="false">SUM(N:N)</f>
        <v>54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12</v>
      </c>
      <c r="D3" s="0" t="n">
        <v>5</v>
      </c>
      <c r="E3" s="0" t="n">
        <v>2</v>
      </c>
      <c r="F3" s="0" t="n">
        <v>8</v>
      </c>
      <c r="G3" s="0" t="n">
        <v>3</v>
      </c>
      <c r="H3" s="0" t="n">
        <v>0</v>
      </c>
      <c r="I3" s="0" t="n">
        <v>0</v>
      </c>
      <c r="J3" s="0" t="n">
        <v>0</v>
      </c>
      <c r="K3" s="0" t="n">
        <f aca="false">IF(G3&gt;0,1,0)</f>
        <v>1</v>
      </c>
      <c r="L3" s="0" t="n">
        <f aca="false">IF(C3&gt;0,1,0)</f>
        <v>1</v>
      </c>
      <c r="M3" s="0" t="n">
        <f aca="false">IF(AND(SUM(D3,E3,F3)&gt;0,SUM(H3,I3,J3)=0),1,0)</f>
        <v>1</v>
      </c>
      <c r="N3" s="0" t="n">
        <f aca="false">IF(SUM(K3:M3)=3,1,0)</f>
        <v>1</v>
      </c>
      <c r="O3" s="0" t="n">
        <f aca="false">IF(N3=1,SUM(D3:F3),0)</f>
        <v>15</v>
      </c>
      <c r="Q3" s="0"/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13</v>
      </c>
      <c r="D4" s="0" t="n">
        <v>0</v>
      </c>
      <c r="E4" s="0" t="n">
        <v>1</v>
      </c>
      <c r="F4" s="0" t="n">
        <v>0</v>
      </c>
      <c r="G4" s="0" t="n">
        <v>2</v>
      </c>
      <c r="H4" s="0" t="n">
        <v>0</v>
      </c>
      <c r="I4" s="0" t="n">
        <v>0</v>
      </c>
      <c r="J4" s="0" t="n">
        <v>0</v>
      </c>
      <c r="K4" s="0" t="n">
        <f aca="false">IF(G4&gt;0,1,0)</f>
        <v>1</v>
      </c>
      <c r="L4" s="0" t="n">
        <f aca="false">IF(C4&gt;0,1,0)</f>
        <v>1</v>
      </c>
      <c r="M4" s="0" t="n">
        <f aca="false">IF(AND(SUM(D4,E4,F4)&gt;0,SUM(H4,I4,J4)=0),1,0)</f>
        <v>1</v>
      </c>
      <c r="N4" s="0" t="n">
        <f aca="false">IF(SUM(K4:M4)=3,1,0)</f>
        <v>1</v>
      </c>
      <c r="O4" s="0" t="n">
        <f aca="false">IF(N4=1,SUM(D4:F4),0)</f>
        <v>1</v>
      </c>
      <c r="Q4" s="1" t="s">
        <v>157</v>
      </c>
    </row>
    <row r="5" customFormat="false" ht="12.8" hidden="false" customHeight="false" outlineLevel="0" collapsed="false">
      <c r="A5" s="0" t="s">
        <v>13</v>
      </c>
      <c r="B5" s="0" t="s">
        <v>8</v>
      </c>
      <c r="C5" s="0" t="n">
        <v>10</v>
      </c>
      <c r="D5" s="0" t="n">
        <v>0</v>
      </c>
      <c r="E5" s="0" t="n">
        <v>1</v>
      </c>
      <c r="F5" s="0" t="n">
        <v>2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f aca="false">IF(G5&gt;0,1,0)</f>
        <v>0</v>
      </c>
      <c r="L5" s="0" t="n">
        <f aca="false">IF(C5&gt;0,1,0)</f>
        <v>1</v>
      </c>
      <c r="M5" s="0" t="n">
        <f aca="false">IF(AND(SUM(D5,E5,F5)&gt;0,SUM(H5,I5,J5)=0),1,0)</f>
        <v>1</v>
      </c>
      <c r="N5" s="0" t="n">
        <f aca="false">IF(SUM(K5:M5)=3,1,0)</f>
        <v>0</v>
      </c>
      <c r="O5" s="0" t="n">
        <f aca="false">IF(N5=1,SUM(D5:F5),0)</f>
        <v>0</v>
      </c>
      <c r="Q5" s="1" t="n">
        <f aca="false">SUM(O:O)</f>
        <v>1218</v>
      </c>
    </row>
    <row r="6" customFormat="false" ht="12.8" hidden="false" customHeight="false" outlineLevel="0" collapsed="false">
      <c r="A6" s="0" t="s">
        <v>14</v>
      </c>
      <c r="B6" s="0" t="s">
        <v>12</v>
      </c>
      <c r="C6" s="0" t="n">
        <v>23</v>
      </c>
      <c r="D6" s="0" t="n">
        <v>18</v>
      </c>
      <c r="E6" s="0" t="n">
        <v>24</v>
      </c>
      <c r="F6" s="0" t="n">
        <v>28</v>
      </c>
      <c r="G6" s="0" t="n">
        <v>18</v>
      </c>
      <c r="H6" s="0" t="n">
        <v>0</v>
      </c>
      <c r="I6" s="0" t="n">
        <v>0</v>
      </c>
      <c r="J6" s="0" t="n">
        <v>0</v>
      </c>
      <c r="K6" s="0" t="n">
        <f aca="false">IF(G6&gt;0,1,0)</f>
        <v>1</v>
      </c>
      <c r="L6" s="0" t="n">
        <f aca="false">IF(C6&gt;0,1,0)</f>
        <v>1</v>
      </c>
      <c r="M6" s="0" t="n">
        <f aca="false">IF(AND(SUM(D6,E6,F6)&gt;0,SUM(H6,I6,J6)=0),1,0)</f>
        <v>1</v>
      </c>
      <c r="N6" s="0" t="n">
        <f aca="false">IF(SUM(K6:M6)=3,1,0)</f>
        <v>1</v>
      </c>
      <c r="O6" s="0" t="n">
        <f aca="false">IF(N6=1,SUM(D6:F6),0)</f>
        <v>70</v>
      </c>
    </row>
    <row r="7" customFormat="false" ht="12.8" hidden="false" customHeight="false" outlineLevel="0" collapsed="false">
      <c r="A7" s="0" t="s">
        <v>15</v>
      </c>
      <c r="B7" s="0" t="s">
        <v>8</v>
      </c>
      <c r="C7" s="0" t="n">
        <v>5</v>
      </c>
      <c r="D7" s="0" t="n">
        <v>1</v>
      </c>
      <c r="E7" s="0" t="n">
        <v>2</v>
      </c>
      <c r="F7" s="0" t="n">
        <v>9</v>
      </c>
      <c r="G7" s="0" t="n">
        <v>6</v>
      </c>
      <c r="H7" s="0" t="n">
        <v>0</v>
      </c>
      <c r="I7" s="0" t="n">
        <v>0</v>
      </c>
      <c r="J7" s="0" t="n">
        <v>0</v>
      </c>
      <c r="K7" s="0" t="n">
        <f aca="false">IF(G7&gt;0,1,0)</f>
        <v>1</v>
      </c>
      <c r="L7" s="0" t="n">
        <f aca="false">IF(C7&gt;0,1,0)</f>
        <v>1</v>
      </c>
      <c r="M7" s="0" t="n">
        <f aca="false">IF(AND(SUM(D7,E7,F7)&gt;0,SUM(H7,I7,J7)=0),1,0)</f>
        <v>1</v>
      </c>
      <c r="N7" s="0" t="n">
        <f aca="false">IF(SUM(K7:M7)=3,1,0)</f>
        <v>1</v>
      </c>
      <c r="O7" s="0" t="n">
        <f aca="false">IF(N7=1,SUM(D7:F7),0)</f>
        <v>12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25</v>
      </c>
      <c r="D8" s="0" t="n">
        <v>138</v>
      </c>
      <c r="E8" s="0" t="n">
        <v>153</v>
      </c>
      <c r="F8" s="0" t="n">
        <v>177</v>
      </c>
      <c r="G8" s="0" t="n">
        <v>18</v>
      </c>
      <c r="H8" s="0" t="n">
        <v>5</v>
      </c>
      <c r="I8" s="0" t="n">
        <v>3</v>
      </c>
      <c r="J8" s="0" t="n">
        <v>4</v>
      </c>
      <c r="K8" s="0" t="n">
        <f aca="false">IF(G8&gt;0,1,0)</f>
        <v>1</v>
      </c>
      <c r="L8" s="0" t="n">
        <f aca="false">IF(C8&gt;0,1,0)</f>
        <v>1</v>
      </c>
      <c r="M8" s="0" t="n">
        <f aca="false">IF(AND(SUM(D8,E8,F8)&gt;0,SUM(H8,I8,J8)=0),1,0)</f>
        <v>0</v>
      </c>
      <c r="N8" s="0" t="n">
        <f aca="false">IF(SUM(K8:M8)=3,1,0)</f>
        <v>0</v>
      </c>
      <c r="O8" s="0" t="n">
        <f aca="false">IF(N8=1,SUM(D8:F8),0)</f>
        <v>0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26</v>
      </c>
      <c r="D9" s="0" t="n">
        <v>18</v>
      </c>
      <c r="E9" s="0" t="n">
        <v>33</v>
      </c>
      <c r="F9" s="0" t="n">
        <v>35</v>
      </c>
      <c r="G9" s="0" t="n">
        <v>22</v>
      </c>
      <c r="H9" s="0" t="n">
        <v>59</v>
      </c>
      <c r="I9" s="0" t="n">
        <v>78</v>
      </c>
      <c r="J9" s="0" t="n">
        <v>81</v>
      </c>
      <c r="K9" s="0" t="n">
        <f aca="false">IF(G9&gt;0,1,0)</f>
        <v>1</v>
      </c>
      <c r="L9" s="0" t="n">
        <f aca="false">IF(C9&gt;0,1,0)</f>
        <v>1</v>
      </c>
      <c r="M9" s="0" t="n">
        <f aca="false">IF(AND(SUM(D9,E9,F9)&gt;0,SUM(H9,I9,J9)=0),1,0)</f>
        <v>0</v>
      </c>
      <c r="N9" s="0" t="n">
        <f aca="false">IF(SUM(K9:M9)=3,1,0)</f>
        <v>0</v>
      </c>
      <c r="O9" s="0" t="n">
        <f aca="false">IF(N9=1,SUM(D9:F9),0)</f>
        <v>0</v>
      </c>
    </row>
    <row r="10" customFormat="false" ht="12.8" hidden="false" customHeight="false" outlineLevel="0" collapsed="false">
      <c r="A10" s="0" t="s">
        <v>20</v>
      </c>
      <c r="B10" s="0" t="s">
        <v>8</v>
      </c>
      <c r="C10" s="0" t="n">
        <v>5</v>
      </c>
      <c r="D10" s="0" t="n">
        <v>6</v>
      </c>
      <c r="E10" s="0" t="n">
        <v>5</v>
      </c>
      <c r="F10" s="0" t="n">
        <v>15</v>
      </c>
      <c r="G10" s="0" t="n">
        <v>5</v>
      </c>
      <c r="H10" s="0" t="n">
        <v>0</v>
      </c>
      <c r="I10" s="0" t="n">
        <v>0</v>
      </c>
      <c r="J10" s="0" t="n">
        <v>0</v>
      </c>
      <c r="K10" s="0" t="n">
        <f aca="false">IF(G10&gt;0,1,0)</f>
        <v>1</v>
      </c>
      <c r="L10" s="0" t="n">
        <f aca="false">IF(C10&gt;0,1,0)</f>
        <v>1</v>
      </c>
      <c r="M10" s="0" t="n">
        <f aca="false">IF(AND(SUM(D10,E10,F10)&gt;0,SUM(H10,I10,J10)=0),1,0)</f>
        <v>1</v>
      </c>
      <c r="N10" s="0" t="n">
        <f aca="false">IF(SUM(K10:M10)=3,1,0)</f>
        <v>1</v>
      </c>
      <c r="O10" s="0" t="n">
        <f aca="false">IF(N10=1,SUM(D10:F10),0)</f>
        <v>26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15</v>
      </c>
      <c r="D11" s="0" t="n">
        <v>5</v>
      </c>
      <c r="E11" s="0" t="n">
        <v>2</v>
      </c>
      <c r="F11" s="0" t="n">
        <v>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f aca="false">IF(G11&gt;0,1,0)</f>
        <v>0</v>
      </c>
      <c r="L11" s="0" t="n">
        <f aca="false">IF(C11&gt;0,1,0)</f>
        <v>1</v>
      </c>
      <c r="M11" s="0" t="n">
        <f aca="false">IF(AND(SUM(D11,E11,F11)&gt;0,SUM(H11,I11,J11)=0),1,0)</f>
        <v>1</v>
      </c>
      <c r="N11" s="0" t="n">
        <f aca="false">IF(SUM(K11:M11)=3,1,0)</f>
        <v>0</v>
      </c>
      <c r="O11" s="0" t="n">
        <f aca="false">IF(N11=1,SUM(D11:F11),0)</f>
        <v>0</v>
      </c>
    </row>
    <row r="12" customFormat="false" ht="12.8" hidden="false" customHeight="false" outlineLevel="0" collapsed="false">
      <c r="A12" s="0" t="s">
        <v>23</v>
      </c>
      <c r="B12" s="0" t="s">
        <v>8</v>
      </c>
      <c r="C12" s="0" t="n">
        <v>8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f aca="false">IF(G12&gt;0,1,0)</f>
        <v>0</v>
      </c>
      <c r="L12" s="0" t="n">
        <f aca="false">IF(C12&gt;0,1,0)</f>
        <v>1</v>
      </c>
      <c r="M12" s="0" t="n">
        <f aca="false">IF(AND(SUM(D12,E12,F12)&gt;0,SUM(H12,I12,J12)=0),1,0)</f>
        <v>1</v>
      </c>
      <c r="N12" s="0" t="n">
        <f aca="false">IF(SUM(K12:M12)=3,1,0)</f>
        <v>0</v>
      </c>
      <c r="O12" s="0" t="n">
        <f aca="false">IF(N12=1,SUM(D12:F12),0)</f>
        <v>0</v>
      </c>
    </row>
    <row r="13" customFormat="false" ht="12.8" hidden="false" customHeight="false" outlineLevel="0" collapsed="false">
      <c r="A13" s="0" t="s">
        <v>24</v>
      </c>
      <c r="B13" s="0" t="s">
        <v>22</v>
      </c>
      <c r="C13" s="0" t="n">
        <v>11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f aca="false">IF(G13&gt;0,1,0)</f>
        <v>0</v>
      </c>
      <c r="L13" s="0" t="n">
        <f aca="false">IF(C13&gt;0,1,0)</f>
        <v>1</v>
      </c>
      <c r="M13" s="0" t="n">
        <f aca="false">IF(AND(SUM(D13,E13,F13)&gt;0,SUM(H13,I13,J13)=0),1,0)</f>
        <v>1</v>
      </c>
      <c r="N13" s="0" t="n">
        <f aca="false">IF(SUM(K13:M13)=3,1,0)</f>
        <v>0</v>
      </c>
      <c r="O13" s="0" t="n">
        <f aca="false">IF(N13=1,SUM(D13:F13),0)</f>
        <v>0</v>
      </c>
    </row>
    <row r="14" customFormat="false" ht="12.8" hidden="false" customHeight="false" outlineLevel="0" collapsed="false">
      <c r="A14" s="0" t="s">
        <v>25</v>
      </c>
      <c r="B14" s="0" t="s">
        <v>19</v>
      </c>
      <c r="C14" s="0" t="n">
        <v>25</v>
      </c>
      <c r="D14" s="0" t="n">
        <v>37</v>
      </c>
      <c r="E14" s="0" t="n">
        <v>52</v>
      </c>
      <c r="F14" s="0" t="n">
        <v>53</v>
      </c>
      <c r="G14" s="0" t="n">
        <v>20</v>
      </c>
      <c r="H14" s="0" t="n">
        <v>1</v>
      </c>
      <c r="I14" s="0" t="n">
        <v>1</v>
      </c>
      <c r="J14" s="0" t="n">
        <v>3</v>
      </c>
      <c r="K14" s="0" t="n">
        <f aca="false">IF(G14&gt;0,1,0)</f>
        <v>1</v>
      </c>
      <c r="L14" s="0" t="n">
        <f aca="false">IF(C14&gt;0,1,0)</f>
        <v>1</v>
      </c>
      <c r="M14" s="0" t="n">
        <f aca="false">IF(AND(SUM(D14,E14,F14)&gt;0,SUM(H14,I14,J14)=0),1,0)</f>
        <v>0</v>
      </c>
      <c r="N14" s="0" t="n">
        <f aca="false">IF(SUM(K14:M14)=3,1,0)</f>
        <v>0</v>
      </c>
      <c r="O14" s="0" t="n">
        <f aca="false">IF(N14=1,SUM(D14:F14),0)</f>
        <v>0</v>
      </c>
    </row>
    <row r="15" customFormat="false" ht="12.8" hidden="false" customHeight="false" outlineLevel="0" collapsed="false">
      <c r="A15" s="0" t="s">
        <v>26</v>
      </c>
      <c r="B15" s="0" t="s">
        <v>22</v>
      </c>
      <c r="C15" s="0" t="n">
        <v>17</v>
      </c>
      <c r="D15" s="0" t="n">
        <v>0</v>
      </c>
      <c r="E15" s="0" t="n">
        <v>0</v>
      </c>
      <c r="F15" s="0" t="n">
        <v>1</v>
      </c>
      <c r="G15" s="0" t="n">
        <v>7</v>
      </c>
      <c r="H15" s="0" t="n">
        <v>0</v>
      </c>
      <c r="I15" s="0" t="n">
        <v>0</v>
      </c>
      <c r="J15" s="0" t="n">
        <v>0</v>
      </c>
      <c r="K15" s="0" t="n">
        <f aca="false">IF(G15&gt;0,1,0)</f>
        <v>1</v>
      </c>
      <c r="L15" s="0" t="n">
        <f aca="false">IF(C15&gt;0,1,0)</f>
        <v>1</v>
      </c>
      <c r="M15" s="0" t="n">
        <f aca="false">IF(AND(SUM(D15,E15,F15)&gt;0,SUM(H15,I15,J15)=0),1,0)</f>
        <v>1</v>
      </c>
      <c r="N15" s="0" t="n">
        <f aca="false">IF(SUM(K15:M15)=3,1,0)</f>
        <v>1</v>
      </c>
      <c r="O15" s="0" t="n">
        <f aca="false">IF(N15=1,SUM(D15:F15),0)</f>
        <v>1</v>
      </c>
    </row>
    <row r="16" customFormat="false" ht="12.8" hidden="false" customHeight="false" outlineLevel="0" collapsed="false">
      <c r="A16" s="0" t="s">
        <v>27</v>
      </c>
      <c r="B16" s="0" t="s">
        <v>19</v>
      </c>
      <c r="C16" s="0" t="n">
        <v>5</v>
      </c>
      <c r="D16" s="0" t="n">
        <v>12</v>
      </c>
      <c r="E16" s="0" t="n">
        <v>24</v>
      </c>
      <c r="F16" s="0" t="n">
        <v>40</v>
      </c>
      <c r="G16" s="0" t="n">
        <v>6</v>
      </c>
      <c r="H16" s="0" t="n">
        <v>6</v>
      </c>
      <c r="I16" s="0" t="n">
        <v>4</v>
      </c>
      <c r="J16" s="0" t="n">
        <v>5</v>
      </c>
      <c r="K16" s="0" t="n">
        <f aca="false">IF(G16&gt;0,1,0)</f>
        <v>1</v>
      </c>
      <c r="L16" s="0" t="n">
        <f aca="false">IF(C16&gt;0,1,0)</f>
        <v>1</v>
      </c>
      <c r="M16" s="0" t="n">
        <f aca="false">IF(AND(SUM(D16,E16,F16)&gt;0,SUM(H16,I16,J16)=0),1,0)</f>
        <v>0</v>
      </c>
      <c r="N16" s="0" t="n">
        <f aca="false">IF(SUM(K16:M16)=3,1,0)</f>
        <v>0</v>
      </c>
      <c r="O16" s="0" t="n">
        <f aca="false">IF(N16=1,SUM(D16:F16),0)</f>
        <v>0</v>
      </c>
    </row>
    <row r="17" customFormat="false" ht="12.8" hidden="false" customHeight="false" outlineLevel="0" collapsed="false">
      <c r="A17" s="0" t="s">
        <v>28</v>
      </c>
      <c r="B17" s="0" t="s">
        <v>8</v>
      </c>
      <c r="C17" s="0" t="n">
        <v>9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f aca="false">IF(G17&gt;0,1,0)</f>
        <v>0</v>
      </c>
      <c r="L17" s="0" t="n">
        <f aca="false">IF(C17&gt;0,1,0)</f>
        <v>1</v>
      </c>
      <c r="M17" s="0" t="n">
        <f aca="false">IF(AND(SUM(D17,E17,F17)&gt;0,SUM(H17,I17,J17)=0),1,0)</f>
        <v>1</v>
      </c>
      <c r="N17" s="0" t="n">
        <f aca="false">IF(SUM(K17:M17)=3,1,0)</f>
        <v>0</v>
      </c>
      <c r="O17" s="0" t="n">
        <f aca="false">IF(N17=1,SUM(D17:F17),0)</f>
        <v>0</v>
      </c>
    </row>
    <row r="18" customFormat="false" ht="12.8" hidden="false" customHeight="false" outlineLevel="0" collapsed="false">
      <c r="A18" s="0" t="s">
        <v>29</v>
      </c>
      <c r="B18" s="0" t="s">
        <v>12</v>
      </c>
      <c r="C18" s="0" t="n">
        <v>21</v>
      </c>
      <c r="D18" s="0" t="n">
        <v>23</v>
      </c>
      <c r="E18" s="0" t="n">
        <v>30</v>
      </c>
      <c r="F18" s="0" t="n">
        <v>55</v>
      </c>
      <c r="G18" s="0" t="n">
        <v>7</v>
      </c>
      <c r="H18" s="0" t="n">
        <v>0</v>
      </c>
      <c r="I18" s="0" t="n">
        <v>0</v>
      </c>
      <c r="J18" s="0" t="n">
        <v>0</v>
      </c>
      <c r="K18" s="0" t="n">
        <f aca="false">IF(G18&gt;0,1,0)</f>
        <v>1</v>
      </c>
      <c r="L18" s="0" t="n">
        <f aca="false">IF(C18&gt;0,1,0)</f>
        <v>1</v>
      </c>
      <c r="M18" s="0" t="n">
        <f aca="false">IF(AND(SUM(D18,E18,F18)&gt;0,SUM(H18,I18,J18)=0),1,0)</f>
        <v>1</v>
      </c>
      <c r="N18" s="0" t="n">
        <f aca="false">IF(SUM(K18:M18)=3,1,0)</f>
        <v>1</v>
      </c>
      <c r="O18" s="0" t="n">
        <f aca="false">IF(N18=1,SUM(D18:F18),0)</f>
        <v>108</v>
      </c>
    </row>
    <row r="19" customFormat="false" ht="12.8" hidden="false" customHeight="false" outlineLevel="0" collapsed="false">
      <c r="A19" s="0" t="s">
        <v>30</v>
      </c>
      <c r="B19" s="0" t="s">
        <v>19</v>
      </c>
      <c r="C19" s="0" t="n">
        <v>19</v>
      </c>
      <c r="D19" s="0" t="n">
        <v>51</v>
      </c>
      <c r="E19" s="0" t="n">
        <v>85</v>
      </c>
      <c r="F19" s="0" t="n">
        <v>78</v>
      </c>
      <c r="G19" s="0" t="n">
        <v>19</v>
      </c>
      <c r="H19" s="0" t="n">
        <v>1</v>
      </c>
      <c r="I19" s="0" t="n">
        <v>2</v>
      </c>
      <c r="J19" s="0" t="n">
        <v>3</v>
      </c>
      <c r="K19" s="0" t="n">
        <f aca="false">IF(G19&gt;0,1,0)</f>
        <v>1</v>
      </c>
      <c r="L19" s="0" t="n">
        <f aca="false">IF(C19&gt;0,1,0)</f>
        <v>1</v>
      </c>
      <c r="M19" s="0" t="n">
        <f aca="false">IF(AND(SUM(D19,E19,F19)&gt;0,SUM(H19,I19,J19)=0),1,0)</f>
        <v>0</v>
      </c>
      <c r="N19" s="0" t="n">
        <f aca="false">IF(SUM(K19:M19)=3,1,0)</f>
        <v>0</v>
      </c>
      <c r="O19" s="0" t="n">
        <f aca="false">IF(N19=1,SUM(D19:F19),0)</f>
        <v>0</v>
      </c>
    </row>
    <row r="20" customFormat="false" ht="12.8" hidden="false" customHeight="false" outlineLevel="0" collapsed="false">
      <c r="A20" s="0" t="s">
        <v>31</v>
      </c>
      <c r="B20" s="0" t="s">
        <v>10</v>
      </c>
      <c r="C20" s="0" t="n">
        <v>5</v>
      </c>
      <c r="D20" s="0" t="n">
        <v>1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f aca="false">IF(G20&gt;0,1,0)</f>
        <v>0</v>
      </c>
      <c r="L20" s="0" t="n">
        <f aca="false">IF(C20&gt;0,1,0)</f>
        <v>1</v>
      </c>
      <c r="M20" s="0" t="n">
        <f aca="false">IF(AND(SUM(D20,E20,F20)&gt;0,SUM(H20,I20,J20)=0),1,0)</f>
        <v>1</v>
      </c>
      <c r="N20" s="0" t="n">
        <f aca="false">IF(SUM(K20:M20)=3,1,0)</f>
        <v>0</v>
      </c>
      <c r="O20" s="0" t="n">
        <f aca="false">IF(N20=1,SUM(D20:F20),0)</f>
        <v>0</v>
      </c>
    </row>
    <row r="21" customFormat="false" ht="12.8" hidden="false" customHeight="false" outlineLevel="0" collapsed="false">
      <c r="A21" s="0" t="s">
        <v>32</v>
      </c>
      <c r="B21" s="0" t="s">
        <v>12</v>
      </c>
      <c r="C21" s="0" t="n">
        <v>22</v>
      </c>
      <c r="D21" s="0" t="n">
        <v>2</v>
      </c>
      <c r="E21" s="0" t="n">
        <v>7</v>
      </c>
      <c r="F21" s="0" t="n">
        <v>4</v>
      </c>
      <c r="G21" s="0" t="n">
        <v>16</v>
      </c>
      <c r="H21" s="0" t="n">
        <v>0</v>
      </c>
      <c r="I21" s="0" t="n">
        <v>0</v>
      </c>
      <c r="J21" s="0" t="n">
        <v>0</v>
      </c>
      <c r="K21" s="0" t="n">
        <f aca="false">IF(G21&gt;0,1,0)</f>
        <v>1</v>
      </c>
      <c r="L21" s="0" t="n">
        <f aca="false">IF(C21&gt;0,1,0)</f>
        <v>1</v>
      </c>
      <c r="M21" s="0" t="n">
        <f aca="false">IF(AND(SUM(D21,E21,F21)&gt;0,SUM(H21,I21,J21)=0),1,0)</f>
        <v>1</v>
      </c>
      <c r="N21" s="0" t="n">
        <f aca="false">IF(SUM(K21:M21)=3,1,0)</f>
        <v>1</v>
      </c>
      <c r="O21" s="0" t="n">
        <f aca="false">IF(N21=1,SUM(D21:F21),0)</f>
        <v>13</v>
      </c>
    </row>
    <row r="22" customFormat="false" ht="12.8" hidden="false" customHeight="false" outlineLevel="0" collapsed="false">
      <c r="A22" s="0" t="s">
        <v>33</v>
      </c>
      <c r="B22" s="0" t="s">
        <v>8</v>
      </c>
      <c r="C22" s="0" t="n">
        <v>9</v>
      </c>
      <c r="D22" s="0" t="n">
        <v>201</v>
      </c>
      <c r="E22" s="0" t="n">
        <v>144</v>
      </c>
      <c r="F22" s="0" t="n">
        <v>128</v>
      </c>
      <c r="G22" s="0" t="n">
        <v>10</v>
      </c>
      <c r="H22" s="0" t="n">
        <v>12</v>
      </c>
      <c r="I22" s="0" t="n">
        <v>22</v>
      </c>
      <c r="J22" s="0" t="n">
        <v>19</v>
      </c>
      <c r="K22" s="0" t="n">
        <f aca="false">IF(G22&gt;0,1,0)</f>
        <v>1</v>
      </c>
      <c r="L22" s="0" t="n">
        <f aca="false">IF(C22&gt;0,1,0)</f>
        <v>1</v>
      </c>
      <c r="M22" s="0" t="n">
        <f aca="false">IF(AND(SUM(D22,E22,F22)&gt;0,SUM(H22,I22,J22)=0),1,0)</f>
        <v>0</v>
      </c>
      <c r="N22" s="0" t="n">
        <f aca="false">IF(SUM(K22:M22)=3,1,0)</f>
        <v>0</v>
      </c>
      <c r="O22" s="0" t="n">
        <f aca="false">IF(N22=1,SUM(D22:F22),0)</f>
        <v>0</v>
      </c>
    </row>
    <row r="23" customFormat="false" ht="12.8" hidden="false" customHeight="false" outlineLevel="0" collapsed="false">
      <c r="A23" s="0" t="s">
        <v>34</v>
      </c>
      <c r="B23" s="0" t="s">
        <v>19</v>
      </c>
      <c r="C23" s="0" t="n">
        <v>6</v>
      </c>
      <c r="D23" s="0" t="n">
        <v>6</v>
      </c>
      <c r="E23" s="0" t="n">
        <v>7</v>
      </c>
      <c r="F23" s="0" t="n">
        <v>10</v>
      </c>
      <c r="G23" s="0" t="n">
        <v>7</v>
      </c>
      <c r="H23" s="0" t="n">
        <v>4</v>
      </c>
      <c r="I23" s="0" t="n">
        <v>6</v>
      </c>
      <c r="J23" s="0" t="n">
        <v>1</v>
      </c>
      <c r="K23" s="0" t="n">
        <f aca="false">IF(G23&gt;0,1,0)</f>
        <v>1</v>
      </c>
      <c r="L23" s="0" t="n">
        <f aca="false">IF(C23&gt;0,1,0)</f>
        <v>1</v>
      </c>
      <c r="M23" s="0" t="n">
        <f aca="false">IF(AND(SUM(D23,E23,F23)&gt;0,SUM(H23,I23,J23)=0),1,0)</f>
        <v>0</v>
      </c>
      <c r="N23" s="0" t="n">
        <f aca="false">IF(SUM(K23:M23)=3,1,0)</f>
        <v>0</v>
      </c>
      <c r="O23" s="0" t="n">
        <f aca="false">IF(N23=1,SUM(D23:F23),0)</f>
        <v>0</v>
      </c>
    </row>
    <row r="24" customFormat="false" ht="12.8" hidden="false" customHeight="false" outlineLevel="0" collapsed="false">
      <c r="A24" s="0" t="s">
        <v>35</v>
      </c>
      <c r="B24" s="0" t="s">
        <v>19</v>
      </c>
      <c r="C24" s="0" t="n">
        <v>9</v>
      </c>
      <c r="D24" s="0" t="n">
        <v>0</v>
      </c>
      <c r="E24" s="0" t="n">
        <v>1</v>
      </c>
      <c r="F24" s="0" t="n">
        <v>0</v>
      </c>
      <c r="G24" s="0" t="n">
        <v>10</v>
      </c>
      <c r="H24" s="0" t="n">
        <v>0</v>
      </c>
      <c r="I24" s="0" t="n">
        <v>0</v>
      </c>
      <c r="J24" s="0" t="n">
        <v>0</v>
      </c>
      <c r="K24" s="0" t="n">
        <f aca="false">IF(G24&gt;0,1,0)</f>
        <v>1</v>
      </c>
      <c r="L24" s="0" t="n">
        <f aca="false">IF(C24&gt;0,1,0)</f>
        <v>1</v>
      </c>
      <c r="M24" s="0" t="n">
        <f aca="false">IF(AND(SUM(D24,E24,F24)&gt;0,SUM(H24,I24,J24)=0),1,0)</f>
        <v>1</v>
      </c>
      <c r="N24" s="0" t="n">
        <f aca="false">IF(SUM(K24:M24)=3,1,0)</f>
        <v>1</v>
      </c>
      <c r="O24" s="0" t="n">
        <f aca="false">IF(N24=1,SUM(D24:F24),0)</f>
        <v>1</v>
      </c>
    </row>
    <row r="25" customFormat="false" ht="12.8" hidden="false" customHeight="false" outlineLevel="0" collapsed="false">
      <c r="A25" s="0" t="s">
        <v>36</v>
      </c>
      <c r="B25" s="0" t="s">
        <v>19</v>
      </c>
      <c r="C25" s="0" t="n">
        <v>2</v>
      </c>
      <c r="D25" s="0" t="n">
        <v>0</v>
      </c>
      <c r="E25" s="0" t="n">
        <v>1</v>
      </c>
      <c r="F25" s="0" t="n">
        <v>0</v>
      </c>
      <c r="G25" s="0" t="n">
        <v>2</v>
      </c>
      <c r="H25" s="0" t="n">
        <v>0</v>
      </c>
      <c r="I25" s="0" t="n">
        <v>0</v>
      </c>
      <c r="J25" s="0" t="n">
        <v>0</v>
      </c>
      <c r="K25" s="0" t="n">
        <f aca="false">IF(G25&gt;0,1,0)</f>
        <v>1</v>
      </c>
      <c r="L25" s="0" t="n">
        <f aca="false">IF(C25&gt;0,1,0)</f>
        <v>1</v>
      </c>
      <c r="M25" s="0" t="n">
        <f aca="false">IF(AND(SUM(D25,E25,F25)&gt;0,SUM(H25,I25,J25)=0),1,0)</f>
        <v>1</v>
      </c>
      <c r="N25" s="0" t="n">
        <f aca="false">IF(SUM(K25:M25)=3,1,0)</f>
        <v>1</v>
      </c>
      <c r="O25" s="0" t="n">
        <f aca="false">IF(N25=1,SUM(D25:F25),0)</f>
        <v>1</v>
      </c>
    </row>
    <row r="26" customFormat="false" ht="12.8" hidden="false" customHeight="false" outlineLevel="0" collapsed="false">
      <c r="A26" s="0" t="s">
        <v>37</v>
      </c>
      <c r="B26" s="0" t="s">
        <v>19</v>
      </c>
      <c r="C26" s="0" t="n">
        <v>16</v>
      </c>
      <c r="D26" s="0" t="n">
        <v>49</v>
      </c>
      <c r="E26" s="0" t="n">
        <v>49</v>
      </c>
      <c r="F26" s="0" t="n">
        <v>45</v>
      </c>
      <c r="G26" s="0" t="n">
        <v>16</v>
      </c>
      <c r="H26" s="0" t="n">
        <v>2</v>
      </c>
      <c r="I26" s="0" t="n">
        <v>8</v>
      </c>
      <c r="J26" s="0" t="n">
        <v>15</v>
      </c>
      <c r="K26" s="0" t="n">
        <f aca="false">IF(G26&gt;0,1,0)</f>
        <v>1</v>
      </c>
      <c r="L26" s="0" t="n">
        <f aca="false">IF(C26&gt;0,1,0)</f>
        <v>1</v>
      </c>
      <c r="M26" s="0" t="n">
        <f aca="false">IF(AND(SUM(D26,E26,F26)&gt;0,SUM(H26,I26,J26)=0),1,0)</f>
        <v>0</v>
      </c>
      <c r="N26" s="0" t="n">
        <f aca="false">IF(SUM(K26:M26)=3,1,0)</f>
        <v>0</v>
      </c>
      <c r="O26" s="0" t="n">
        <f aca="false">IF(N26=1,SUM(D26:F26),0)</f>
        <v>0</v>
      </c>
    </row>
    <row r="27" customFormat="false" ht="12.8" hidden="false" customHeight="false" outlineLevel="0" collapsed="false">
      <c r="A27" s="0" t="s">
        <v>38</v>
      </c>
      <c r="B27" s="0" t="s">
        <v>19</v>
      </c>
      <c r="C27" s="0" t="n">
        <v>5</v>
      </c>
      <c r="D27" s="0" t="n">
        <v>14</v>
      </c>
      <c r="E27" s="0" t="n">
        <v>15</v>
      </c>
      <c r="F27" s="0" t="n">
        <v>15</v>
      </c>
      <c r="G27" s="0" t="n">
        <v>6</v>
      </c>
      <c r="H27" s="0" t="n">
        <v>7</v>
      </c>
      <c r="I27" s="0" t="n">
        <v>9</v>
      </c>
      <c r="J27" s="0" t="n">
        <v>8</v>
      </c>
      <c r="K27" s="0" t="n">
        <f aca="false">IF(G27&gt;0,1,0)</f>
        <v>1</v>
      </c>
      <c r="L27" s="0" t="n">
        <f aca="false">IF(C27&gt;0,1,0)</f>
        <v>1</v>
      </c>
      <c r="M27" s="0" t="n">
        <f aca="false">IF(AND(SUM(D27,E27,F27)&gt;0,SUM(H27,I27,J27)=0),1,0)</f>
        <v>0</v>
      </c>
      <c r="N27" s="0" t="n">
        <f aca="false">IF(SUM(K27:M27)=3,1,0)</f>
        <v>0</v>
      </c>
      <c r="O27" s="0" t="n">
        <f aca="false">IF(N27=1,SUM(D27:F27),0)</f>
        <v>0</v>
      </c>
    </row>
    <row r="28" customFormat="false" ht="12.8" hidden="false" customHeight="false" outlineLevel="0" collapsed="false">
      <c r="A28" s="0" t="s">
        <v>39</v>
      </c>
      <c r="B28" s="0" t="s">
        <v>19</v>
      </c>
      <c r="C28" s="0" t="n">
        <v>26</v>
      </c>
      <c r="D28" s="0" t="n">
        <v>43</v>
      </c>
      <c r="E28" s="0" t="n">
        <v>68</v>
      </c>
      <c r="F28" s="0" t="n">
        <v>68</v>
      </c>
      <c r="G28" s="0" t="n">
        <v>13</v>
      </c>
      <c r="H28" s="0" t="n">
        <v>0</v>
      </c>
      <c r="I28" s="0" t="n">
        <v>1</v>
      </c>
      <c r="J28" s="0" t="n">
        <v>0</v>
      </c>
      <c r="K28" s="0" t="n">
        <f aca="false">IF(G28&gt;0,1,0)</f>
        <v>1</v>
      </c>
      <c r="L28" s="0" t="n">
        <f aca="false">IF(C28&gt;0,1,0)</f>
        <v>1</v>
      </c>
      <c r="M28" s="0" t="n">
        <f aca="false">IF(AND(SUM(D28,E28,F28)&gt;0,SUM(H28,I28,J28)=0),1,0)</f>
        <v>0</v>
      </c>
      <c r="N28" s="0" t="n">
        <f aca="false">IF(SUM(K28:M28)=3,1,0)</f>
        <v>0</v>
      </c>
      <c r="O28" s="0" t="n">
        <f aca="false">IF(N28=1,SUM(D28:F28),0)</f>
        <v>0</v>
      </c>
    </row>
    <row r="29" customFormat="false" ht="12.8" hidden="false" customHeight="false" outlineLevel="0" collapsed="false">
      <c r="A29" s="0" t="s">
        <v>40</v>
      </c>
      <c r="B29" s="0" t="s">
        <v>22</v>
      </c>
      <c r="C29" s="0" t="n">
        <v>13</v>
      </c>
      <c r="D29" s="0" t="n">
        <v>3</v>
      </c>
      <c r="E29" s="0" t="n">
        <v>2</v>
      </c>
      <c r="F29" s="0" t="n">
        <v>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f aca="false">IF(G29&gt;0,1,0)</f>
        <v>0</v>
      </c>
      <c r="L29" s="0" t="n">
        <f aca="false">IF(C29&gt;0,1,0)</f>
        <v>1</v>
      </c>
      <c r="M29" s="0" t="n">
        <f aca="false">IF(AND(SUM(D29,E29,F29)&gt;0,SUM(H29,I29,J29)=0),1,0)</f>
        <v>1</v>
      </c>
      <c r="N29" s="0" t="n">
        <f aca="false">IF(SUM(K29:M29)=3,1,0)</f>
        <v>0</v>
      </c>
      <c r="O29" s="0" t="n">
        <f aca="false">IF(N29=1,SUM(D29:F29),0)</f>
        <v>0</v>
      </c>
    </row>
    <row r="30" customFormat="false" ht="12.8" hidden="false" customHeight="false" outlineLevel="0" collapsed="false">
      <c r="A30" s="0" t="s">
        <v>41</v>
      </c>
      <c r="B30" s="0" t="s">
        <v>10</v>
      </c>
      <c r="C30" s="0" t="n">
        <v>7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f aca="false">IF(G30&gt;0,1,0)</f>
        <v>0</v>
      </c>
      <c r="L30" s="0" t="n">
        <f aca="false">IF(C30&gt;0,1,0)</f>
        <v>1</v>
      </c>
      <c r="M30" s="0" t="n">
        <f aca="false">IF(AND(SUM(D30,E30,F30)&gt;0,SUM(H30,I30,J30)=0),1,0)</f>
        <v>1</v>
      </c>
      <c r="N30" s="0" t="n">
        <f aca="false">IF(SUM(K30:M30)=3,1,0)</f>
        <v>0</v>
      </c>
      <c r="O30" s="0" t="n">
        <f aca="false">IF(N30=1,SUM(D30:F30),0)</f>
        <v>0</v>
      </c>
    </row>
    <row r="31" customFormat="false" ht="12.8" hidden="false" customHeight="false" outlineLevel="0" collapsed="false">
      <c r="A31" s="0" t="s">
        <v>42</v>
      </c>
      <c r="B31" s="0" t="s">
        <v>10</v>
      </c>
      <c r="C31" s="0" t="n">
        <v>21</v>
      </c>
      <c r="D31" s="0" t="n">
        <v>7</v>
      </c>
      <c r="E31" s="0" t="n">
        <v>9</v>
      </c>
      <c r="F31" s="0" t="n">
        <v>10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f aca="false">IF(G31&gt;0,1,0)</f>
        <v>1</v>
      </c>
      <c r="L31" s="0" t="n">
        <f aca="false">IF(C31&gt;0,1,0)</f>
        <v>1</v>
      </c>
      <c r="M31" s="0" t="n">
        <f aca="false">IF(AND(SUM(D31,E31,F31)&gt;0,SUM(H31,I31,J31)=0),1,0)</f>
        <v>1</v>
      </c>
      <c r="N31" s="0" t="n">
        <f aca="false">IF(SUM(K31:M31)=3,1,0)</f>
        <v>1</v>
      </c>
      <c r="O31" s="0" t="n">
        <f aca="false">IF(N31=1,SUM(D31:F31),0)</f>
        <v>26</v>
      </c>
    </row>
    <row r="32" customFormat="false" ht="12.8" hidden="false" customHeight="false" outlineLevel="0" collapsed="false">
      <c r="A32" s="0" t="s">
        <v>43</v>
      </c>
      <c r="B32" s="0" t="s">
        <v>12</v>
      </c>
      <c r="C32" s="0" t="n">
        <v>13</v>
      </c>
      <c r="D32" s="0" t="n">
        <v>1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f aca="false">IF(G32&gt;0,1,0)</f>
        <v>0</v>
      </c>
      <c r="L32" s="0" t="n">
        <f aca="false">IF(C32&gt;0,1,0)</f>
        <v>1</v>
      </c>
      <c r="M32" s="0" t="n">
        <f aca="false">IF(AND(SUM(D32,E32,F32)&gt;0,SUM(H32,I32,J32)=0),1,0)</f>
        <v>1</v>
      </c>
      <c r="N32" s="0" t="n">
        <f aca="false">IF(SUM(K32:M32)=3,1,0)</f>
        <v>0</v>
      </c>
      <c r="O32" s="0" t="n">
        <f aca="false">IF(N32=1,SUM(D32:F32),0)</f>
        <v>0</v>
      </c>
    </row>
    <row r="33" customFormat="false" ht="12.8" hidden="false" customHeight="false" outlineLevel="0" collapsed="false">
      <c r="A33" s="0" t="s">
        <v>44</v>
      </c>
      <c r="B33" s="0" t="s">
        <v>10</v>
      </c>
      <c r="C33" s="0" t="n">
        <v>4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f aca="false">IF(G33&gt;0,1,0)</f>
        <v>0</v>
      </c>
      <c r="L33" s="0" t="n">
        <f aca="false">IF(C33&gt;0,1,0)</f>
        <v>1</v>
      </c>
      <c r="M33" s="0" t="n">
        <f aca="false">IF(AND(SUM(D33,E33,F33)&gt;0,SUM(H33,I33,J33)=0),1,0)</f>
        <v>1</v>
      </c>
      <c r="N33" s="0" t="n">
        <f aca="false">IF(SUM(K33:M33)=3,1,0)</f>
        <v>0</v>
      </c>
      <c r="O33" s="0" t="n">
        <f aca="false">IF(N33=1,SUM(D33:F33),0)</f>
        <v>0</v>
      </c>
    </row>
    <row r="34" customFormat="false" ht="12.8" hidden="false" customHeight="false" outlineLevel="0" collapsed="false">
      <c r="A34" s="0" t="s">
        <v>45</v>
      </c>
      <c r="B34" s="0" t="s">
        <v>19</v>
      </c>
      <c r="C34" s="0" t="n">
        <v>11</v>
      </c>
      <c r="D34" s="0" t="n">
        <v>9</v>
      </c>
      <c r="E34" s="0" t="n">
        <v>9</v>
      </c>
      <c r="F34" s="0" t="n">
        <v>15</v>
      </c>
      <c r="G34" s="0" t="n">
        <v>9</v>
      </c>
      <c r="H34" s="0" t="n">
        <v>4</v>
      </c>
      <c r="I34" s="0" t="n">
        <v>2</v>
      </c>
      <c r="J34" s="0" t="n">
        <v>1</v>
      </c>
      <c r="K34" s="0" t="n">
        <f aca="false">IF(G34&gt;0,1,0)</f>
        <v>1</v>
      </c>
      <c r="L34" s="0" t="n">
        <f aca="false">IF(C34&gt;0,1,0)</f>
        <v>1</v>
      </c>
      <c r="M34" s="0" t="n">
        <f aca="false">IF(AND(SUM(D34,E34,F34)&gt;0,SUM(H34,I34,J34)=0),1,0)</f>
        <v>0</v>
      </c>
      <c r="N34" s="0" t="n">
        <f aca="false">IF(SUM(K34:M34)=3,1,0)</f>
        <v>0</v>
      </c>
      <c r="O34" s="0" t="n">
        <f aca="false">IF(N34=1,SUM(D34:F34),0)</f>
        <v>0</v>
      </c>
    </row>
    <row r="35" customFormat="false" ht="12.8" hidden="false" customHeight="false" outlineLevel="0" collapsed="false">
      <c r="A35" s="0" t="s">
        <v>46</v>
      </c>
      <c r="B35" s="0" t="s">
        <v>10</v>
      </c>
      <c r="C35" s="0" t="n">
        <v>12</v>
      </c>
      <c r="D35" s="0" t="n">
        <v>21</v>
      </c>
      <c r="E35" s="0" t="n">
        <v>7</v>
      </c>
      <c r="F35" s="0" t="n">
        <v>17</v>
      </c>
      <c r="G35" s="0" t="n">
        <v>2</v>
      </c>
      <c r="H35" s="0" t="n">
        <v>0</v>
      </c>
      <c r="I35" s="0" t="n">
        <v>0</v>
      </c>
      <c r="J35" s="0" t="n">
        <v>0</v>
      </c>
      <c r="K35" s="0" t="n">
        <f aca="false">IF(G35&gt;0,1,0)</f>
        <v>1</v>
      </c>
      <c r="L35" s="0" t="n">
        <f aca="false">IF(C35&gt;0,1,0)</f>
        <v>1</v>
      </c>
      <c r="M35" s="0" t="n">
        <f aca="false">IF(AND(SUM(D35,E35,F35)&gt;0,SUM(H35,I35,J35)=0),1,0)</f>
        <v>1</v>
      </c>
      <c r="N35" s="0" t="n">
        <f aca="false">IF(SUM(K35:M35)=3,1,0)</f>
        <v>1</v>
      </c>
      <c r="O35" s="0" t="n">
        <f aca="false">IF(N35=1,SUM(D35:F35),0)</f>
        <v>45</v>
      </c>
    </row>
    <row r="36" customFormat="false" ht="12.8" hidden="false" customHeight="false" outlineLevel="0" collapsed="false">
      <c r="A36" s="0" t="s">
        <v>47</v>
      </c>
      <c r="B36" s="0" t="s">
        <v>8</v>
      </c>
      <c r="C36" s="0" t="n">
        <v>20</v>
      </c>
      <c r="D36" s="0" t="n">
        <v>0</v>
      </c>
      <c r="E36" s="0" t="n">
        <v>2</v>
      </c>
      <c r="F36" s="0" t="n">
        <v>7</v>
      </c>
      <c r="G36" s="0" t="n">
        <v>4</v>
      </c>
      <c r="H36" s="0" t="n">
        <v>0</v>
      </c>
      <c r="I36" s="0" t="n">
        <v>0</v>
      </c>
      <c r="J36" s="0" t="n">
        <v>0</v>
      </c>
      <c r="K36" s="0" t="n">
        <f aca="false">IF(G36&gt;0,1,0)</f>
        <v>1</v>
      </c>
      <c r="L36" s="0" t="n">
        <f aca="false">IF(C36&gt;0,1,0)</f>
        <v>1</v>
      </c>
      <c r="M36" s="0" t="n">
        <f aca="false">IF(AND(SUM(D36,E36,F36)&gt;0,SUM(H36,I36,J36)=0),1,0)</f>
        <v>1</v>
      </c>
      <c r="N36" s="0" t="n">
        <f aca="false">IF(SUM(K36:M36)=3,1,0)</f>
        <v>1</v>
      </c>
      <c r="O36" s="0" t="n">
        <f aca="false">IF(N36=1,SUM(D36:F36),0)</f>
        <v>9</v>
      </c>
    </row>
    <row r="37" customFormat="false" ht="12.8" hidden="false" customHeight="false" outlineLevel="0" collapsed="false">
      <c r="A37" s="0" t="s">
        <v>48</v>
      </c>
      <c r="B37" s="0" t="s">
        <v>19</v>
      </c>
      <c r="C37" s="0" t="n">
        <v>24</v>
      </c>
      <c r="D37" s="0" t="n">
        <v>101</v>
      </c>
      <c r="E37" s="0" t="n">
        <v>84</v>
      </c>
      <c r="F37" s="0" t="n">
        <v>117</v>
      </c>
      <c r="G37" s="0" t="n">
        <v>22</v>
      </c>
      <c r="H37" s="0" t="n">
        <v>42</v>
      </c>
      <c r="I37" s="0" t="n">
        <v>62</v>
      </c>
      <c r="J37" s="0" t="n">
        <v>56</v>
      </c>
      <c r="K37" s="0" t="n">
        <f aca="false">IF(G37&gt;0,1,0)</f>
        <v>1</v>
      </c>
      <c r="L37" s="0" t="n">
        <f aca="false">IF(C37&gt;0,1,0)</f>
        <v>1</v>
      </c>
      <c r="M37" s="0" t="n">
        <f aca="false">IF(AND(SUM(D37,E37,F37)&gt;0,SUM(H37,I37,J37)=0),1,0)</f>
        <v>0</v>
      </c>
      <c r="N37" s="0" t="n">
        <f aca="false">IF(SUM(K37:M37)=3,1,0)</f>
        <v>0</v>
      </c>
      <c r="O37" s="0" t="n">
        <f aca="false">IF(N37=1,SUM(D37:F37),0)</f>
        <v>0</v>
      </c>
    </row>
    <row r="38" customFormat="false" ht="12.8" hidden="false" customHeight="false" outlineLevel="0" collapsed="false">
      <c r="A38" s="0" t="s">
        <v>49</v>
      </c>
      <c r="B38" s="0" t="s">
        <v>19</v>
      </c>
      <c r="C38" s="0" t="n">
        <v>27</v>
      </c>
      <c r="D38" s="0" t="n">
        <v>202</v>
      </c>
      <c r="E38" s="0" t="n">
        <v>223</v>
      </c>
      <c r="F38" s="0" t="n">
        <v>246</v>
      </c>
      <c r="G38" s="0" t="n">
        <v>22</v>
      </c>
      <c r="H38" s="0" t="n">
        <v>31</v>
      </c>
      <c r="I38" s="0" t="n">
        <v>31</v>
      </c>
      <c r="J38" s="0" t="n">
        <v>47</v>
      </c>
      <c r="K38" s="0" t="n">
        <f aca="false">IF(G38&gt;0,1,0)</f>
        <v>1</v>
      </c>
      <c r="L38" s="0" t="n">
        <f aca="false">IF(C38&gt;0,1,0)</f>
        <v>1</v>
      </c>
      <c r="M38" s="0" t="n">
        <f aca="false">IF(AND(SUM(D38,E38,F38)&gt;0,SUM(H38,I38,J38)=0),1,0)</f>
        <v>0</v>
      </c>
      <c r="N38" s="0" t="n">
        <f aca="false">IF(SUM(K38:M38)=3,1,0)</f>
        <v>0</v>
      </c>
      <c r="O38" s="0" t="n">
        <f aca="false">IF(N38=1,SUM(D38:F38),0)</f>
        <v>0</v>
      </c>
    </row>
    <row r="39" customFormat="false" ht="12.8" hidden="false" customHeight="false" outlineLevel="0" collapsed="false">
      <c r="A39" s="0" t="s">
        <v>50</v>
      </c>
      <c r="B39" s="0" t="s">
        <v>10</v>
      </c>
      <c r="C39" s="0" t="n">
        <v>9</v>
      </c>
      <c r="D39" s="0" t="n">
        <v>0</v>
      </c>
      <c r="E39" s="0" t="n">
        <v>1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f aca="false">IF(G39&gt;0,1,0)</f>
        <v>0</v>
      </c>
      <c r="L39" s="0" t="n">
        <f aca="false">IF(C39&gt;0,1,0)</f>
        <v>1</v>
      </c>
      <c r="M39" s="0" t="n">
        <f aca="false">IF(AND(SUM(D39,E39,F39)&gt;0,SUM(H39,I39,J39)=0),1,0)</f>
        <v>1</v>
      </c>
      <c r="N39" s="0" t="n">
        <f aca="false">IF(SUM(K39:M39)=3,1,0)</f>
        <v>0</v>
      </c>
      <c r="O39" s="0" t="n">
        <f aca="false">IF(N39=1,SUM(D39:F39),0)</f>
        <v>0</v>
      </c>
    </row>
    <row r="40" customFormat="false" ht="12.8" hidden="false" customHeight="false" outlineLevel="0" collapsed="false">
      <c r="A40" s="0" t="s">
        <v>51</v>
      </c>
      <c r="B40" s="0" t="s">
        <v>10</v>
      </c>
      <c r="C40" s="0" t="n">
        <v>13</v>
      </c>
      <c r="D40" s="0" t="n">
        <v>0</v>
      </c>
      <c r="E40" s="0" t="n">
        <v>1</v>
      </c>
      <c r="F40" s="0" t="n">
        <v>3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f aca="false">IF(G40&gt;0,1,0)</f>
        <v>1</v>
      </c>
      <c r="L40" s="0" t="n">
        <f aca="false">IF(C40&gt;0,1,0)</f>
        <v>1</v>
      </c>
      <c r="M40" s="0" t="n">
        <f aca="false">IF(AND(SUM(D40,E40,F40)&gt;0,SUM(H40,I40,J40)=0),1,0)</f>
        <v>1</v>
      </c>
      <c r="N40" s="0" t="n">
        <f aca="false">IF(SUM(K40:M40)=3,1,0)</f>
        <v>1</v>
      </c>
      <c r="O40" s="0" t="n">
        <f aca="false">IF(N40=1,SUM(D40:F40),0)</f>
        <v>4</v>
      </c>
    </row>
    <row r="41" customFormat="false" ht="12.8" hidden="false" customHeight="false" outlineLevel="0" collapsed="false">
      <c r="A41" s="0" t="s">
        <v>52</v>
      </c>
      <c r="B41" s="0" t="s">
        <v>19</v>
      </c>
      <c r="C41" s="0" t="n">
        <v>27</v>
      </c>
      <c r="D41" s="0" t="n">
        <v>30</v>
      </c>
      <c r="E41" s="0" t="n">
        <v>42</v>
      </c>
      <c r="F41" s="0" t="n">
        <v>38</v>
      </c>
      <c r="G41" s="0" t="n">
        <v>18</v>
      </c>
      <c r="H41" s="0" t="n">
        <v>0</v>
      </c>
      <c r="I41" s="0" t="n">
        <v>0</v>
      </c>
      <c r="J41" s="0" t="n">
        <v>0</v>
      </c>
      <c r="K41" s="0" t="n">
        <f aca="false">IF(G41&gt;0,1,0)</f>
        <v>1</v>
      </c>
      <c r="L41" s="0" t="n">
        <f aca="false">IF(C41&gt;0,1,0)</f>
        <v>1</v>
      </c>
      <c r="M41" s="0" t="n">
        <f aca="false">IF(AND(SUM(D41,E41,F41)&gt;0,SUM(H41,I41,J41)=0),1,0)</f>
        <v>1</v>
      </c>
      <c r="N41" s="0" t="n">
        <f aca="false">IF(SUM(K41:M41)=3,1,0)</f>
        <v>1</v>
      </c>
      <c r="O41" s="0" t="n">
        <f aca="false">IF(N41=1,SUM(D41:F41),0)</f>
        <v>110</v>
      </c>
    </row>
    <row r="42" customFormat="false" ht="12.8" hidden="false" customHeight="false" outlineLevel="0" collapsed="false">
      <c r="A42" s="0" t="s">
        <v>53</v>
      </c>
      <c r="B42" s="0" t="s">
        <v>8</v>
      </c>
      <c r="C42" s="0" t="n">
        <v>5</v>
      </c>
      <c r="D42" s="0" t="n">
        <v>6</v>
      </c>
      <c r="E42" s="0" t="n">
        <v>5</v>
      </c>
      <c r="F42" s="0" t="n">
        <v>14</v>
      </c>
      <c r="G42" s="0" t="n">
        <v>6</v>
      </c>
      <c r="H42" s="0" t="n">
        <v>0</v>
      </c>
      <c r="I42" s="0" t="n">
        <v>0</v>
      </c>
      <c r="J42" s="0" t="n">
        <v>0</v>
      </c>
      <c r="K42" s="0" t="n">
        <f aca="false">IF(G42&gt;0,1,0)</f>
        <v>1</v>
      </c>
      <c r="L42" s="0" t="n">
        <f aca="false">IF(C42&gt;0,1,0)</f>
        <v>1</v>
      </c>
      <c r="M42" s="0" t="n">
        <f aca="false">IF(AND(SUM(D42,E42,F42)&gt;0,SUM(H42,I42,J42)=0),1,0)</f>
        <v>1</v>
      </c>
      <c r="N42" s="0" t="n">
        <f aca="false">IF(SUM(K42:M42)=3,1,0)</f>
        <v>1</v>
      </c>
      <c r="O42" s="0" t="n">
        <f aca="false">IF(N42=1,SUM(D42:F42),0)</f>
        <v>25</v>
      </c>
    </row>
    <row r="43" customFormat="false" ht="12.8" hidden="false" customHeight="false" outlineLevel="0" collapsed="false">
      <c r="A43" s="0" t="s">
        <v>54</v>
      </c>
      <c r="B43" s="0" t="s">
        <v>12</v>
      </c>
      <c r="C43" s="0" t="n">
        <v>16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f aca="false">IF(G43&gt;0,1,0)</f>
        <v>0</v>
      </c>
      <c r="L43" s="0" t="n">
        <f aca="false">IF(C43&gt;0,1,0)</f>
        <v>1</v>
      </c>
      <c r="M43" s="0" t="n">
        <f aca="false">IF(AND(SUM(D43,E43,F43)&gt;0,SUM(H43,I43,J43)=0),1,0)</f>
        <v>1</v>
      </c>
      <c r="N43" s="0" t="n">
        <f aca="false">IF(SUM(K43:M43)=3,1,0)</f>
        <v>0</v>
      </c>
      <c r="O43" s="0" t="n">
        <f aca="false">IF(N43=1,SUM(D43:F43),0)</f>
        <v>0</v>
      </c>
    </row>
    <row r="44" customFormat="false" ht="12.8" hidden="false" customHeight="false" outlineLevel="0" collapsed="false">
      <c r="A44" s="0" t="s">
        <v>55</v>
      </c>
      <c r="B44" s="0" t="s">
        <v>22</v>
      </c>
      <c r="C44" s="0" t="n">
        <v>14</v>
      </c>
      <c r="D44" s="0" t="n">
        <v>0</v>
      </c>
      <c r="E44" s="0" t="n">
        <v>1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f aca="false">IF(G44&gt;0,1,0)</f>
        <v>0</v>
      </c>
      <c r="L44" s="0" t="n">
        <f aca="false">IF(C44&gt;0,1,0)</f>
        <v>1</v>
      </c>
      <c r="M44" s="0" t="n">
        <f aca="false">IF(AND(SUM(D44,E44,F44)&gt;0,SUM(H44,I44,J44)=0),1,0)</f>
        <v>1</v>
      </c>
      <c r="N44" s="0" t="n">
        <f aca="false">IF(SUM(K44:M44)=3,1,0)</f>
        <v>0</v>
      </c>
      <c r="O44" s="0" t="n">
        <f aca="false">IF(N44=1,SUM(D44:F44),0)</f>
        <v>0</v>
      </c>
    </row>
    <row r="45" customFormat="false" ht="12.8" hidden="false" customHeight="false" outlineLevel="0" collapsed="false">
      <c r="A45" s="0" t="s">
        <v>56</v>
      </c>
      <c r="B45" s="0" t="s">
        <v>19</v>
      </c>
      <c r="C45" s="0" t="n">
        <v>22</v>
      </c>
      <c r="D45" s="0" t="n">
        <v>37</v>
      </c>
      <c r="E45" s="0" t="n">
        <v>59</v>
      </c>
      <c r="F45" s="0" t="n">
        <v>35</v>
      </c>
      <c r="G45" s="0" t="n">
        <v>19</v>
      </c>
      <c r="H45" s="0" t="n">
        <v>1</v>
      </c>
      <c r="I45" s="0" t="n">
        <v>0</v>
      </c>
      <c r="J45" s="0" t="n">
        <v>1</v>
      </c>
      <c r="K45" s="0" t="n">
        <f aca="false">IF(G45&gt;0,1,0)</f>
        <v>1</v>
      </c>
      <c r="L45" s="0" t="n">
        <f aca="false">IF(C45&gt;0,1,0)</f>
        <v>1</v>
      </c>
      <c r="M45" s="0" t="n">
        <f aca="false">IF(AND(SUM(D45,E45,F45)&gt;0,SUM(H45,I45,J45)=0),1,0)</f>
        <v>0</v>
      </c>
      <c r="N45" s="0" t="n">
        <f aca="false">IF(SUM(K45:M45)=3,1,0)</f>
        <v>0</v>
      </c>
      <c r="O45" s="0" t="n">
        <f aca="false">IF(N45=1,SUM(D45:F45),0)</f>
        <v>0</v>
      </c>
    </row>
    <row r="46" customFormat="false" ht="12.8" hidden="false" customHeight="false" outlineLevel="0" collapsed="false">
      <c r="A46" s="0" t="s">
        <v>57</v>
      </c>
      <c r="B46" s="0" t="s">
        <v>19</v>
      </c>
      <c r="C46" s="0" t="n">
        <v>25</v>
      </c>
      <c r="D46" s="0" t="n">
        <v>77</v>
      </c>
      <c r="E46" s="0" t="n">
        <v>85</v>
      </c>
      <c r="F46" s="0" t="n">
        <v>104</v>
      </c>
      <c r="G46" s="0" t="n">
        <v>20</v>
      </c>
      <c r="H46" s="0" t="n">
        <v>37</v>
      </c>
      <c r="I46" s="0" t="n">
        <v>38</v>
      </c>
      <c r="J46" s="0" t="n">
        <v>35</v>
      </c>
      <c r="K46" s="0" t="n">
        <f aca="false">IF(G46&gt;0,1,0)</f>
        <v>1</v>
      </c>
      <c r="L46" s="0" t="n">
        <f aca="false">IF(C46&gt;0,1,0)</f>
        <v>1</v>
      </c>
      <c r="M46" s="0" t="n">
        <f aca="false">IF(AND(SUM(D46,E46,F46)&gt;0,SUM(H46,I46,J46)=0),1,0)</f>
        <v>0</v>
      </c>
      <c r="N46" s="0" t="n">
        <f aca="false">IF(SUM(K46:M46)=3,1,0)</f>
        <v>0</v>
      </c>
      <c r="O46" s="0" t="n">
        <f aca="false">IF(N46=1,SUM(D46:F46),0)</f>
        <v>0</v>
      </c>
    </row>
    <row r="47" customFormat="false" ht="12.8" hidden="false" customHeight="false" outlineLevel="0" collapsed="false">
      <c r="A47" s="0" t="s">
        <v>58</v>
      </c>
      <c r="B47" s="0" t="s">
        <v>8</v>
      </c>
      <c r="C47" s="0" t="n">
        <v>15</v>
      </c>
      <c r="D47" s="0" t="n">
        <v>1</v>
      </c>
      <c r="E47" s="0" t="n">
        <v>1</v>
      </c>
      <c r="F47" s="0" t="n">
        <v>1</v>
      </c>
      <c r="G47" s="0" t="n">
        <v>4</v>
      </c>
      <c r="H47" s="0" t="n">
        <v>0</v>
      </c>
      <c r="I47" s="0" t="n">
        <v>0</v>
      </c>
      <c r="J47" s="0" t="n">
        <v>0</v>
      </c>
      <c r="K47" s="0" t="n">
        <f aca="false">IF(G47&gt;0,1,0)</f>
        <v>1</v>
      </c>
      <c r="L47" s="0" t="n">
        <f aca="false">IF(C47&gt;0,1,0)</f>
        <v>1</v>
      </c>
      <c r="M47" s="0" t="n">
        <f aca="false">IF(AND(SUM(D47,E47,F47)&gt;0,SUM(H47,I47,J47)=0),1,0)</f>
        <v>1</v>
      </c>
      <c r="N47" s="0" t="n">
        <f aca="false">IF(SUM(K47:M47)=3,1,0)</f>
        <v>1</v>
      </c>
      <c r="O47" s="0" t="n">
        <f aca="false">IF(N47=1,SUM(D47:F47),0)</f>
        <v>3</v>
      </c>
    </row>
    <row r="48" customFormat="false" ht="12.8" hidden="false" customHeight="false" outlineLevel="0" collapsed="false">
      <c r="A48" s="0" t="s">
        <v>59</v>
      </c>
      <c r="B48" s="0" t="s">
        <v>8</v>
      </c>
      <c r="C48" s="0" t="n">
        <v>23</v>
      </c>
      <c r="D48" s="0" t="n">
        <v>9</v>
      </c>
      <c r="E48" s="0" t="n">
        <v>6</v>
      </c>
      <c r="F48" s="0" t="n">
        <v>11</v>
      </c>
      <c r="G48" s="0" t="n">
        <v>9</v>
      </c>
      <c r="H48" s="0" t="n">
        <v>0</v>
      </c>
      <c r="I48" s="0" t="n">
        <v>0</v>
      </c>
      <c r="J48" s="0" t="n">
        <v>0</v>
      </c>
      <c r="K48" s="0" t="n">
        <f aca="false">IF(G48&gt;0,1,0)</f>
        <v>1</v>
      </c>
      <c r="L48" s="0" t="n">
        <f aca="false">IF(C48&gt;0,1,0)</f>
        <v>1</v>
      </c>
      <c r="M48" s="0" t="n">
        <f aca="false">IF(AND(SUM(D48,E48,F48)&gt;0,SUM(H48,I48,J48)=0),1,0)</f>
        <v>1</v>
      </c>
      <c r="N48" s="0" t="n">
        <f aca="false">IF(SUM(K48:M48)=3,1,0)</f>
        <v>1</v>
      </c>
      <c r="O48" s="0" t="n">
        <f aca="false">IF(N48=1,SUM(D48:F48),0)</f>
        <v>26</v>
      </c>
    </row>
    <row r="49" customFormat="false" ht="12.8" hidden="false" customHeight="false" outlineLevel="0" collapsed="false">
      <c r="A49" s="0" t="s">
        <v>60</v>
      </c>
      <c r="B49" s="0" t="s">
        <v>8</v>
      </c>
      <c r="C49" s="0" t="n">
        <v>14</v>
      </c>
      <c r="D49" s="0" t="n">
        <v>6</v>
      </c>
      <c r="E49" s="0" t="n">
        <v>10</v>
      </c>
      <c r="F49" s="0" t="n">
        <v>11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f aca="false">IF(G49&gt;0,1,0)</f>
        <v>0</v>
      </c>
      <c r="L49" s="0" t="n">
        <f aca="false">IF(C49&gt;0,1,0)</f>
        <v>1</v>
      </c>
      <c r="M49" s="0" t="n">
        <f aca="false">IF(AND(SUM(D49,E49,F49)&gt;0,SUM(H49,I49,J49)=0),1,0)</f>
        <v>1</v>
      </c>
      <c r="N49" s="0" t="n">
        <f aca="false">IF(SUM(K49:M49)=3,1,0)</f>
        <v>0</v>
      </c>
      <c r="O49" s="0" t="n">
        <f aca="false">IF(N49=1,SUM(D49:F49),0)</f>
        <v>0</v>
      </c>
    </row>
    <row r="50" customFormat="false" ht="12.8" hidden="false" customHeight="false" outlineLevel="0" collapsed="false">
      <c r="A50" s="0" t="s">
        <v>61</v>
      </c>
      <c r="B50" s="0" t="s">
        <v>8</v>
      </c>
      <c r="C50" s="0" t="n">
        <v>13</v>
      </c>
      <c r="D50" s="0" t="n">
        <v>0</v>
      </c>
      <c r="E50" s="0" t="n">
        <v>0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f aca="false">IF(G50&gt;0,1,0)</f>
        <v>0</v>
      </c>
      <c r="L50" s="0" t="n">
        <f aca="false">IF(C50&gt;0,1,0)</f>
        <v>1</v>
      </c>
      <c r="M50" s="0" t="n">
        <f aca="false">IF(AND(SUM(D50,E50,F50)&gt;0,SUM(H50,I50,J50)=0),1,0)</f>
        <v>1</v>
      </c>
      <c r="N50" s="0" t="n">
        <f aca="false">IF(SUM(K50:M50)=3,1,0)</f>
        <v>0</v>
      </c>
      <c r="O50" s="0" t="n">
        <f aca="false">IF(N50=1,SUM(D50:F50),0)</f>
        <v>0</v>
      </c>
    </row>
    <row r="51" customFormat="false" ht="12.8" hidden="false" customHeight="false" outlineLevel="0" collapsed="false">
      <c r="A51" s="0" t="s">
        <v>62</v>
      </c>
      <c r="B51" s="0" t="s">
        <v>8</v>
      </c>
      <c r="C51" s="0" t="n">
        <v>15</v>
      </c>
      <c r="D51" s="0" t="n">
        <v>15</v>
      </c>
      <c r="E51" s="0" t="n">
        <v>20</v>
      </c>
      <c r="F51" s="0" t="n">
        <v>25</v>
      </c>
      <c r="G51" s="0" t="n">
        <v>10</v>
      </c>
      <c r="H51" s="0" t="n">
        <v>0</v>
      </c>
      <c r="I51" s="0" t="n">
        <v>0</v>
      </c>
      <c r="J51" s="0" t="n">
        <v>0</v>
      </c>
      <c r="K51" s="0" t="n">
        <f aca="false">IF(G51&gt;0,1,0)</f>
        <v>1</v>
      </c>
      <c r="L51" s="0" t="n">
        <f aca="false">IF(C51&gt;0,1,0)</f>
        <v>1</v>
      </c>
      <c r="M51" s="0" t="n">
        <f aca="false">IF(AND(SUM(D51,E51,F51)&gt;0,SUM(H51,I51,J51)=0),1,0)</f>
        <v>1</v>
      </c>
      <c r="N51" s="0" t="n">
        <f aca="false">IF(SUM(K51:M51)=3,1,0)</f>
        <v>1</v>
      </c>
      <c r="O51" s="0" t="n">
        <f aca="false">IF(N51=1,SUM(D51:F51),0)</f>
        <v>60</v>
      </c>
    </row>
    <row r="52" customFormat="false" ht="12.8" hidden="false" customHeight="false" outlineLevel="0" collapsed="false">
      <c r="A52" s="0" t="s">
        <v>63</v>
      </c>
      <c r="B52" s="0" t="s">
        <v>19</v>
      </c>
      <c r="C52" s="0" t="n">
        <v>20</v>
      </c>
      <c r="D52" s="0" t="n">
        <v>9</v>
      </c>
      <c r="E52" s="0" t="n">
        <v>8</v>
      </c>
      <c r="F52" s="0" t="n">
        <v>11</v>
      </c>
      <c r="G52" s="0" t="n">
        <v>6</v>
      </c>
      <c r="H52" s="0" t="n">
        <v>0</v>
      </c>
      <c r="I52" s="0" t="n">
        <v>0</v>
      </c>
      <c r="J52" s="0" t="n">
        <v>0</v>
      </c>
      <c r="K52" s="0" t="n">
        <f aca="false">IF(G52&gt;0,1,0)</f>
        <v>1</v>
      </c>
      <c r="L52" s="0" t="n">
        <f aca="false">IF(C52&gt;0,1,0)</f>
        <v>1</v>
      </c>
      <c r="M52" s="0" t="n">
        <f aca="false">IF(AND(SUM(D52,E52,F52)&gt;0,SUM(H52,I52,J52)=0),1,0)</f>
        <v>1</v>
      </c>
      <c r="N52" s="0" t="n">
        <f aca="false">IF(SUM(K52:M52)=3,1,0)</f>
        <v>1</v>
      </c>
      <c r="O52" s="0" t="n">
        <f aca="false">IF(N52=1,SUM(D52:F52),0)</f>
        <v>28</v>
      </c>
    </row>
    <row r="53" customFormat="false" ht="12.8" hidden="false" customHeight="false" outlineLevel="0" collapsed="false">
      <c r="A53" s="0" t="s">
        <v>64</v>
      </c>
      <c r="B53" s="0" t="s">
        <v>19</v>
      </c>
      <c r="C53" s="0" t="n">
        <v>19</v>
      </c>
      <c r="D53" s="0" t="n">
        <v>0</v>
      </c>
      <c r="E53" s="0" t="n">
        <v>2</v>
      </c>
      <c r="F53" s="0" t="n">
        <v>2</v>
      </c>
      <c r="G53" s="0" t="n">
        <v>17</v>
      </c>
      <c r="H53" s="0" t="n">
        <v>0</v>
      </c>
      <c r="I53" s="0" t="n">
        <v>0</v>
      </c>
      <c r="J53" s="0" t="n">
        <v>0</v>
      </c>
      <c r="K53" s="0" t="n">
        <f aca="false">IF(G53&gt;0,1,0)</f>
        <v>1</v>
      </c>
      <c r="L53" s="0" t="n">
        <f aca="false">IF(C53&gt;0,1,0)</f>
        <v>1</v>
      </c>
      <c r="M53" s="0" t="n">
        <f aca="false">IF(AND(SUM(D53,E53,F53)&gt;0,SUM(H53,I53,J53)=0),1,0)</f>
        <v>1</v>
      </c>
      <c r="N53" s="0" t="n">
        <f aca="false">IF(SUM(K53:M53)=3,1,0)</f>
        <v>1</v>
      </c>
      <c r="O53" s="0" t="n">
        <f aca="false">IF(N53=1,SUM(D53:F53),0)</f>
        <v>4</v>
      </c>
    </row>
    <row r="54" customFormat="false" ht="12.8" hidden="false" customHeight="false" outlineLevel="0" collapsed="false">
      <c r="A54" s="0" t="s">
        <v>65</v>
      </c>
      <c r="B54" s="0" t="s">
        <v>8</v>
      </c>
      <c r="C54" s="0" t="n">
        <v>15</v>
      </c>
      <c r="D54" s="0" t="n">
        <v>1</v>
      </c>
      <c r="E54" s="0" t="n">
        <v>1</v>
      </c>
      <c r="F54" s="0" t="n">
        <v>5</v>
      </c>
      <c r="G54" s="0" t="n">
        <v>6</v>
      </c>
      <c r="H54" s="0" t="n">
        <v>0</v>
      </c>
      <c r="I54" s="0" t="n">
        <v>0</v>
      </c>
      <c r="J54" s="0" t="n">
        <v>0</v>
      </c>
      <c r="K54" s="0" t="n">
        <f aca="false">IF(G54&gt;0,1,0)</f>
        <v>1</v>
      </c>
      <c r="L54" s="0" t="n">
        <f aca="false">IF(C54&gt;0,1,0)</f>
        <v>1</v>
      </c>
      <c r="M54" s="0" t="n">
        <f aca="false">IF(AND(SUM(D54,E54,F54)&gt;0,SUM(H54,I54,J54)=0),1,0)</f>
        <v>1</v>
      </c>
      <c r="N54" s="0" t="n">
        <f aca="false">IF(SUM(K54:M54)=3,1,0)</f>
        <v>1</v>
      </c>
      <c r="O54" s="0" t="n">
        <f aca="false">IF(N54=1,SUM(D54:F54),0)</f>
        <v>7</v>
      </c>
    </row>
    <row r="55" customFormat="false" ht="12.8" hidden="false" customHeight="false" outlineLevel="0" collapsed="false">
      <c r="A55" s="0" t="s">
        <v>66</v>
      </c>
      <c r="B55" s="0" t="s">
        <v>22</v>
      </c>
      <c r="C55" s="0" t="n">
        <v>16</v>
      </c>
      <c r="D55" s="0" t="n">
        <v>17</v>
      </c>
      <c r="E55" s="0" t="n">
        <v>30</v>
      </c>
      <c r="F55" s="0" t="n">
        <v>20</v>
      </c>
      <c r="G55" s="0" t="n">
        <v>7</v>
      </c>
      <c r="H55" s="0" t="n">
        <v>0</v>
      </c>
      <c r="I55" s="0" t="n">
        <v>0</v>
      </c>
      <c r="J55" s="0" t="n">
        <v>0</v>
      </c>
      <c r="K55" s="0" t="n">
        <f aca="false">IF(G55&gt;0,1,0)</f>
        <v>1</v>
      </c>
      <c r="L55" s="0" t="n">
        <f aca="false">IF(C55&gt;0,1,0)</f>
        <v>1</v>
      </c>
      <c r="M55" s="0" t="n">
        <f aca="false">IF(AND(SUM(D55,E55,F55)&gt;0,SUM(H55,I55,J55)=0),1,0)</f>
        <v>1</v>
      </c>
      <c r="N55" s="0" t="n">
        <f aca="false">IF(SUM(K55:M55)=3,1,0)</f>
        <v>1</v>
      </c>
      <c r="O55" s="0" t="n">
        <f aca="false">IF(N55=1,SUM(D55:F55),0)</f>
        <v>67</v>
      </c>
    </row>
    <row r="56" customFormat="false" ht="12.8" hidden="false" customHeight="false" outlineLevel="0" collapsed="false">
      <c r="A56" s="0" t="s">
        <v>67</v>
      </c>
      <c r="B56" s="0" t="s">
        <v>8</v>
      </c>
      <c r="C56" s="0" t="n">
        <v>21</v>
      </c>
      <c r="D56" s="0" t="n">
        <v>130</v>
      </c>
      <c r="E56" s="0" t="n">
        <v>126</v>
      </c>
      <c r="F56" s="0" t="n">
        <v>142</v>
      </c>
      <c r="G56" s="0" t="n">
        <v>20</v>
      </c>
      <c r="H56" s="0" t="n">
        <v>10</v>
      </c>
      <c r="I56" s="0" t="n">
        <v>17</v>
      </c>
      <c r="J56" s="0" t="n">
        <v>18</v>
      </c>
      <c r="K56" s="0" t="n">
        <f aca="false">IF(G56&gt;0,1,0)</f>
        <v>1</v>
      </c>
      <c r="L56" s="0" t="n">
        <f aca="false">IF(C56&gt;0,1,0)</f>
        <v>1</v>
      </c>
      <c r="M56" s="0" t="n">
        <f aca="false">IF(AND(SUM(D56,E56,F56)&gt;0,SUM(H56,I56,J56)=0),1,0)</f>
        <v>0</v>
      </c>
      <c r="N56" s="0" t="n">
        <f aca="false">IF(SUM(K56:M56)=3,1,0)</f>
        <v>0</v>
      </c>
      <c r="O56" s="0" t="n">
        <f aca="false">IF(N56=1,SUM(D56:F56),0)</f>
        <v>0</v>
      </c>
    </row>
    <row r="57" customFormat="false" ht="12.8" hidden="false" customHeight="false" outlineLevel="0" collapsed="false">
      <c r="A57" s="0" t="s">
        <v>68</v>
      </c>
      <c r="B57" s="0" t="s">
        <v>19</v>
      </c>
      <c r="C57" s="0" t="n">
        <v>18</v>
      </c>
      <c r="D57" s="0" t="n">
        <v>28</v>
      </c>
      <c r="E57" s="0" t="n">
        <v>31</v>
      </c>
      <c r="F57" s="0" t="n">
        <v>31</v>
      </c>
      <c r="G57" s="0" t="n">
        <v>16</v>
      </c>
      <c r="H57" s="0" t="n">
        <v>0</v>
      </c>
      <c r="I57" s="0" t="n">
        <v>3</v>
      </c>
      <c r="J57" s="0" t="n">
        <v>1</v>
      </c>
      <c r="K57" s="0" t="n">
        <f aca="false">IF(G57&gt;0,1,0)</f>
        <v>1</v>
      </c>
      <c r="L57" s="0" t="n">
        <f aca="false">IF(C57&gt;0,1,0)</f>
        <v>1</v>
      </c>
      <c r="M57" s="0" t="n">
        <f aca="false">IF(AND(SUM(D57,E57,F57)&gt;0,SUM(H57,I57,J57)=0),1,0)</f>
        <v>0</v>
      </c>
      <c r="N57" s="0" t="n">
        <f aca="false">IF(SUM(K57:M57)=3,1,0)</f>
        <v>0</v>
      </c>
      <c r="O57" s="0" t="n">
        <f aca="false">IF(N57=1,SUM(D57:F57),0)</f>
        <v>0</v>
      </c>
    </row>
    <row r="58" customFormat="false" ht="12.8" hidden="false" customHeight="false" outlineLevel="0" collapsed="false">
      <c r="A58" s="0" t="s">
        <v>69</v>
      </c>
      <c r="B58" s="0" t="s">
        <v>10</v>
      </c>
      <c r="C58" s="0" t="n">
        <v>13</v>
      </c>
      <c r="D58" s="0" t="n">
        <v>3</v>
      </c>
      <c r="E58" s="0" t="n">
        <v>1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f aca="false">IF(G58&gt;0,1,0)</f>
        <v>1</v>
      </c>
      <c r="L58" s="0" t="n">
        <f aca="false">IF(C58&gt;0,1,0)</f>
        <v>1</v>
      </c>
      <c r="M58" s="0" t="n">
        <f aca="false">IF(AND(SUM(D58,E58,F58)&gt;0,SUM(H58,I58,J58)=0),1,0)</f>
        <v>1</v>
      </c>
      <c r="N58" s="0" t="n">
        <f aca="false">IF(SUM(K58:M58)=3,1,0)</f>
        <v>1</v>
      </c>
      <c r="O58" s="0" t="n">
        <f aca="false">IF(N58=1,SUM(D58:F58),0)</f>
        <v>5</v>
      </c>
    </row>
    <row r="59" customFormat="false" ht="12.8" hidden="false" customHeight="false" outlineLevel="0" collapsed="false">
      <c r="A59" s="0" t="s">
        <v>70</v>
      </c>
      <c r="B59" s="0" t="s">
        <v>22</v>
      </c>
      <c r="C59" s="0" t="n">
        <v>25</v>
      </c>
      <c r="D59" s="0" t="n">
        <v>59</v>
      </c>
      <c r="E59" s="0" t="n">
        <v>99</v>
      </c>
      <c r="F59" s="0" t="n">
        <v>120</v>
      </c>
      <c r="G59" s="0" t="n">
        <v>22</v>
      </c>
      <c r="H59" s="0" t="n">
        <v>62</v>
      </c>
      <c r="I59" s="0" t="n">
        <v>55</v>
      </c>
      <c r="J59" s="0" t="n">
        <v>53</v>
      </c>
      <c r="K59" s="0" t="n">
        <f aca="false">IF(G59&gt;0,1,0)</f>
        <v>1</v>
      </c>
      <c r="L59" s="0" t="n">
        <f aca="false">IF(C59&gt;0,1,0)</f>
        <v>1</v>
      </c>
      <c r="M59" s="0" t="n">
        <f aca="false">IF(AND(SUM(D59,E59,F59)&gt;0,SUM(H59,I59,J59)=0),1,0)</f>
        <v>0</v>
      </c>
      <c r="N59" s="0" t="n">
        <f aca="false">IF(SUM(K59:M59)=3,1,0)</f>
        <v>0</v>
      </c>
      <c r="O59" s="0" t="n">
        <f aca="false">IF(N59=1,SUM(D59:F59),0)</f>
        <v>0</v>
      </c>
    </row>
    <row r="60" customFormat="false" ht="12.8" hidden="false" customHeight="false" outlineLevel="0" collapsed="false">
      <c r="A60" s="0" t="s">
        <v>71</v>
      </c>
      <c r="B60" s="0" t="s">
        <v>8</v>
      </c>
      <c r="C60" s="0" t="n">
        <v>8</v>
      </c>
      <c r="D60" s="0" t="n">
        <v>0</v>
      </c>
      <c r="E60" s="0" t="n">
        <v>0</v>
      </c>
      <c r="F60" s="0" t="n">
        <v>4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f aca="false">IF(G60&gt;0,1,0)</f>
        <v>0</v>
      </c>
      <c r="L60" s="0" t="n">
        <f aca="false">IF(C60&gt;0,1,0)</f>
        <v>1</v>
      </c>
      <c r="M60" s="0" t="n">
        <f aca="false">IF(AND(SUM(D60,E60,F60)&gt;0,SUM(H60,I60,J60)=0),1,0)</f>
        <v>1</v>
      </c>
      <c r="N60" s="0" t="n">
        <f aca="false">IF(SUM(K60:M60)=3,1,0)</f>
        <v>0</v>
      </c>
      <c r="O60" s="0" t="n">
        <f aca="false">IF(N60=1,SUM(D60:F60),0)</f>
        <v>0</v>
      </c>
    </row>
    <row r="61" customFormat="false" ht="12.8" hidden="false" customHeight="false" outlineLevel="0" collapsed="false">
      <c r="A61" s="0" t="s">
        <v>72</v>
      </c>
      <c r="B61" s="0" t="s">
        <v>8</v>
      </c>
      <c r="C61" s="0" t="n">
        <v>5</v>
      </c>
      <c r="D61" s="0" t="n">
        <v>16</v>
      </c>
      <c r="E61" s="0" t="n">
        <v>17</v>
      </c>
      <c r="F61" s="0" t="n">
        <v>19</v>
      </c>
      <c r="G61" s="0" t="n">
        <v>6</v>
      </c>
      <c r="H61" s="0" t="n">
        <v>1</v>
      </c>
      <c r="I61" s="0" t="n">
        <v>3</v>
      </c>
      <c r="J61" s="0" t="n">
        <v>3</v>
      </c>
      <c r="K61" s="0" t="n">
        <f aca="false">IF(G61&gt;0,1,0)</f>
        <v>1</v>
      </c>
      <c r="L61" s="0" t="n">
        <f aca="false">IF(C61&gt;0,1,0)</f>
        <v>1</v>
      </c>
      <c r="M61" s="0" t="n">
        <f aca="false">IF(AND(SUM(D61,E61,F61)&gt;0,SUM(H61,I61,J61)=0),1,0)</f>
        <v>0</v>
      </c>
      <c r="N61" s="0" t="n">
        <f aca="false">IF(SUM(K61:M61)=3,1,0)</f>
        <v>0</v>
      </c>
      <c r="O61" s="0" t="n">
        <f aca="false">IF(N61=1,SUM(D61:F61),0)</f>
        <v>0</v>
      </c>
    </row>
    <row r="62" customFormat="false" ht="12.8" hidden="false" customHeight="false" outlineLevel="0" collapsed="false">
      <c r="A62" s="0" t="s">
        <v>73</v>
      </c>
      <c r="B62" s="0" t="s">
        <v>10</v>
      </c>
      <c r="C62" s="0" t="n">
        <v>13</v>
      </c>
      <c r="D62" s="0" t="n">
        <v>25</v>
      </c>
      <c r="E62" s="0" t="n">
        <v>32</v>
      </c>
      <c r="F62" s="0" t="n">
        <v>29</v>
      </c>
      <c r="G62" s="0" t="n">
        <v>3</v>
      </c>
      <c r="H62" s="0" t="n">
        <v>0</v>
      </c>
      <c r="I62" s="0" t="n">
        <v>0</v>
      </c>
      <c r="J62" s="0" t="n">
        <v>0</v>
      </c>
      <c r="K62" s="0" t="n">
        <f aca="false">IF(G62&gt;0,1,0)</f>
        <v>1</v>
      </c>
      <c r="L62" s="0" t="n">
        <f aca="false">IF(C62&gt;0,1,0)</f>
        <v>1</v>
      </c>
      <c r="M62" s="0" t="n">
        <f aca="false">IF(AND(SUM(D62,E62,F62)&gt;0,SUM(H62,I62,J62)=0),1,0)</f>
        <v>1</v>
      </c>
      <c r="N62" s="0" t="n">
        <f aca="false">IF(SUM(K62:M62)=3,1,0)</f>
        <v>1</v>
      </c>
      <c r="O62" s="0" t="n">
        <f aca="false">IF(N62=1,SUM(D62:F62),0)</f>
        <v>86</v>
      </c>
    </row>
    <row r="63" customFormat="false" ht="12.8" hidden="false" customHeight="false" outlineLevel="0" collapsed="false">
      <c r="A63" s="0" t="s">
        <v>74</v>
      </c>
      <c r="B63" s="0" t="s">
        <v>8</v>
      </c>
      <c r="C63" s="0" t="n">
        <v>5</v>
      </c>
      <c r="D63" s="0" t="n">
        <v>0</v>
      </c>
      <c r="E63" s="0" t="n">
        <v>1</v>
      </c>
      <c r="F63" s="0" t="n">
        <v>2</v>
      </c>
      <c r="G63" s="0" t="n">
        <v>6</v>
      </c>
      <c r="H63" s="0" t="n">
        <v>0</v>
      </c>
      <c r="I63" s="0" t="n">
        <v>0</v>
      </c>
      <c r="J63" s="0" t="n">
        <v>0</v>
      </c>
      <c r="K63" s="0" t="n">
        <f aca="false">IF(G63&gt;0,1,0)</f>
        <v>1</v>
      </c>
      <c r="L63" s="0" t="n">
        <f aca="false">IF(C63&gt;0,1,0)</f>
        <v>1</v>
      </c>
      <c r="M63" s="0" t="n">
        <f aca="false">IF(AND(SUM(D63,E63,F63)&gt;0,SUM(H63,I63,J63)=0),1,0)</f>
        <v>1</v>
      </c>
      <c r="N63" s="0" t="n">
        <f aca="false">IF(SUM(K63:M63)=3,1,0)</f>
        <v>1</v>
      </c>
      <c r="O63" s="0" t="n">
        <f aca="false">IF(N63=1,SUM(D63:F63),0)</f>
        <v>3</v>
      </c>
    </row>
    <row r="64" customFormat="false" ht="12.8" hidden="false" customHeight="false" outlineLevel="0" collapsed="false">
      <c r="A64" s="0" t="s">
        <v>75</v>
      </c>
      <c r="B64" s="0" t="s">
        <v>12</v>
      </c>
      <c r="C64" s="0" t="n">
        <v>18</v>
      </c>
      <c r="D64" s="0" t="n">
        <v>2</v>
      </c>
      <c r="E64" s="0" t="n">
        <v>6</v>
      </c>
      <c r="F64" s="0" t="n">
        <v>11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f aca="false">IF(G64&gt;0,1,0)</f>
        <v>1</v>
      </c>
      <c r="L64" s="0" t="n">
        <f aca="false">IF(C64&gt;0,1,0)</f>
        <v>1</v>
      </c>
      <c r="M64" s="0" t="n">
        <f aca="false">IF(AND(SUM(D64,E64,F64)&gt;0,SUM(H64,I64,J64)=0),1,0)</f>
        <v>1</v>
      </c>
      <c r="N64" s="0" t="n">
        <f aca="false">IF(SUM(K64:M64)=3,1,0)</f>
        <v>1</v>
      </c>
      <c r="O64" s="0" t="n">
        <f aca="false">IF(N64=1,SUM(D64:F64),0)</f>
        <v>19</v>
      </c>
    </row>
    <row r="65" customFormat="false" ht="12.8" hidden="false" customHeight="false" outlineLevel="0" collapsed="false">
      <c r="A65" s="0" t="s">
        <v>76</v>
      </c>
      <c r="B65" s="0" t="s">
        <v>8</v>
      </c>
      <c r="C65" s="0" t="n">
        <v>16</v>
      </c>
      <c r="D65" s="0" t="n">
        <v>81</v>
      </c>
      <c r="E65" s="0" t="n">
        <v>82</v>
      </c>
      <c r="F65" s="0" t="n">
        <v>80</v>
      </c>
      <c r="G65" s="0" t="n">
        <v>17</v>
      </c>
      <c r="H65" s="0" t="n">
        <v>26</v>
      </c>
      <c r="I65" s="0" t="n">
        <v>17</v>
      </c>
      <c r="J65" s="0" t="n">
        <v>10</v>
      </c>
      <c r="K65" s="0" t="n">
        <f aca="false">IF(G65&gt;0,1,0)</f>
        <v>1</v>
      </c>
      <c r="L65" s="0" t="n">
        <f aca="false">IF(C65&gt;0,1,0)</f>
        <v>1</v>
      </c>
      <c r="M65" s="0" t="n">
        <f aca="false">IF(AND(SUM(D65,E65,F65)&gt;0,SUM(H65,I65,J65)=0),1,0)</f>
        <v>0</v>
      </c>
      <c r="N65" s="0" t="n">
        <f aca="false">IF(SUM(K65:M65)=3,1,0)</f>
        <v>0</v>
      </c>
      <c r="O65" s="0" t="n">
        <f aca="false">IF(N65=1,SUM(D65:F65),0)</f>
        <v>0</v>
      </c>
    </row>
    <row r="66" customFormat="false" ht="12.8" hidden="false" customHeight="false" outlineLevel="0" collapsed="false">
      <c r="A66" s="0" t="s">
        <v>77</v>
      </c>
      <c r="B66" s="0" t="s">
        <v>8</v>
      </c>
      <c r="C66" s="0" t="n">
        <v>9</v>
      </c>
      <c r="D66" s="0" t="n">
        <v>14</v>
      </c>
      <c r="E66" s="0" t="n">
        <v>12</v>
      </c>
      <c r="F66" s="0" t="n">
        <v>21</v>
      </c>
      <c r="G66" s="0" t="n">
        <v>8</v>
      </c>
      <c r="H66" s="0" t="n">
        <v>0</v>
      </c>
      <c r="I66" s="0" t="n">
        <v>1</v>
      </c>
      <c r="J66" s="0" t="n">
        <v>1</v>
      </c>
      <c r="K66" s="0" t="n">
        <f aca="false">IF(G66&gt;0,1,0)</f>
        <v>1</v>
      </c>
      <c r="L66" s="0" t="n">
        <f aca="false">IF(C66&gt;0,1,0)</f>
        <v>1</v>
      </c>
      <c r="M66" s="0" t="n">
        <f aca="false">IF(AND(SUM(D66,E66,F66)&gt;0,SUM(H66,I66,J66)=0),1,0)</f>
        <v>0</v>
      </c>
      <c r="N66" s="0" t="n">
        <f aca="false">IF(SUM(K66:M66)=3,1,0)</f>
        <v>0</v>
      </c>
      <c r="O66" s="0" t="n">
        <f aca="false">IF(N66=1,SUM(D66:F66),0)</f>
        <v>0</v>
      </c>
    </row>
    <row r="67" customFormat="false" ht="12.8" hidden="false" customHeight="false" outlineLevel="0" collapsed="false">
      <c r="A67" s="0" t="s">
        <v>78</v>
      </c>
      <c r="B67" s="0" t="s">
        <v>22</v>
      </c>
      <c r="C67" s="0" t="n">
        <v>14</v>
      </c>
      <c r="D67" s="0" t="n">
        <v>1</v>
      </c>
      <c r="E67" s="0" t="n">
        <v>1</v>
      </c>
      <c r="F67" s="0" t="n">
        <v>2</v>
      </c>
      <c r="G67" s="0" t="n">
        <v>6</v>
      </c>
      <c r="H67" s="0" t="n">
        <v>0</v>
      </c>
      <c r="I67" s="0" t="n">
        <v>0</v>
      </c>
      <c r="J67" s="0" t="n">
        <v>0</v>
      </c>
      <c r="K67" s="0" t="n">
        <f aca="false">IF(G67&gt;0,1,0)</f>
        <v>1</v>
      </c>
      <c r="L67" s="0" t="n">
        <f aca="false">IF(C67&gt;0,1,0)</f>
        <v>1</v>
      </c>
      <c r="M67" s="0" t="n">
        <f aca="false">IF(AND(SUM(D67,E67,F67)&gt;0,SUM(H67,I67,J67)=0),1,0)</f>
        <v>1</v>
      </c>
      <c r="N67" s="0" t="n">
        <f aca="false">IF(SUM(K67:M67)=3,1,0)</f>
        <v>1</v>
      </c>
      <c r="O67" s="0" t="n">
        <f aca="false">IF(N67=1,SUM(D67:F67),0)</f>
        <v>4</v>
      </c>
    </row>
    <row r="68" customFormat="false" ht="12.8" hidden="false" customHeight="false" outlineLevel="0" collapsed="false">
      <c r="A68" s="0" t="s">
        <v>79</v>
      </c>
      <c r="B68" s="0" t="s">
        <v>22</v>
      </c>
      <c r="C68" s="0" t="n">
        <v>19</v>
      </c>
      <c r="D68" s="0" t="n">
        <v>72</v>
      </c>
      <c r="E68" s="0" t="n">
        <v>67</v>
      </c>
      <c r="F68" s="0" t="n">
        <v>69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f aca="false">IF(G68&gt;0,1,0)</f>
        <v>0</v>
      </c>
      <c r="L68" s="0" t="n">
        <f aca="false">IF(C68&gt;0,1,0)</f>
        <v>1</v>
      </c>
      <c r="M68" s="0" t="n">
        <f aca="false">IF(AND(SUM(D68,E68,F68)&gt;0,SUM(H68,I68,J68)=0),1,0)</f>
        <v>1</v>
      </c>
      <c r="N68" s="0" t="n">
        <f aca="false">IF(SUM(K68:M68)=3,1,0)</f>
        <v>0</v>
      </c>
      <c r="O68" s="0" t="n">
        <f aca="false">IF(N68=1,SUM(D68:F68),0)</f>
        <v>0</v>
      </c>
    </row>
    <row r="69" customFormat="false" ht="12.8" hidden="false" customHeight="false" outlineLevel="0" collapsed="false">
      <c r="A69" s="0" t="s">
        <v>80</v>
      </c>
      <c r="B69" s="0" t="s">
        <v>8</v>
      </c>
      <c r="C69" s="0" t="n">
        <v>12</v>
      </c>
      <c r="D69" s="0" t="n">
        <v>0</v>
      </c>
      <c r="E69" s="0" t="n">
        <v>0</v>
      </c>
      <c r="F69" s="0" t="n">
        <v>2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f aca="false">IF(G69&gt;0,1,0)</f>
        <v>0</v>
      </c>
      <c r="L69" s="0" t="n">
        <f aca="false">IF(C69&gt;0,1,0)</f>
        <v>1</v>
      </c>
      <c r="M69" s="0" t="n">
        <f aca="false">IF(AND(SUM(D69,E69,F69)&gt;0,SUM(H69,I69,J69)=0),1,0)</f>
        <v>1</v>
      </c>
      <c r="N69" s="0" t="n">
        <f aca="false">IF(SUM(K69:M69)=3,1,0)</f>
        <v>0</v>
      </c>
      <c r="O69" s="0" t="n">
        <f aca="false">IF(N69=1,SUM(D69:F69),0)</f>
        <v>0</v>
      </c>
    </row>
    <row r="70" customFormat="false" ht="12.8" hidden="false" customHeight="false" outlineLevel="0" collapsed="false">
      <c r="A70" s="0" t="s">
        <v>81</v>
      </c>
      <c r="B70" s="0" t="s">
        <v>8</v>
      </c>
      <c r="C70" s="0" t="n">
        <v>16</v>
      </c>
      <c r="D70" s="0" t="n">
        <v>0</v>
      </c>
      <c r="E70" s="0" t="n">
        <v>2</v>
      </c>
      <c r="F70" s="0" t="n">
        <v>2</v>
      </c>
      <c r="G70" s="0" t="n">
        <v>16</v>
      </c>
      <c r="H70" s="0" t="n">
        <v>0</v>
      </c>
      <c r="I70" s="0" t="n">
        <v>0</v>
      </c>
      <c r="J70" s="0" t="n">
        <v>0</v>
      </c>
      <c r="K70" s="0" t="n">
        <f aca="false">IF(G70&gt;0,1,0)</f>
        <v>1</v>
      </c>
      <c r="L70" s="0" t="n">
        <f aca="false">IF(C70&gt;0,1,0)</f>
        <v>1</v>
      </c>
      <c r="M70" s="0" t="n">
        <f aca="false">IF(AND(SUM(D70,E70,F70)&gt;0,SUM(H70,I70,J70)=0),1,0)</f>
        <v>1</v>
      </c>
      <c r="N70" s="0" t="n">
        <f aca="false">IF(SUM(K70:M70)=3,1,0)</f>
        <v>1</v>
      </c>
      <c r="O70" s="0" t="n">
        <f aca="false">IF(N70=1,SUM(D70:F70),0)</f>
        <v>4</v>
      </c>
    </row>
    <row r="71" customFormat="false" ht="12.8" hidden="false" customHeight="false" outlineLevel="0" collapsed="false">
      <c r="A71" s="0" t="s">
        <v>82</v>
      </c>
      <c r="B71" s="0" t="s">
        <v>19</v>
      </c>
      <c r="C71" s="0" t="n">
        <v>16</v>
      </c>
      <c r="D71" s="0" t="n">
        <v>0</v>
      </c>
      <c r="E71" s="0" t="n">
        <v>0</v>
      </c>
      <c r="F71" s="0" t="n">
        <v>0</v>
      </c>
      <c r="G71" s="0" t="n">
        <v>18</v>
      </c>
      <c r="H71" s="0" t="n">
        <v>2</v>
      </c>
      <c r="I71" s="0" t="n">
        <v>2</v>
      </c>
      <c r="J71" s="0" t="n">
        <v>5</v>
      </c>
      <c r="K71" s="0" t="n">
        <f aca="false">IF(G71&gt;0,1,0)</f>
        <v>1</v>
      </c>
      <c r="L71" s="0" t="n">
        <f aca="false">IF(C71&gt;0,1,0)</f>
        <v>1</v>
      </c>
      <c r="M71" s="0" t="n">
        <f aca="false">IF(AND(SUM(D71,E71,F71)&gt;0,SUM(H71,I71,J71)=0),1,0)</f>
        <v>0</v>
      </c>
      <c r="N71" s="0" t="n">
        <f aca="false">IF(SUM(K71:M71)=3,1,0)</f>
        <v>0</v>
      </c>
      <c r="O71" s="0" t="n">
        <f aca="false">IF(N71=1,SUM(D71:F71),0)</f>
        <v>0</v>
      </c>
    </row>
    <row r="72" customFormat="false" ht="12.8" hidden="false" customHeight="false" outlineLevel="0" collapsed="false">
      <c r="A72" s="0" t="s">
        <v>83</v>
      </c>
      <c r="B72" s="0" t="s">
        <v>19</v>
      </c>
      <c r="C72" s="0" t="n">
        <v>8</v>
      </c>
      <c r="D72" s="0" t="n">
        <v>6</v>
      </c>
      <c r="E72" s="0" t="n">
        <v>5</v>
      </c>
      <c r="F72" s="0" t="n">
        <v>10</v>
      </c>
      <c r="G72" s="0" t="n">
        <v>8</v>
      </c>
      <c r="H72" s="0" t="n">
        <v>0</v>
      </c>
      <c r="I72" s="0" t="n">
        <v>0</v>
      </c>
      <c r="J72" s="0" t="n">
        <v>0</v>
      </c>
      <c r="K72" s="0" t="n">
        <f aca="false">IF(G72&gt;0,1,0)</f>
        <v>1</v>
      </c>
      <c r="L72" s="0" t="n">
        <f aca="false">IF(C72&gt;0,1,0)</f>
        <v>1</v>
      </c>
      <c r="M72" s="0" t="n">
        <f aca="false">IF(AND(SUM(D72,E72,F72)&gt;0,SUM(H72,I72,J72)=0),1,0)</f>
        <v>1</v>
      </c>
      <c r="N72" s="0" t="n">
        <f aca="false">IF(SUM(K72:M72)=3,1,0)</f>
        <v>1</v>
      </c>
      <c r="O72" s="0" t="n">
        <f aca="false">IF(N72=1,SUM(D72:F72),0)</f>
        <v>21</v>
      </c>
    </row>
    <row r="73" customFormat="false" ht="12.8" hidden="false" customHeight="false" outlineLevel="0" collapsed="false">
      <c r="A73" s="0" t="s">
        <v>84</v>
      </c>
      <c r="B73" s="0" t="s">
        <v>19</v>
      </c>
      <c r="C73" s="0" t="n">
        <v>22</v>
      </c>
      <c r="D73" s="0" t="n">
        <v>1</v>
      </c>
      <c r="E73" s="0" t="n">
        <v>1</v>
      </c>
      <c r="F73" s="0" t="n">
        <v>0</v>
      </c>
      <c r="G73" s="0" t="n">
        <v>8</v>
      </c>
      <c r="H73" s="0" t="n">
        <v>0</v>
      </c>
      <c r="I73" s="0" t="n">
        <v>2</v>
      </c>
      <c r="J73" s="0" t="n">
        <v>0</v>
      </c>
      <c r="K73" s="0" t="n">
        <f aca="false">IF(G73&gt;0,1,0)</f>
        <v>1</v>
      </c>
      <c r="L73" s="0" t="n">
        <f aca="false">IF(C73&gt;0,1,0)</f>
        <v>1</v>
      </c>
      <c r="M73" s="0" t="n">
        <f aca="false">IF(AND(SUM(D73,E73,F73)&gt;0,SUM(H73,I73,J73)=0),1,0)</f>
        <v>0</v>
      </c>
      <c r="N73" s="0" t="n">
        <f aca="false">IF(SUM(K73:M73)=3,1,0)</f>
        <v>0</v>
      </c>
      <c r="O73" s="0" t="n">
        <f aca="false">IF(N73=1,SUM(D73:F73),0)</f>
        <v>0</v>
      </c>
    </row>
    <row r="74" customFormat="false" ht="12.8" hidden="false" customHeight="false" outlineLevel="0" collapsed="false">
      <c r="A74" s="0" t="s">
        <v>85</v>
      </c>
      <c r="B74" s="0" t="s">
        <v>19</v>
      </c>
      <c r="C74" s="0" t="n">
        <v>10</v>
      </c>
      <c r="D74" s="0" t="n">
        <v>3</v>
      </c>
      <c r="E74" s="0" t="n">
        <v>11</v>
      </c>
      <c r="F74" s="0" t="n">
        <v>5</v>
      </c>
      <c r="G74" s="0" t="n">
        <v>10</v>
      </c>
      <c r="H74" s="0" t="n">
        <v>0</v>
      </c>
      <c r="I74" s="0" t="n">
        <v>4</v>
      </c>
      <c r="J74" s="0" t="n">
        <v>3</v>
      </c>
      <c r="K74" s="0" t="n">
        <f aca="false">IF(G74&gt;0,1,0)</f>
        <v>1</v>
      </c>
      <c r="L74" s="0" t="n">
        <f aca="false">IF(C74&gt;0,1,0)</f>
        <v>1</v>
      </c>
      <c r="M74" s="0" t="n">
        <f aca="false">IF(AND(SUM(D74,E74,F74)&gt;0,SUM(H74,I74,J74)=0),1,0)</f>
        <v>0</v>
      </c>
      <c r="N74" s="0" t="n">
        <f aca="false">IF(SUM(K74:M74)=3,1,0)</f>
        <v>0</v>
      </c>
      <c r="O74" s="0" t="n">
        <f aca="false">IF(N74=1,SUM(D74:F74),0)</f>
        <v>0</v>
      </c>
    </row>
    <row r="75" customFormat="false" ht="12.8" hidden="false" customHeight="false" outlineLevel="0" collapsed="false">
      <c r="A75" s="0" t="s">
        <v>86</v>
      </c>
      <c r="B75" s="0" t="s">
        <v>19</v>
      </c>
      <c r="C75" s="0" t="n">
        <v>5</v>
      </c>
      <c r="D75" s="0" t="n">
        <v>0</v>
      </c>
      <c r="E75" s="0" t="n">
        <v>0</v>
      </c>
      <c r="F75" s="0" t="n">
        <v>1</v>
      </c>
      <c r="G75" s="0" t="n">
        <v>5</v>
      </c>
      <c r="H75" s="0" t="n">
        <v>0</v>
      </c>
      <c r="I75" s="0" t="n">
        <v>0</v>
      </c>
      <c r="J75" s="0" t="n">
        <v>0</v>
      </c>
      <c r="K75" s="0" t="n">
        <f aca="false">IF(G75&gt;0,1,0)</f>
        <v>1</v>
      </c>
      <c r="L75" s="0" t="n">
        <f aca="false">IF(C75&gt;0,1,0)</f>
        <v>1</v>
      </c>
      <c r="M75" s="0" t="n">
        <f aca="false">IF(AND(SUM(D75,E75,F75)&gt;0,SUM(H75,I75,J75)=0),1,0)</f>
        <v>1</v>
      </c>
      <c r="N75" s="0" t="n">
        <f aca="false">IF(SUM(K75:M75)=3,1,0)</f>
        <v>1</v>
      </c>
      <c r="O75" s="0" t="n">
        <f aca="false">IF(N75=1,SUM(D75:F75),0)</f>
        <v>1</v>
      </c>
    </row>
    <row r="76" customFormat="false" ht="12.8" hidden="false" customHeight="false" outlineLevel="0" collapsed="false">
      <c r="A76" s="0" t="s">
        <v>87</v>
      </c>
      <c r="B76" s="0" t="s">
        <v>8</v>
      </c>
      <c r="C76" s="0" t="n">
        <v>12</v>
      </c>
      <c r="D76" s="0" t="n">
        <v>0</v>
      </c>
      <c r="E76" s="0" t="n">
        <v>3</v>
      </c>
      <c r="F76" s="0" t="n">
        <v>3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f aca="false">IF(G76&gt;0,1,0)</f>
        <v>0</v>
      </c>
      <c r="L76" s="0" t="n">
        <f aca="false">IF(C76&gt;0,1,0)</f>
        <v>1</v>
      </c>
      <c r="M76" s="0" t="n">
        <f aca="false">IF(AND(SUM(D76,E76,F76)&gt;0,SUM(H76,I76,J76)=0),1,0)</f>
        <v>1</v>
      </c>
      <c r="N76" s="0" t="n">
        <f aca="false">IF(SUM(K76:M76)=3,1,0)</f>
        <v>0</v>
      </c>
      <c r="O76" s="0" t="n">
        <f aca="false">IF(N76=1,SUM(D76:F76),0)</f>
        <v>0</v>
      </c>
    </row>
    <row r="77" customFormat="false" ht="12.8" hidden="false" customHeight="false" outlineLevel="0" collapsed="false">
      <c r="A77" s="0" t="s">
        <v>88</v>
      </c>
      <c r="B77" s="0" t="s">
        <v>10</v>
      </c>
      <c r="C77" s="0" t="n">
        <v>13</v>
      </c>
      <c r="D77" s="0" t="n">
        <v>6</v>
      </c>
      <c r="E77" s="0" t="n">
        <v>5</v>
      </c>
      <c r="F77" s="0" t="n">
        <v>11</v>
      </c>
      <c r="G77" s="0" t="n">
        <v>6</v>
      </c>
      <c r="H77" s="0" t="n">
        <v>0</v>
      </c>
      <c r="I77" s="0" t="n">
        <v>0</v>
      </c>
      <c r="J77" s="0" t="n">
        <v>0</v>
      </c>
      <c r="K77" s="0" t="n">
        <f aca="false">IF(G77&gt;0,1,0)</f>
        <v>1</v>
      </c>
      <c r="L77" s="0" t="n">
        <f aca="false">IF(C77&gt;0,1,0)</f>
        <v>1</v>
      </c>
      <c r="M77" s="0" t="n">
        <f aca="false">IF(AND(SUM(D77,E77,F77)&gt;0,SUM(H77,I77,J77)=0),1,0)</f>
        <v>1</v>
      </c>
      <c r="N77" s="0" t="n">
        <f aca="false">IF(SUM(K77:M77)=3,1,0)</f>
        <v>1</v>
      </c>
      <c r="O77" s="0" t="n">
        <f aca="false">IF(N77=1,SUM(D77:F77),0)</f>
        <v>22</v>
      </c>
    </row>
    <row r="78" customFormat="false" ht="12.8" hidden="false" customHeight="false" outlineLevel="0" collapsed="false">
      <c r="A78" s="0" t="s">
        <v>89</v>
      </c>
      <c r="B78" s="0" t="s">
        <v>10</v>
      </c>
      <c r="C78" s="0" t="n">
        <v>8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f aca="false">IF(G78&gt;0,1,0)</f>
        <v>0</v>
      </c>
      <c r="L78" s="0" t="n">
        <f aca="false">IF(C78&gt;0,1,0)</f>
        <v>1</v>
      </c>
      <c r="M78" s="0" t="n">
        <f aca="false">IF(AND(SUM(D78,E78,F78)&gt;0,SUM(H78,I78,J78)=0),1,0)</f>
        <v>1</v>
      </c>
      <c r="N78" s="0" t="n">
        <f aca="false">IF(SUM(K78:M78)=3,1,0)</f>
        <v>0</v>
      </c>
      <c r="O78" s="0" t="n">
        <f aca="false">IF(N78=1,SUM(D78:F78),0)</f>
        <v>0</v>
      </c>
    </row>
    <row r="79" customFormat="false" ht="12.8" hidden="false" customHeight="false" outlineLevel="0" collapsed="false">
      <c r="A79" s="0" t="s">
        <v>90</v>
      </c>
      <c r="B79" s="0" t="s">
        <v>22</v>
      </c>
      <c r="C79" s="0" t="n">
        <v>22</v>
      </c>
      <c r="D79" s="0" t="n">
        <v>13</v>
      </c>
      <c r="E79" s="0" t="n">
        <v>21</v>
      </c>
      <c r="F79" s="0" t="n">
        <v>28</v>
      </c>
      <c r="G79" s="0" t="n">
        <v>8</v>
      </c>
      <c r="H79" s="0" t="n">
        <v>0</v>
      </c>
      <c r="I79" s="0" t="n">
        <v>0</v>
      </c>
      <c r="J79" s="0" t="n">
        <v>0</v>
      </c>
      <c r="K79" s="0" t="n">
        <f aca="false">IF(G79&gt;0,1,0)</f>
        <v>1</v>
      </c>
      <c r="L79" s="0" t="n">
        <f aca="false">IF(C79&gt;0,1,0)</f>
        <v>1</v>
      </c>
      <c r="M79" s="0" t="n">
        <f aca="false">IF(AND(SUM(D79,E79,F79)&gt;0,SUM(H79,I79,J79)=0),1,0)</f>
        <v>1</v>
      </c>
      <c r="N79" s="0" t="n">
        <f aca="false">IF(SUM(K79:M79)=3,1,0)</f>
        <v>1</v>
      </c>
      <c r="O79" s="0" t="n">
        <f aca="false">IF(N79=1,SUM(D79:F79),0)</f>
        <v>62</v>
      </c>
    </row>
    <row r="80" customFormat="false" ht="12.8" hidden="false" customHeight="false" outlineLevel="0" collapsed="false">
      <c r="A80" s="0" t="s">
        <v>91</v>
      </c>
      <c r="B80" s="0" t="s">
        <v>19</v>
      </c>
      <c r="C80" s="0" t="n">
        <v>5</v>
      </c>
      <c r="D80" s="0" t="n">
        <v>0</v>
      </c>
      <c r="E80" s="0" t="n">
        <v>2</v>
      </c>
      <c r="F80" s="0" t="n">
        <v>5</v>
      </c>
      <c r="G80" s="0" t="n">
        <v>6</v>
      </c>
      <c r="H80" s="0" t="n">
        <v>0</v>
      </c>
      <c r="I80" s="0" t="n">
        <v>0</v>
      </c>
      <c r="J80" s="0" t="n">
        <v>0</v>
      </c>
      <c r="K80" s="0" t="n">
        <f aca="false">IF(G80&gt;0,1,0)</f>
        <v>1</v>
      </c>
      <c r="L80" s="0" t="n">
        <f aca="false">IF(C80&gt;0,1,0)</f>
        <v>1</v>
      </c>
      <c r="M80" s="0" t="n">
        <f aca="false">IF(AND(SUM(D80,E80,F80)&gt;0,SUM(H80,I80,J80)=0),1,0)</f>
        <v>1</v>
      </c>
      <c r="N80" s="0" t="n">
        <f aca="false">IF(SUM(K80:M80)=3,1,0)</f>
        <v>1</v>
      </c>
      <c r="O80" s="0" t="n">
        <f aca="false">IF(N80=1,SUM(D80:F80),0)</f>
        <v>7</v>
      </c>
    </row>
    <row r="81" customFormat="false" ht="12.8" hidden="false" customHeight="false" outlineLevel="0" collapsed="false">
      <c r="A81" s="0" t="s">
        <v>92</v>
      </c>
      <c r="B81" s="0" t="s">
        <v>8</v>
      </c>
      <c r="C81" s="0" t="n">
        <v>12</v>
      </c>
      <c r="D81" s="0" t="n">
        <v>2</v>
      </c>
      <c r="E81" s="0" t="n">
        <v>9</v>
      </c>
      <c r="F81" s="0" t="n">
        <v>13</v>
      </c>
      <c r="G81" s="0" t="n">
        <v>13</v>
      </c>
      <c r="H81" s="0" t="n">
        <v>0</v>
      </c>
      <c r="I81" s="0" t="n">
        <v>0</v>
      </c>
      <c r="J81" s="0" t="n">
        <v>0</v>
      </c>
      <c r="K81" s="0" t="n">
        <f aca="false">IF(G81&gt;0,1,0)</f>
        <v>1</v>
      </c>
      <c r="L81" s="0" t="n">
        <f aca="false">IF(C81&gt;0,1,0)</f>
        <v>1</v>
      </c>
      <c r="M81" s="0" t="n">
        <f aca="false">IF(AND(SUM(D81,E81,F81)&gt;0,SUM(H81,I81,J81)=0),1,0)</f>
        <v>1</v>
      </c>
      <c r="N81" s="0" t="n">
        <f aca="false">IF(SUM(K81:M81)=3,1,0)</f>
        <v>1</v>
      </c>
      <c r="O81" s="0" t="n">
        <f aca="false">IF(N81=1,SUM(D81:F81),0)</f>
        <v>24</v>
      </c>
    </row>
    <row r="82" customFormat="false" ht="12.8" hidden="false" customHeight="false" outlineLevel="0" collapsed="false">
      <c r="A82" s="0" t="s">
        <v>93</v>
      </c>
      <c r="B82" s="0" t="s">
        <v>10</v>
      </c>
      <c r="C82" s="0" t="n">
        <v>9</v>
      </c>
      <c r="D82" s="0" t="n">
        <v>1</v>
      </c>
      <c r="E82" s="0" t="n">
        <v>0</v>
      </c>
      <c r="F82" s="0" t="n">
        <v>1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f aca="false">IF(G82&gt;0,1,0)</f>
        <v>0</v>
      </c>
      <c r="L82" s="0" t="n">
        <f aca="false">IF(C82&gt;0,1,0)</f>
        <v>1</v>
      </c>
      <c r="M82" s="0" t="n">
        <f aca="false">IF(AND(SUM(D82,E82,F82)&gt;0,SUM(H82,I82,J82)=0),1,0)</f>
        <v>1</v>
      </c>
      <c r="N82" s="0" t="n">
        <f aca="false">IF(SUM(K82:M82)=3,1,0)</f>
        <v>0</v>
      </c>
      <c r="O82" s="0" t="n">
        <f aca="false">IF(N82=1,SUM(D82:F82),0)</f>
        <v>0</v>
      </c>
    </row>
    <row r="83" customFormat="false" ht="12.8" hidden="false" customHeight="false" outlineLevel="0" collapsed="false">
      <c r="A83" s="0" t="s">
        <v>94</v>
      </c>
      <c r="B83" s="0" t="s">
        <v>10</v>
      </c>
      <c r="C83" s="0" t="n">
        <v>6</v>
      </c>
      <c r="D83" s="0" t="n">
        <v>0</v>
      </c>
      <c r="E83" s="0" t="n">
        <v>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f aca="false">IF(G83&gt;0,1,0)</f>
        <v>0</v>
      </c>
      <c r="L83" s="0" t="n">
        <f aca="false">IF(C83&gt;0,1,0)</f>
        <v>1</v>
      </c>
      <c r="M83" s="0" t="n">
        <f aca="false">IF(AND(SUM(D83,E83,F83)&gt;0,SUM(H83,I83,J83)=0),1,0)</f>
        <v>1</v>
      </c>
      <c r="N83" s="0" t="n">
        <f aca="false">IF(SUM(K83:M83)=3,1,0)</f>
        <v>0</v>
      </c>
      <c r="O83" s="0" t="n">
        <f aca="false">IF(N83=1,SUM(D83:F83),0)</f>
        <v>0</v>
      </c>
    </row>
    <row r="84" customFormat="false" ht="12.8" hidden="false" customHeight="false" outlineLevel="0" collapsed="false">
      <c r="A84" s="0" t="s">
        <v>95</v>
      </c>
      <c r="B84" s="0" t="s">
        <v>19</v>
      </c>
      <c r="C84" s="0" t="n">
        <v>15</v>
      </c>
      <c r="D84" s="0" t="n">
        <v>174</v>
      </c>
      <c r="E84" s="0" t="n">
        <v>182</v>
      </c>
      <c r="F84" s="0" t="n">
        <v>217</v>
      </c>
      <c r="G84" s="0" t="n">
        <v>11</v>
      </c>
      <c r="H84" s="0" t="n">
        <v>78</v>
      </c>
      <c r="I84" s="0" t="n">
        <v>78</v>
      </c>
      <c r="J84" s="0" t="n">
        <v>53</v>
      </c>
      <c r="K84" s="0" t="n">
        <f aca="false">IF(G84&gt;0,1,0)</f>
        <v>1</v>
      </c>
      <c r="L84" s="0" t="n">
        <f aca="false">IF(C84&gt;0,1,0)</f>
        <v>1</v>
      </c>
      <c r="M84" s="0" t="n">
        <f aca="false">IF(AND(SUM(D84,E84,F84)&gt;0,SUM(H84,I84,J84)=0),1,0)</f>
        <v>0</v>
      </c>
      <c r="N84" s="0" t="n">
        <f aca="false">IF(SUM(K84:M84)=3,1,0)</f>
        <v>0</v>
      </c>
      <c r="O84" s="0" t="n">
        <f aca="false">IF(N84=1,SUM(D84:F84),0)</f>
        <v>0</v>
      </c>
    </row>
    <row r="85" customFormat="false" ht="12.8" hidden="false" customHeight="false" outlineLevel="0" collapsed="false">
      <c r="A85" s="0" t="s">
        <v>96</v>
      </c>
      <c r="B85" s="0" t="s">
        <v>19</v>
      </c>
      <c r="C85" s="0" t="n">
        <v>5</v>
      </c>
      <c r="D85" s="0" t="n">
        <v>56</v>
      </c>
      <c r="E85" s="0" t="n">
        <v>67</v>
      </c>
      <c r="F85" s="0" t="n">
        <v>81</v>
      </c>
      <c r="G85" s="0" t="n">
        <v>7</v>
      </c>
      <c r="H85" s="0" t="n">
        <v>11</v>
      </c>
      <c r="I85" s="0" t="n">
        <v>15</v>
      </c>
      <c r="J85" s="0" t="n">
        <v>13</v>
      </c>
      <c r="K85" s="0" t="n">
        <f aca="false">IF(G85&gt;0,1,0)</f>
        <v>1</v>
      </c>
      <c r="L85" s="0" t="n">
        <f aca="false">IF(C85&gt;0,1,0)</f>
        <v>1</v>
      </c>
      <c r="M85" s="0" t="n">
        <f aca="false">IF(AND(SUM(D85,E85,F85)&gt;0,SUM(H85,I85,J85)=0),1,0)</f>
        <v>0</v>
      </c>
      <c r="N85" s="0" t="n">
        <f aca="false">IF(SUM(K85:M85)=3,1,0)</f>
        <v>0</v>
      </c>
      <c r="O85" s="0" t="n">
        <f aca="false">IF(N85=1,SUM(D85:F85),0)</f>
        <v>0</v>
      </c>
    </row>
    <row r="86" customFormat="false" ht="12.8" hidden="false" customHeight="false" outlineLevel="0" collapsed="false">
      <c r="A86" s="0" t="s">
        <v>97</v>
      </c>
      <c r="B86" s="0" t="s">
        <v>19</v>
      </c>
      <c r="C86" s="0" t="n">
        <v>3</v>
      </c>
      <c r="D86" s="0" t="n">
        <v>28</v>
      </c>
      <c r="E86" s="0" t="n">
        <v>54</v>
      </c>
      <c r="F86" s="0" t="n">
        <v>36</v>
      </c>
      <c r="G86" s="0" t="n">
        <v>3</v>
      </c>
      <c r="H86" s="0" t="n">
        <v>8</v>
      </c>
      <c r="I86" s="0" t="n">
        <v>6</v>
      </c>
      <c r="J86" s="0" t="n">
        <v>5</v>
      </c>
      <c r="K86" s="0" t="n">
        <f aca="false">IF(G86&gt;0,1,0)</f>
        <v>1</v>
      </c>
      <c r="L86" s="0" t="n">
        <f aca="false">IF(C86&gt;0,1,0)</f>
        <v>1</v>
      </c>
      <c r="M86" s="0" t="n">
        <f aca="false">IF(AND(SUM(D86,E86,F86)&gt;0,SUM(H86,I86,J86)=0),1,0)</f>
        <v>0</v>
      </c>
      <c r="N86" s="0" t="n">
        <f aca="false">IF(SUM(K86:M86)=3,1,0)</f>
        <v>0</v>
      </c>
      <c r="O86" s="0" t="n">
        <f aca="false">IF(N86=1,SUM(D86:F86),0)</f>
        <v>0</v>
      </c>
    </row>
    <row r="87" customFormat="false" ht="12.8" hidden="false" customHeight="false" outlineLevel="0" collapsed="false">
      <c r="A87" s="0" t="s">
        <v>98</v>
      </c>
      <c r="B87" s="0" t="s">
        <v>19</v>
      </c>
      <c r="C87" s="0" t="n">
        <v>5</v>
      </c>
      <c r="D87" s="0" t="n">
        <v>153</v>
      </c>
      <c r="E87" s="0" t="n">
        <v>129</v>
      </c>
      <c r="F87" s="0" t="n">
        <v>127</v>
      </c>
      <c r="G87" s="0" t="n">
        <v>6</v>
      </c>
      <c r="H87" s="0" t="n">
        <v>39</v>
      </c>
      <c r="I87" s="0" t="n">
        <v>36</v>
      </c>
      <c r="J87" s="0" t="n">
        <v>35</v>
      </c>
      <c r="K87" s="0" t="n">
        <f aca="false">IF(G87&gt;0,1,0)</f>
        <v>1</v>
      </c>
      <c r="L87" s="0" t="n">
        <f aca="false">IF(C87&gt;0,1,0)</f>
        <v>1</v>
      </c>
      <c r="M87" s="0" t="n">
        <f aca="false">IF(AND(SUM(D87,E87,F87)&gt;0,SUM(H87,I87,J87)=0),1,0)</f>
        <v>0</v>
      </c>
      <c r="N87" s="0" t="n">
        <f aca="false">IF(SUM(K87:M87)=3,1,0)</f>
        <v>0</v>
      </c>
      <c r="O87" s="0" t="n">
        <f aca="false">IF(N87=1,SUM(D87:F87),0)</f>
        <v>0</v>
      </c>
    </row>
    <row r="88" customFormat="false" ht="12.8" hidden="false" customHeight="false" outlineLevel="0" collapsed="false">
      <c r="A88" s="0" t="s">
        <v>99</v>
      </c>
      <c r="B88" s="0" t="s">
        <v>10</v>
      </c>
      <c r="C88" s="0" t="n">
        <v>11</v>
      </c>
      <c r="D88" s="0" t="n">
        <v>0</v>
      </c>
      <c r="E88" s="0" t="n">
        <v>0</v>
      </c>
      <c r="F88" s="0" t="n">
        <v>1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f aca="false">IF(G88&gt;0,1,0)</f>
        <v>0</v>
      </c>
      <c r="L88" s="0" t="n">
        <f aca="false">IF(C88&gt;0,1,0)</f>
        <v>1</v>
      </c>
      <c r="M88" s="0" t="n">
        <f aca="false">IF(AND(SUM(D88,E88,F88)&gt;0,SUM(H88,I88,J88)=0),1,0)</f>
        <v>1</v>
      </c>
      <c r="N88" s="0" t="n">
        <f aca="false">IF(SUM(K88:M88)=3,1,0)</f>
        <v>0</v>
      </c>
      <c r="O88" s="0" t="n">
        <f aca="false">IF(N88=1,SUM(D88:F88),0)</f>
        <v>0</v>
      </c>
    </row>
    <row r="89" customFormat="false" ht="12.8" hidden="false" customHeight="false" outlineLevel="0" collapsed="false">
      <c r="A89" s="0" t="s">
        <v>100</v>
      </c>
      <c r="B89" s="0" t="s">
        <v>10</v>
      </c>
      <c r="C89" s="0" t="n">
        <v>15</v>
      </c>
      <c r="D89" s="0" t="n">
        <v>3</v>
      </c>
      <c r="E89" s="0" t="n">
        <v>8</v>
      </c>
      <c r="F89" s="0" t="n">
        <v>12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f aca="false">IF(G89&gt;0,1,0)</f>
        <v>0</v>
      </c>
      <c r="L89" s="0" t="n">
        <f aca="false">IF(C89&gt;0,1,0)</f>
        <v>1</v>
      </c>
      <c r="M89" s="0" t="n">
        <f aca="false">IF(AND(SUM(D89,E89,F89)&gt;0,SUM(H89,I89,J89)=0),1,0)</f>
        <v>1</v>
      </c>
      <c r="N89" s="0" t="n">
        <f aca="false">IF(SUM(K89:M89)=3,1,0)</f>
        <v>0</v>
      </c>
      <c r="O89" s="0" t="n">
        <f aca="false">IF(N89=1,SUM(D89:F89),0)</f>
        <v>0</v>
      </c>
    </row>
    <row r="90" customFormat="false" ht="12.8" hidden="false" customHeight="false" outlineLevel="0" collapsed="false">
      <c r="A90" s="0" t="s">
        <v>101</v>
      </c>
      <c r="B90" s="0" t="s">
        <v>19</v>
      </c>
      <c r="C90" s="0" t="n">
        <v>24</v>
      </c>
      <c r="D90" s="0" t="n">
        <v>56</v>
      </c>
      <c r="E90" s="0" t="n">
        <v>49</v>
      </c>
      <c r="F90" s="0" t="n">
        <v>43</v>
      </c>
      <c r="G90" s="0" t="n">
        <v>22</v>
      </c>
      <c r="H90" s="0" t="n">
        <v>118</v>
      </c>
      <c r="I90" s="0" t="n">
        <v>111</v>
      </c>
      <c r="J90" s="0" t="n">
        <v>100</v>
      </c>
      <c r="K90" s="0" t="n">
        <f aca="false">IF(G90&gt;0,1,0)</f>
        <v>1</v>
      </c>
      <c r="L90" s="0" t="n">
        <f aca="false">IF(C90&gt;0,1,0)</f>
        <v>1</v>
      </c>
      <c r="M90" s="0" t="n">
        <f aca="false">IF(AND(SUM(D90,E90,F90)&gt;0,SUM(H90,I90,J90)=0),1,0)</f>
        <v>0</v>
      </c>
      <c r="N90" s="0" t="n">
        <f aca="false">IF(SUM(K90:M90)=3,1,0)</f>
        <v>0</v>
      </c>
      <c r="O90" s="0" t="n">
        <f aca="false">IF(N90=1,SUM(D90:F90),0)</f>
        <v>0</v>
      </c>
    </row>
    <row r="91" customFormat="false" ht="12.8" hidden="false" customHeight="false" outlineLevel="0" collapsed="false">
      <c r="A91" s="0" t="s">
        <v>102</v>
      </c>
      <c r="B91" s="0" t="s">
        <v>17</v>
      </c>
      <c r="C91" s="0" t="n">
        <v>22</v>
      </c>
      <c r="D91" s="0" t="n">
        <v>42</v>
      </c>
      <c r="E91" s="0" t="n">
        <v>18</v>
      </c>
      <c r="F91" s="0" t="n">
        <v>39</v>
      </c>
      <c r="G91" s="0" t="n">
        <v>15</v>
      </c>
      <c r="H91" s="0" t="n">
        <v>0</v>
      </c>
      <c r="I91" s="0" t="n">
        <v>1</v>
      </c>
      <c r="J91" s="0" t="n">
        <v>0</v>
      </c>
      <c r="K91" s="0" t="n">
        <f aca="false">IF(G91&gt;0,1,0)</f>
        <v>1</v>
      </c>
      <c r="L91" s="0" t="n">
        <f aca="false">IF(C91&gt;0,1,0)</f>
        <v>1</v>
      </c>
      <c r="M91" s="0" t="n">
        <f aca="false">IF(AND(SUM(D91,E91,F91)&gt;0,SUM(H91,I91,J91)=0),1,0)</f>
        <v>0</v>
      </c>
      <c r="N91" s="0" t="n">
        <f aca="false">IF(SUM(K91:M91)=3,1,0)</f>
        <v>0</v>
      </c>
      <c r="O91" s="0" t="n">
        <f aca="false">IF(N91=1,SUM(D91:F91),0)</f>
        <v>0</v>
      </c>
    </row>
    <row r="92" customFormat="false" ht="12.8" hidden="false" customHeight="false" outlineLevel="0" collapsed="false">
      <c r="A92" s="0" t="s">
        <v>103</v>
      </c>
      <c r="B92" s="0" t="s">
        <v>8</v>
      </c>
      <c r="C92" s="0" t="n">
        <v>16</v>
      </c>
      <c r="D92" s="0" t="n">
        <v>3</v>
      </c>
      <c r="E92" s="0" t="n">
        <v>3</v>
      </c>
      <c r="F92" s="0" t="n">
        <v>4</v>
      </c>
      <c r="G92" s="0" t="n">
        <v>2</v>
      </c>
      <c r="H92" s="0" t="n">
        <v>0</v>
      </c>
      <c r="I92" s="0" t="n">
        <v>0</v>
      </c>
      <c r="J92" s="0" t="n">
        <v>0</v>
      </c>
      <c r="K92" s="0" t="n">
        <f aca="false">IF(G92&gt;0,1,0)</f>
        <v>1</v>
      </c>
      <c r="L92" s="0" t="n">
        <f aca="false">IF(C92&gt;0,1,0)</f>
        <v>1</v>
      </c>
      <c r="M92" s="0" t="n">
        <f aca="false">IF(AND(SUM(D92,E92,F92)&gt;0,SUM(H92,I92,J92)=0),1,0)</f>
        <v>1</v>
      </c>
      <c r="N92" s="0" t="n">
        <f aca="false">IF(SUM(K92:M92)=3,1,0)</f>
        <v>1</v>
      </c>
      <c r="O92" s="0" t="n">
        <f aca="false">IF(N92=1,SUM(D92:F92),0)</f>
        <v>10</v>
      </c>
    </row>
    <row r="93" customFormat="false" ht="12.8" hidden="false" customHeight="false" outlineLevel="0" collapsed="false">
      <c r="A93" s="0" t="s">
        <v>104</v>
      </c>
      <c r="B93" s="0" t="s">
        <v>12</v>
      </c>
      <c r="C93" s="0" t="n">
        <v>16</v>
      </c>
      <c r="D93" s="0" t="n">
        <v>1</v>
      </c>
      <c r="E93" s="0" t="n">
        <v>0</v>
      </c>
      <c r="F93" s="0" t="n">
        <v>2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f aca="false">IF(G93&gt;0,1,0)</f>
        <v>0</v>
      </c>
      <c r="L93" s="0" t="n">
        <f aca="false">IF(C93&gt;0,1,0)</f>
        <v>1</v>
      </c>
      <c r="M93" s="0" t="n">
        <f aca="false">IF(AND(SUM(D93,E93,F93)&gt;0,SUM(H93,I93,J93)=0),1,0)</f>
        <v>1</v>
      </c>
      <c r="N93" s="0" t="n">
        <f aca="false">IF(SUM(K93:M93)=3,1,0)</f>
        <v>0</v>
      </c>
      <c r="O93" s="0" t="n">
        <f aca="false">IF(N93=1,SUM(D93:F93),0)</f>
        <v>0</v>
      </c>
    </row>
    <row r="94" customFormat="false" ht="12.8" hidden="false" customHeight="false" outlineLevel="0" collapsed="false">
      <c r="A94" s="0" t="s">
        <v>105</v>
      </c>
      <c r="B94" s="0" t="s">
        <v>12</v>
      </c>
      <c r="C94" s="0" t="n">
        <v>11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f aca="false">IF(G94&gt;0,1,0)</f>
        <v>1</v>
      </c>
      <c r="L94" s="0" t="n">
        <f aca="false">IF(C94&gt;0,1,0)</f>
        <v>1</v>
      </c>
      <c r="M94" s="0" t="n">
        <f aca="false">IF(AND(SUM(D94,E94,F94)&gt;0,SUM(H94,I94,J94)=0),1,0)</f>
        <v>1</v>
      </c>
      <c r="N94" s="0" t="n">
        <f aca="false">IF(SUM(K94:M94)=3,1,0)</f>
        <v>1</v>
      </c>
      <c r="O94" s="0" t="n">
        <f aca="false">IF(N94=1,SUM(D94:F94),0)</f>
        <v>1</v>
      </c>
    </row>
    <row r="95" customFormat="false" ht="12.8" hidden="false" customHeight="false" outlineLevel="0" collapsed="false">
      <c r="A95" s="0" t="s">
        <v>106</v>
      </c>
      <c r="B95" s="0" t="s">
        <v>12</v>
      </c>
      <c r="C95" s="0" t="n">
        <v>17</v>
      </c>
      <c r="D95" s="0" t="n">
        <v>1</v>
      </c>
      <c r="E95" s="0" t="n">
        <v>3</v>
      </c>
      <c r="F95" s="0" t="n">
        <v>0</v>
      </c>
      <c r="G95" s="0" t="n">
        <v>2</v>
      </c>
      <c r="H95" s="0" t="n">
        <v>0</v>
      </c>
      <c r="I95" s="0" t="n">
        <v>0</v>
      </c>
      <c r="J95" s="0" t="n">
        <v>0</v>
      </c>
      <c r="K95" s="0" t="n">
        <f aca="false">IF(G95&gt;0,1,0)</f>
        <v>1</v>
      </c>
      <c r="L95" s="0" t="n">
        <f aca="false">IF(C95&gt;0,1,0)</f>
        <v>1</v>
      </c>
      <c r="M95" s="0" t="n">
        <f aca="false">IF(AND(SUM(D95,E95,F95)&gt;0,SUM(H95,I95,J95)=0),1,0)</f>
        <v>1</v>
      </c>
      <c r="N95" s="0" t="n">
        <f aca="false">IF(SUM(K95:M95)=3,1,0)</f>
        <v>1</v>
      </c>
      <c r="O95" s="0" t="n">
        <f aca="false">IF(N95=1,SUM(D95:F95),0)</f>
        <v>4</v>
      </c>
    </row>
    <row r="96" customFormat="false" ht="12.8" hidden="false" customHeight="false" outlineLevel="0" collapsed="false">
      <c r="A96" s="0" t="s">
        <v>107</v>
      </c>
      <c r="B96" s="0" t="s">
        <v>19</v>
      </c>
      <c r="C96" s="0" t="n">
        <v>20</v>
      </c>
      <c r="D96" s="0" t="n">
        <v>64</v>
      </c>
      <c r="E96" s="0" t="n">
        <v>82</v>
      </c>
      <c r="F96" s="0" t="n">
        <v>125</v>
      </c>
      <c r="G96" s="0" t="n">
        <v>22</v>
      </c>
      <c r="H96" s="0" t="n">
        <v>6</v>
      </c>
      <c r="I96" s="0" t="n">
        <v>7</v>
      </c>
      <c r="J96" s="0" t="n">
        <v>7</v>
      </c>
      <c r="K96" s="0" t="n">
        <f aca="false">IF(G96&gt;0,1,0)</f>
        <v>1</v>
      </c>
      <c r="L96" s="0" t="n">
        <f aca="false">IF(C96&gt;0,1,0)</f>
        <v>1</v>
      </c>
      <c r="M96" s="0" t="n">
        <f aca="false">IF(AND(SUM(D96,E96,F96)&gt;0,SUM(H96,I96,J96)=0),1,0)</f>
        <v>0</v>
      </c>
      <c r="N96" s="0" t="n">
        <f aca="false">IF(SUM(K96:M96)=3,1,0)</f>
        <v>0</v>
      </c>
      <c r="O96" s="0" t="n">
        <f aca="false">IF(N96=1,SUM(D96:F96),0)</f>
        <v>0</v>
      </c>
    </row>
    <row r="97" customFormat="false" ht="12.8" hidden="false" customHeight="false" outlineLevel="0" collapsed="false">
      <c r="A97" s="0" t="s">
        <v>108</v>
      </c>
      <c r="B97" s="0" t="s">
        <v>22</v>
      </c>
      <c r="C97" s="0" t="n">
        <v>17</v>
      </c>
      <c r="D97" s="0" t="n">
        <v>0</v>
      </c>
      <c r="E97" s="0" t="n">
        <v>2</v>
      </c>
      <c r="F97" s="0" t="n">
        <v>6</v>
      </c>
      <c r="G97" s="0" t="n">
        <v>6</v>
      </c>
      <c r="H97" s="0" t="n">
        <v>0</v>
      </c>
      <c r="I97" s="0" t="n">
        <v>0</v>
      </c>
      <c r="J97" s="0" t="n">
        <v>0</v>
      </c>
      <c r="K97" s="0" t="n">
        <f aca="false">IF(G97&gt;0,1,0)</f>
        <v>1</v>
      </c>
      <c r="L97" s="0" t="n">
        <f aca="false">IF(C97&gt;0,1,0)</f>
        <v>1</v>
      </c>
      <c r="M97" s="0" t="n">
        <f aca="false">IF(AND(SUM(D97,E97,F97)&gt;0,SUM(H97,I97,J97)=0),1,0)</f>
        <v>1</v>
      </c>
      <c r="N97" s="0" t="n">
        <f aca="false">IF(SUM(K97:M97)=3,1,0)</f>
        <v>1</v>
      </c>
      <c r="O97" s="0" t="n">
        <f aca="false">IF(N97=1,SUM(D97:F97),0)</f>
        <v>8</v>
      </c>
    </row>
    <row r="98" customFormat="false" ht="12.8" hidden="false" customHeight="false" outlineLevel="0" collapsed="false">
      <c r="A98" s="0" t="s">
        <v>109</v>
      </c>
      <c r="B98" s="0" t="s">
        <v>19</v>
      </c>
      <c r="C98" s="0" t="n">
        <v>23</v>
      </c>
      <c r="D98" s="0" t="n">
        <v>4</v>
      </c>
      <c r="E98" s="0" t="n">
        <v>8</v>
      </c>
      <c r="F98" s="0" t="n">
        <v>11</v>
      </c>
      <c r="G98" s="0" t="n">
        <v>7</v>
      </c>
      <c r="H98" s="0" t="n">
        <v>0</v>
      </c>
      <c r="I98" s="0" t="n">
        <v>0</v>
      </c>
      <c r="J98" s="0" t="n">
        <v>0</v>
      </c>
      <c r="K98" s="0" t="n">
        <f aca="false">IF(G98&gt;0,1,0)</f>
        <v>1</v>
      </c>
      <c r="L98" s="0" t="n">
        <f aca="false">IF(C98&gt;0,1,0)</f>
        <v>1</v>
      </c>
      <c r="M98" s="0" t="n">
        <f aca="false">IF(AND(SUM(D98,E98,F98)&gt;0,SUM(H98,I98,J98)=0),1,0)</f>
        <v>1</v>
      </c>
      <c r="N98" s="0" t="n">
        <f aca="false">IF(SUM(K98:M98)=3,1,0)</f>
        <v>1</v>
      </c>
      <c r="O98" s="0" t="n">
        <f aca="false">IF(N98=1,SUM(D98:F98),0)</f>
        <v>23</v>
      </c>
    </row>
    <row r="99" customFormat="false" ht="12.8" hidden="false" customHeight="false" outlineLevel="0" collapsed="false">
      <c r="A99" s="0" t="s">
        <v>110</v>
      </c>
      <c r="B99" s="0" t="s">
        <v>10</v>
      </c>
      <c r="C99" s="0" t="n">
        <v>18</v>
      </c>
      <c r="D99" s="0" t="n">
        <v>23</v>
      </c>
      <c r="E99" s="0" t="n">
        <v>26</v>
      </c>
      <c r="F99" s="0" t="n">
        <v>27</v>
      </c>
      <c r="G99" s="0" t="n">
        <v>6</v>
      </c>
      <c r="H99" s="0" t="n">
        <v>0</v>
      </c>
      <c r="I99" s="0" t="n">
        <v>0</v>
      </c>
      <c r="J99" s="0" t="n">
        <v>0</v>
      </c>
      <c r="K99" s="0" t="n">
        <f aca="false">IF(G99&gt;0,1,0)</f>
        <v>1</v>
      </c>
      <c r="L99" s="0" t="n">
        <f aca="false">IF(C99&gt;0,1,0)</f>
        <v>1</v>
      </c>
      <c r="M99" s="0" t="n">
        <f aca="false">IF(AND(SUM(D99,E99,F99)&gt;0,SUM(H99,I99,J99)=0),1,0)</f>
        <v>1</v>
      </c>
      <c r="N99" s="0" t="n">
        <f aca="false">IF(SUM(K99:M99)=3,1,0)</f>
        <v>1</v>
      </c>
      <c r="O99" s="0" t="n">
        <f aca="false">IF(N99=1,SUM(D99:F99),0)</f>
        <v>76</v>
      </c>
    </row>
    <row r="100" customFormat="false" ht="12.8" hidden="false" customHeight="false" outlineLevel="0" collapsed="false">
      <c r="A100" s="0" t="s">
        <v>111</v>
      </c>
      <c r="B100" s="0" t="s">
        <v>19</v>
      </c>
      <c r="C100" s="0" t="n">
        <v>5</v>
      </c>
      <c r="D100" s="0" t="n">
        <v>133</v>
      </c>
      <c r="E100" s="0" t="n">
        <v>122</v>
      </c>
      <c r="F100" s="0" t="n">
        <v>142</v>
      </c>
      <c r="G100" s="0" t="n">
        <v>6</v>
      </c>
      <c r="H100" s="0" t="n">
        <v>49</v>
      </c>
      <c r="I100" s="0" t="n">
        <v>40</v>
      </c>
      <c r="J100" s="0" t="n">
        <v>35</v>
      </c>
      <c r="K100" s="0" t="n">
        <f aca="false">IF(G100&gt;0,1,0)</f>
        <v>1</v>
      </c>
      <c r="L100" s="0" t="n">
        <f aca="false">IF(C100&gt;0,1,0)</f>
        <v>1</v>
      </c>
      <c r="M100" s="0" t="n">
        <f aca="false">IF(AND(SUM(D100,E100,F100)&gt;0,SUM(H100,I100,J100)=0),1,0)</f>
        <v>0</v>
      </c>
      <c r="N100" s="0" t="n">
        <f aca="false">IF(SUM(K100:M100)=3,1,0)</f>
        <v>0</v>
      </c>
      <c r="O100" s="0" t="n">
        <f aca="false">IF(N100=1,SUM(D100:F100),0)</f>
        <v>0</v>
      </c>
    </row>
    <row r="101" customFormat="false" ht="12.8" hidden="false" customHeight="false" outlineLevel="0" collapsed="false">
      <c r="A101" s="0" t="s">
        <v>112</v>
      </c>
      <c r="B101" s="0" t="s">
        <v>19</v>
      </c>
      <c r="C101" s="0" t="n">
        <v>3</v>
      </c>
      <c r="D101" s="0" t="n">
        <v>1</v>
      </c>
      <c r="E101" s="0" t="n">
        <v>4</v>
      </c>
      <c r="F101" s="0" t="n">
        <v>3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f aca="false">IF(G101&gt;0,1,0)</f>
        <v>0</v>
      </c>
      <c r="L101" s="0" t="n">
        <f aca="false">IF(C101&gt;0,1,0)</f>
        <v>1</v>
      </c>
      <c r="M101" s="0" t="n">
        <f aca="false">IF(AND(SUM(D101,E101,F101)&gt;0,SUM(H101,I101,J101)=0),1,0)</f>
        <v>1</v>
      </c>
      <c r="N101" s="0" t="n">
        <f aca="false">IF(SUM(K101:M101)=3,1,0)</f>
        <v>0</v>
      </c>
      <c r="O101" s="0" t="n">
        <f aca="false">IF(N101=1,SUM(D101:F101),0)</f>
        <v>0</v>
      </c>
    </row>
    <row r="102" customFormat="false" ht="12.8" hidden="false" customHeight="false" outlineLevel="0" collapsed="false">
      <c r="A102" s="0" t="s">
        <v>113</v>
      </c>
      <c r="B102" s="0" t="s">
        <v>19</v>
      </c>
      <c r="C102" s="0" t="n">
        <v>20</v>
      </c>
      <c r="D102" s="0" t="n">
        <v>88</v>
      </c>
      <c r="E102" s="0" t="n">
        <v>94</v>
      </c>
      <c r="F102" s="0" t="n">
        <v>119</v>
      </c>
      <c r="G102" s="0" t="n">
        <v>20</v>
      </c>
      <c r="H102" s="0" t="n">
        <v>0</v>
      </c>
      <c r="I102" s="0" t="n">
        <v>0</v>
      </c>
      <c r="J102" s="0" t="n">
        <v>1</v>
      </c>
      <c r="K102" s="0" t="n">
        <f aca="false">IF(G102&gt;0,1,0)</f>
        <v>1</v>
      </c>
      <c r="L102" s="0" t="n">
        <f aca="false">IF(C102&gt;0,1,0)</f>
        <v>1</v>
      </c>
      <c r="M102" s="0" t="n">
        <f aca="false">IF(AND(SUM(D102,E102,F102)&gt;0,SUM(H102,I102,J102)=0),1,0)</f>
        <v>0</v>
      </c>
      <c r="N102" s="0" t="n">
        <f aca="false">IF(SUM(K102:M102)=3,1,0)</f>
        <v>0</v>
      </c>
      <c r="O102" s="0" t="n">
        <f aca="false">IF(N102=1,SUM(D102:F102),0)</f>
        <v>0</v>
      </c>
    </row>
    <row r="103" customFormat="false" ht="12.8" hidden="false" customHeight="false" outlineLevel="0" collapsed="false">
      <c r="A103" s="0" t="s">
        <v>114</v>
      </c>
      <c r="B103" s="0" t="s">
        <v>10</v>
      </c>
      <c r="C103" s="0" t="n">
        <v>13</v>
      </c>
      <c r="D103" s="0" t="n">
        <v>0</v>
      </c>
      <c r="E103" s="0" t="n">
        <v>1</v>
      </c>
      <c r="F103" s="0" t="n">
        <v>0</v>
      </c>
      <c r="G103" s="0" t="n">
        <v>5</v>
      </c>
      <c r="H103" s="0" t="n">
        <v>0</v>
      </c>
      <c r="I103" s="0" t="n">
        <v>0</v>
      </c>
      <c r="J103" s="0" t="n">
        <v>0</v>
      </c>
      <c r="K103" s="0" t="n">
        <f aca="false">IF(G103&gt;0,1,0)</f>
        <v>1</v>
      </c>
      <c r="L103" s="0" t="n">
        <f aca="false">IF(C103&gt;0,1,0)</f>
        <v>1</v>
      </c>
      <c r="M103" s="0" t="n">
        <f aca="false">IF(AND(SUM(D103,E103,F103)&gt;0,SUM(H103,I103,J103)=0),1,0)</f>
        <v>1</v>
      </c>
      <c r="N103" s="0" t="n">
        <f aca="false">IF(SUM(K103:M103)=3,1,0)</f>
        <v>1</v>
      </c>
      <c r="O103" s="0" t="n">
        <f aca="false">IF(N103=1,SUM(D103:F103),0)</f>
        <v>1</v>
      </c>
    </row>
    <row r="104" customFormat="false" ht="12.8" hidden="false" customHeight="false" outlineLevel="0" collapsed="false">
      <c r="A104" s="0" t="s">
        <v>115</v>
      </c>
      <c r="B104" s="0" t="s">
        <v>19</v>
      </c>
      <c r="C104" s="0" t="n">
        <v>3</v>
      </c>
      <c r="D104" s="0" t="n">
        <v>1</v>
      </c>
      <c r="E104" s="0" t="n">
        <v>2</v>
      </c>
      <c r="F104" s="0" t="n">
        <v>4</v>
      </c>
      <c r="G104" s="0" t="n">
        <v>2</v>
      </c>
      <c r="H104" s="0" t="n">
        <v>0</v>
      </c>
      <c r="I104" s="0" t="n">
        <v>0</v>
      </c>
      <c r="J104" s="0" t="n">
        <v>0</v>
      </c>
      <c r="K104" s="0" t="n">
        <f aca="false">IF(G104&gt;0,1,0)</f>
        <v>1</v>
      </c>
      <c r="L104" s="0" t="n">
        <f aca="false">IF(C104&gt;0,1,0)</f>
        <v>1</v>
      </c>
      <c r="M104" s="0" t="n">
        <f aca="false">IF(AND(SUM(D104,E104,F104)&gt;0,SUM(H104,I104,J104)=0),1,0)</f>
        <v>1</v>
      </c>
      <c r="N104" s="0" t="n">
        <f aca="false">IF(SUM(K104:M104)=3,1,0)</f>
        <v>1</v>
      </c>
      <c r="O104" s="0" t="n">
        <f aca="false">IF(N104=1,SUM(D104:F104),0)</f>
        <v>7</v>
      </c>
    </row>
    <row r="105" customFormat="false" ht="12.8" hidden="false" customHeight="false" outlineLevel="0" collapsed="false">
      <c r="A105" s="0" t="s">
        <v>116</v>
      </c>
      <c r="B105" s="0" t="s">
        <v>19</v>
      </c>
      <c r="C105" s="0" t="n">
        <v>1</v>
      </c>
      <c r="D105" s="0" t="n">
        <v>0</v>
      </c>
      <c r="E105" s="0" t="n">
        <v>2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  <c r="K105" s="0" t="n">
        <f aca="false">IF(G105&gt;0,1,0)</f>
        <v>1</v>
      </c>
      <c r="L105" s="0" t="n">
        <f aca="false">IF(C105&gt;0,1,0)</f>
        <v>1</v>
      </c>
      <c r="M105" s="0" t="n">
        <f aca="false">IF(AND(SUM(D105,E105,F105)&gt;0,SUM(H105,I105,J105)=0),1,0)</f>
        <v>1</v>
      </c>
      <c r="N105" s="0" t="n">
        <f aca="false">IF(SUM(K105:M105)=3,1,0)</f>
        <v>1</v>
      </c>
      <c r="O105" s="0" t="n">
        <f aca="false">IF(N105=1,SUM(D105:F105),0)</f>
        <v>2</v>
      </c>
    </row>
    <row r="106" customFormat="false" ht="12.8" hidden="false" customHeight="false" outlineLevel="0" collapsed="false">
      <c r="A106" s="0" t="s">
        <v>117</v>
      </c>
      <c r="B106" s="0" t="s">
        <v>8</v>
      </c>
      <c r="C106" s="0" t="n">
        <v>15</v>
      </c>
      <c r="D106" s="0" t="n">
        <v>0</v>
      </c>
      <c r="E106" s="0" t="n">
        <v>2</v>
      </c>
      <c r="F106" s="0" t="n">
        <v>2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f aca="false">IF(G106&gt;0,1,0)</f>
        <v>0</v>
      </c>
      <c r="L106" s="0" t="n">
        <f aca="false">IF(C106&gt;0,1,0)</f>
        <v>1</v>
      </c>
      <c r="M106" s="0" t="n">
        <f aca="false">IF(AND(SUM(D106,E106,F106)&gt;0,SUM(H106,I106,J106)=0),1,0)</f>
        <v>1</v>
      </c>
      <c r="N106" s="0" t="n">
        <f aca="false">IF(SUM(K106:M106)=3,1,0)</f>
        <v>0</v>
      </c>
      <c r="O106" s="0" t="n">
        <f aca="false">IF(N106=1,SUM(D106:F106),0)</f>
        <v>0</v>
      </c>
    </row>
    <row r="107" customFormat="false" ht="12.8" hidden="false" customHeight="false" outlineLevel="0" collapsed="false">
      <c r="A107" s="0" t="s">
        <v>118</v>
      </c>
      <c r="B107" s="0" t="s">
        <v>19</v>
      </c>
      <c r="C107" s="0" t="n">
        <v>5</v>
      </c>
      <c r="D107" s="0" t="n">
        <v>7</v>
      </c>
      <c r="E107" s="0" t="n">
        <v>9</v>
      </c>
      <c r="F107" s="0" t="n">
        <v>8</v>
      </c>
      <c r="G107" s="0" t="n">
        <v>6</v>
      </c>
      <c r="H107" s="0" t="n">
        <v>2</v>
      </c>
      <c r="I107" s="0" t="n">
        <v>2</v>
      </c>
      <c r="J107" s="0" t="n">
        <v>1</v>
      </c>
      <c r="K107" s="0" t="n">
        <f aca="false">IF(G107&gt;0,1,0)</f>
        <v>1</v>
      </c>
      <c r="L107" s="0" t="n">
        <f aca="false">IF(C107&gt;0,1,0)</f>
        <v>1</v>
      </c>
      <c r="M107" s="0" t="n">
        <f aca="false">IF(AND(SUM(D107,E107,F107)&gt;0,SUM(H107,I107,J107)=0),1,0)</f>
        <v>0</v>
      </c>
      <c r="N107" s="0" t="n">
        <f aca="false">IF(SUM(K107:M107)=3,1,0)</f>
        <v>0</v>
      </c>
      <c r="O107" s="0" t="n">
        <f aca="false">IF(N107=1,SUM(D107:F107),0)</f>
        <v>0</v>
      </c>
    </row>
    <row r="108" customFormat="false" ht="12.8" hidden="false" customHeight="false" outlineLevel="0" collapsed="false">
      <c r="A108" s="0" t="s">
        <v>119</v>
      </c>
      <c r="B108" s="0" t="s">
        <v>19</v>
      </c>
      <c r="C108" s="0" t="n">
        <v>6</v>
      </c>
      <c r="D108" s="0" t="n">
        <v>4</v>
      </c>
      <c r="E108" s="0" t="n">
        <v>6</v>
      </c>
      <c r="F108" s="0" t="n">
        <v>9</v>
      </c>
      <c r="G108" s="0" t="n">
        <v>7</v>
      </c>
      <c r="H108" s="0" t="n">
        <v>2</v>
      </c>
      <c r="I108" s="0" t="n">
        <v>4</v>
      </c>
      <c r="J108" s="0" t="n">
        <v>9</v>
      </c>
      <c r="K108" s="0" t="n">
        <f aca="false">IF(G108&gt;0,1,0)</f>
        <v>1</v>
      </c>
      <c r="L108" s="0" t="n">
        <f aca="false">IF(C108&gt;0,1,0)</f>
        <v>1</v>
      </c>
      <c r="M108" s="0" t="n">
        <f aca="false">IF(AND(SUM(D108,E108,F108)&gt;0,SUM(H108,I108,J108)=0),1,0)</f>
        <v>0</v>
      </c>
      <c r="N108" s="0" t="n">
        <f aca="false">IF(SUM(K108:M108)=3,1,0)</f>
        <v>0</v>
      </c>
      <c r="O108" s="0" t="n">
        <f aca="false">IF(N108=1,SUM(D108:F108),0)</f>
        <v>0</v>
      </c>
    </row>
    <row r="109" customFormat="false" ht="12.8" hidden="false" customHeight="false" outlineLevel="0" collapsed="false">
      <c r="A109" s="0" t="s">
        <v>120</v>
      </c>
      <c r="B109" s="0" t="s">
        <v>8</v>
      </c>
      <c r="C109" s="0" t="n">
        <v>16</v>
      </c>
      <c r="D109" s="0" t="n">
        <v>0</v>
      </c>
      <c r="E109" s="0" t="n">
        <v>2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f aca="false">IF(G109&gt;0,1,0)</f>
        <v>0</v>
      </c>
      <c r="L109" s="0" t="n">
        <f aca="false">IF(C109&gt;0,1,0)</f>
        <v>1</v>
      </c>
      <c r="M109" s="0" t="n">
        <f aca="false">IF(AND(SUM(D109,E109,F109)&gt;0,SUM(H109,I109,J109)=0),1,0)</f>
        <v>1</v>
      </c>
      <c r="N109" s="0" t="n">
        <f aca="false">IF(SUM(K109:M109)=3,1,0)</f>
        <v>0</v>
      </c>
      <c r="O109" s="0" t="n">
        <f aca="false">IF(N109=1,SUM(D109:F109),0)</f>
        <v>0</v>
      </c>
    </row>
    <row r="110" customFormat="false" ht="12.8" hidden="false" customHeight="false" outlineLevel="0" collapsed="false">
      <c r="A110" s="0" t="s">
        <v>121</v>
      </c>
      <c r="B110" s="0" t="s">
        <v>22</v>
      </c>
      <c r="C110" s="0" t="n">
        <v>26</v>
      </c>
      <c r="D110" s="0" t="n">
        <v>976</v>
      </c>
      <c r="E110" s="0" t="n">
        <v>758</v>
      </c>
      <c r="F110" s="0" t="n">
        <v>666</v>
      </c>
      <c r="G110" s="0" t="n">
        <v>22</v>
      </c>
      <c r="H110" s="0" t="n">
        <v>96</v>
      </c>
      <c r="I110" s="0" t="n">
        <v>102</v>
      </c>
      <c r="J110" s="0" t="n">
        <v>83</v>
      </c>
      <c r="K110" s="0" t="n">
        <f aca="false">IF(G110&gt;0,1,0)</f>
        <v>1</v>
      </c>
      <c r="L110" s="0" t="n">
        <f aca="false">IF(C110&gt;0,1,0)</f>
        <v>1</v>
      </c>
      <c r="M110" s="0" t="n">
        <f aca="false">IF(AND(SUM(D110,E110,F110)&gt;0,SUM(H110,I110,J110)=0),1,0)</f>
        <v>0</v>
      </c>
      <c r="N110" s="0" t="n">
        <f aca="false">IF(SUM(K110:M110)=3,1,0)</f>
        <v>0</v>
      </c>
      <c r="O110" s="0" t="n">
        <f aca="false">IF(N110=1,SUM(D110:F110),0)</f>
        <v>0</v>
      </c>
    </row>
    <row r="111" customFormat="false" ht="12.8" hidden="false" customHeight="false" outlineLevel="0" collapsed="false">
      <c r="A111" s="0" t="s">
        <v>122</v>
      </c>
      <c r="B111" s="0" t="s">
        <v>10</v>
      </c>
      <c r="C111" s="0" t="n">
        <v>11</v>
      </c>
      <c r="D111" s="0" t="n">
        <v>0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f aca="false">IF(G111&gt;0,1,0)</f>
        <v>0</v>
      </c>
      <c r="L111" s="0" t="n">
        <f aca="false">IF(C111&gt;0,1,0)</f>
        <v>1</v>
      </c>
      <c r="M111" s="0" t="n">
        <f aca="false">IF(AND(SUM(D111,E111,F111)&gt;0,SUM(H111,I111,J111)=0),1,0)</f>
        <v>1</v>
      </c>
      <c r="N111" s="0" t="n">
        <f aca="false">IF(SUM(K111:M111)=3,1,0)</f>
        <v>0</v>
      </c>
      <c r="O111" s="0" t="n">
        <f aca="false">IF(N111=1,SUM(D111:F111),0)</f>
        <v>0</v>
      </c>
    </row>
    <row r="112" customFormat="false" ht="12.8" hidden="false" customHeight="false" outlineLevel="0" collapsed="false">
      <c r="A112" s="0" t="s">
        <v>123</v>
      </c>
      <c r="B112" s="0" t="s">
        <v>12</v>
      </c>
      <c r="C112" s="0" t="n">
        <v>11</v>
      </c>
      <c r="D112" s="0" t="n">
        <v>1</v>
      </c>
      <c r="E112" s="0" t="n">
        <v>0</v>
      </c>
      <c r="F112" s="0" t="n">
        <v>1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f aca="false">IF(G112&gt;0,1,0)</f>
        <v>0</v>
      </c>
      <c r="L112" s="0" t="n">
        <f aca="false">IF(C112&gt;0,1,0)</f>
        <v>1</v>
      </c>
      <c r="M112" s="0" t="n">
        <f aca="false">IF(AND(SUM(D112,E112,F112)&gt;0,SUM(H112,I112,J112)=0),1,0)</f>
        <v>1</v>
      </c>
      <c r="N112" s="0" t="n">
        <f aca="false">IF(SUM(K112:M112)=3,1,0)</f>
        <v>0</v>
      </c>
      <c r="O112" s="0" t="n">
        <f aca="false">IF(N112=1,SUM(D112:F112),0)</f>
        <v>0</v>
      </c>
    </row>
    <row r="113" customFormat="false" ht="12.8" hidden="false" customHeight="false" outlineLevel="0" collapsed="false">
      <c r="A113" s="0" t="s">
        <v>124</v>
      </c>
      <c r="B113" s="0" t="s">
        <v>8</v>
      </c>
      <c r="C113" s="0" t="n">
        <v>12</v>
      </c>
      <c r="D113" s="0" t="n">
        <v>1</v>
      </c>
      <c r="E113" s="0" t="n">
        <v>1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f aca="false">IF(G113&gt;0,1,0)</f>
        <v>0</v>
      </c>
      <c r="L113" s="0" t="n">
        <f aca="false">IF(C113&gt;0,1,0)</f>
        <v>1</v>
      </c>
      <c r="M113" s="0" t="n">
        <f aca="false">IF(AND(SUM(D113,E113,F113)&gt;0,SUM(H113,I113,J113)=0),1,0)</f>
        <v>1</v>
      </c>
      <c r="N113" s="0" t="n">
        <f aca="false">IF(SUM(K113:M113)=3,1,0)</f>
        <v>0</v>
      </c>
      <c r="O113" s="0" t="n">
        <f aca="false">IF(N113=1,SUM(D113:F113),0)</f>
        <v>0</v>
      </c>
    </row>
    <row r="114" customFormat="false" ht="12.8" hidden="false" customHeight="false" outlineLevel="0" collapsed="false">
      <c r="A114" s="0" t="s">
        <v>125</v>
      </c>
      <c r="B114" s="0" t="s">
        <v>19</v>
      </c>
      <c r="C114" s="0" t="n">
        <v>27</v>
      </c>
      <c r="D114" s="0" t="n">
        <v>47</v>
      </c>
      <c r="E114" s="0" t="n">
        <v>73</v>
      </c>
      <c r="F114" s="0" t="n">
        <v>65</v>
      </c>
      <c r="G114" s="0" t="n">
        <v>22</v>
      </c>
      <c r="H114" s="0" t="n">
        <v>50</v>
      </c>
      <c r="I114" s="0" t="n">
        <v>40</v>
      </c>
      <c r="J114" s="0" t="n">
        <v>48</v>
      </c>
      <c r="K114" s="0" t="n">
        <f aca="false">IF(G114&gt;0,1,0)</f>
        <v>1</v>
      </c>
      <c r="L114" s="0" t="n">
        <f aca="false">IF(C114&gt;0,1,0)</f>
        <v>1</v>
      </c>
      <c r="M114" s="0" t="n">
        <f aca="false">IF(AND(SUM(D114,E114,F114)&gt;0,SUM(H114,I114,J114)=0),1,0)</f>
        <v>0</v>
      </c>
      <c r="N114" s="0" t="n">
        <f aca="false">IF(SUM(K114:M114)=3,1,0)</f>
        <v>0</v>
      </c>
      <c r="O114" s="0" t="n">
        <f aca="false">IF(N114=1,SUM(D114:F114),0)</f>
        <v>0</v>
      </c>
    </row>
    <row r="115" customFormat="false" ht="12.8" hidden="false" customHeight="false" outlineLevel="0" collapsed="false">
      <c r="A115" s="0" t="s">
        <v>126</v>
      </c>
      <c r="B115" s="0" t="s">
        <v>19</v>
      </c>
      <c r="C115" s="0" t="n">
        <v>26</v>
      </c>
      <c r="D115" s="0" t="n">
        <v>143</v>
      </c>
      <c r="E115" s="0" t="n">
        <v>164</v>
      </c>
      <c r="F115" s="0" t="n">
        <v>176</v>
      </c>
      <c r="G115" s="0" t="n">
        <v>22</v>
      </c>
      <c r="H115" s="0" t="n">
        <v>50</v>
      </c>
      <c r="I115" s="0" t="n">
        <v>40</v>
      </c>
      <c r="J115" s="0" t="n">
        <v>54</v>
      </c>
      <c r="K115" s="0" t="n">
        <f aca="false">IF(G115&gt;0,1,0)</f>
        <v>1</v>
      </c>
      <c r="L115" s="0" t="n">
        <f aca="false">IF(C115&gt;0,1,0)</f>
        <v>1</v>
      </c>
      <c r="M115" s="0" t="n">
        <f aca="false">IF(AND(SUM(D115,E115,F115)&gt;0,SUM(H115,I115,J115)=0),1,0)</f>
        <v>0</v>
      </c>
      <c r="N115" s="0" t="n">
        <f aca="false">IF(SUM(K115:M115)=3,1,0)</f>
        <v>0</v>
      </c>
      <c r="O115" s="0" t="n">
        <f aca="false">IF(N115=1,SUM(D115:F115),0)</f>
        <v>0</v>
      </c>
    </row>
    <row r="116" customFormat="false" ht="12.8" hidden="false" customHeight="false" outlineLevel="0" collapsed="false">
      <c r="A116" s="0" t="s">
        <v>127</v>
      </c>
      <c r="B116" s="0" t="s">
        <v>8</v>
      </c>
      <c r="C116" s="0" t="n">
        <v>5</v>
      </c>
      <c r="D116" s="0" t="n">
        <v>0</v>
      </c>
      <c r="E116" s="0" t="n">
        <v>1</v>
      </c>
      <c r="F116" s="0" t="n">
        <v>2</v>
      </c>
      <c r="G116" s="0" t="n">
        <v>4</v>
      </c>
      <c r="H116" s="0" t="n">
        <v>0</v>
      </c>
      <c r="I116" s="0" t="n">
        <v>0</v>
      </c>
      <c r="J116" s="0" t="n">
        <v>0</v>
      </c>
      <c r="K116" s="0" t="n">
        <f aca="false">IF(G116&gt;0,1,0)</f>
        <v>1</v>
      </c>
      <c r="L116" s="0" t="n">
        <f aca="false">IF(C116&gt;0,1,0)</f>
        <v>1</v>
      </c>
      <c r="M116" s="0" t="n">
        <f aca="false">IF(AND(SUM(D116,E116,F116)&gt;0,SUM(H116,I116,J116)=0),1,0)</f>
        <v>1</v>
      </c>
      <c r="N116" s="0" t="n">
        <f aca="false">IF(SUM(K116:M116)=3,1,0)</f>
        <v>1</v>
      </c>
      <c r="O116" s="0" t="n">
        <f aca="false">IF(N116=1,SUM(D116:F116),0)</f>
        <v>3</v>
      </c>
    </row>
    <row r="117" customFormat="false" ht="12.8" hidden="false" customHeight="false" outlineLevel="0" collapsed="false">
      <c r="A117" s="0" t="s">
        <v>128</v>
      </c>
      <c r="B117" s="0" t="s">
        <v>8</v>
      </c>
      <c r="C117" s="0" t="n">
        <v>15</v>
      </c>
      <c r="D117" s="0" t="n">
        <v>7</v>
      </c>
      <c r="E117" s="0" t="n">
        <v>6</v>
      </c>
      <c r="F117" s="0" t="n">
        <v>11</v>
      </c>
      <c r="G117" s="0" t="n">
        <v>3</v>
      </c>
      <c r="H117" s="0" t="n">
        <v>0</v>
      </c>
      <c r="I117" s="0" t="n">
        <v>0</v>
      </c>
      <c r="J117" s="0" t="n">
        <v>0</v>
      </c>
      <c r="K117" s="0" t="n">
        <f aca="false">IF(G117&gt;0,1,0)</f>
        <v>1</v>
      </c>
      <c r="L117" s="0" t="n">
        <f aca="false">IF(C117&gt;0,1,0)</f>
        <v>1</v>
      </c>
      <c r="M117" s="0" t="n">
        <f aca="false">IF(AND(SUM(D117,E117,F117)&gt;0,SUM(H117,I117,J117)=0),1,0)</f>
        <v>1</v>
      </c>
      <c r="N117" s="0" t="n">
        <f aca="false">IF(SUM(K117:M117)=3,1,0)</f>
        <v>1</v>
      </c>
      <c r="O117" s="0" t="n">
        <f aca="false">IF(N117=1,SUM(D117:F117),0)</f>
        <v>24</v>
      </c>
    </row>
    <row r="118" customFormat="false" ht="12.8" hidden="false" customHeight="false" outlineLevel="0" collapsed="false">
      <c r="A118" s="0" t="s">
        <v>129</v>
      </c>
      <c r="B118" s="0" t="s">
        <v>10</v>
      </c>
      <c r="C118" s="0" t="n">
        <v>12</v>
      </c>
      <c r="D118" s="0" t="n">
        <v>0</v>
      </c>
      <c r="E118" s="0" t="n">
        <v>2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f aca="false">IF(G118&gt;0,1,0)</f>
        <v>0</v>
      </c>
      <c r="L118" s="0" t="n">
        <f aca="false">IF(C118&gt;0,1,0)</f>
        <v>1</v>
      </c>
      <c r="M118" s="0" t="n">
        <f aca="false">IF(AND(SUM(D118,E118,F118)&gt;0,SUM(H118,I118,J118)=0),1,0)</f>
        <v>1</v>
      </c>
      <c r="N118" s="0" t="n">
        <f aca="false">IF(SUM(K118:M118)=3,1,0)</f>
        <v>0</v>
      </c>
      <c r="O118" s="0" t="n">
        <f aca="false">IF(N118=1,SUM(D118:F118),0)</f>
        <v>0</v>
      </c>
    </row>
    <row r="119" customFormat="false" ht="12.8" hidden="false" customHeight="false" outlineLevel="0" collapsed="false">
      <c r="A119" s="0" t="s">
        <v>130</v>
      </c>
      <c r="B119" s="0" t="s">
        <v>10</v>
      </c>
      <c r="C119" s="0" t="n">
        <v>9</v>
      </c>
      <c r="D119" s="0" t="n">
        <v>0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  <c r="K119" s="0" t="n">
        <f aca="false">IF(G119&gt;0,1,0)</f>
        <v>1</v>
      </c>
      <c r="L119" s="0" t="n">
        <f aca="false">IF(C119&gt;0,1,0)</f>
        <v>1</v>
      </c>
      <c r="M119" s="0" t="n">
        <f aca="false">IF(AND(SUM(D119,E119,F119)&gt;0,SUM(H119,I119,J119)=0),1,0)</f>
        <v>1</v>
      </c>
      <c r="N119" s="0" t="n">
        <f aca="false">IF(SUM(K119:M119)=3,1,0)</f>
        <v>1</v>
      </c>
      <c r="O119" s="0" t="n">
        <f aca="false">IF(N119=1,SUM(D119:F119),0)</f>
        <v>1</v>
      </c>
    </row>
    <row r="120" customFormat="false" ht="12.8" hidden="false" customHeight="false" outlineLevel="0" collapsed="false">
      <c r="A120" s="0" t="s">
        <v>131</v>
      </c>
      <c r="B120" s="0" t="s">
        <v>17</v>
      </c>
      <c r="C120" s="0" t="n">
        <v>8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f aca="false">IF(G120&gt;0,1,0)</f>
        <v>1</v>
      </c>
      <c r="L120" s="0" t="n">
        <f aca="false">IF(C120&gt;0,1,0)</f>
        <v>1</v>
      </c>
      <c r="M120" s="0" t="n">
        <f aca="false">IF(AND(SUM(D120,E120,F120)&gt;0,SUM(H120,I120,J120)=0),1,0)</f>
        <v>1</v>
      </c>
      <c r="N120" s="0" t="n">
        <f aca="false">IF(SUM(K120:M120)=3,1,0)</f>
        <v>1</v>
      </c>
      <c r="O120" s="0" t="n">
        <f aca="false">IF(N120=1,SUM(D120:F120),0)</f>
        <v>1</v>
      </c>
    </row>
    <row r="121" customFormat="false" ht="12.8" hidden="false" customHeight="false" outlineLevel="0" collapsed="false">
      <c r="A121" s="0" t="s">
        <v>132</v>
      </c>
      <c r="B121" s="0" t="s">
        <v>22</v>
      </c>
      <c r="C121" s="0" t="n">
        <v>16</v>
      </c>
      <c r="D121" s="0" t="n">
        <v>2</v>
      </c>
      <c r="E121" s="0" t="n">
        <v>5</v>
      </c>
      <c r="F121" s="0" t="n">
        <v>11</v>
      </c>
      <c r="G121" s="0" t="n">
        <v>3</v>
      </c>
      <c r="H121" s="0" t="n">
        <v>0</v>
      </c>
      <c r="I121" s="0" t="n">
        <v>0</v>
      </c>
      <c r="J121" s="0" t="n">
        <v>0</v>
      </c>
      <c r="K121" s="0" t="n">
        <f aca="false">IF(G121&gt;0,1,0)</f>
        <v>1</v>
      </c>
      <c r="L121" s="0" t="n">
        <f aca="false">IF(C121&gt;0,1,0)</f>
        <v>1</v>
      </c>
      <c r="M121" s="0" t="n">
        <f aca="false">IF(AND(SUM(D121,E121,F121)&gt;0,SUM(H121,I121,J121)=0),1,0)</f>
        <v>1</v>
      </c>
      <c r="N121" s="0" t="n">
        <f aca="false">IF(SUM(K121:M121)=3,1,0)</f>
        <v>1</v>
      </c>
      <c r="O121" s="0" t="n">
        <f aca="false">IF(N121=1,SUM(D121:F121),0)</f>
        <v>18</v>
      </c>
    </row>
    <row r="122" customFormat="false" ht="12.8" hidden="false" customHeight="false" outlineLevel="0" collapsed="false">
      <c r="A122" s="0" t="s">
        <v>133</v>
      </c>
      <c r="B122" s="0" t="s">
        <v>10</v>
      </c>
      <c r="C122" s="0" t="n">
        <v>13</v>
      </c>
      <c r="D122" s="0" t="n">
        <v>3</v>
      </c>
      <c r="E122" s="0" t="n">
        <v>3</v>
      </c>
      <c r="F122" s="0" t="n">
        <v>4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f aca="false">IF(G122&gt;0,1,0)</f>
        <v>0</v>
      </c>
      <c r="L122" s="0" t="n">
        <f aca="false">IF(C122&gt;0,1,0)</f>
        <v>1</v>
      </c>
      <c r="M122" s="0" t="n">
        <f aca="false">IF(AND(SUM(D122,E122,F122)&gt;0,SUM(H122,I122,J122)=0),1,0)</f>
        <v>1</v>
      </c>
      <c r="N122" s="0" t="n">
        <f aca="false">IF(SUM(K122:M122)=3,1,0)</f>
        <v>0</v>
      </c>
      <c r="O122" s="0" t="n">
        <f aca="false">IF(N122=1,SUM(D122:F122),0)</f>
        <v>0</v>
      </c>
    </row>
    <row r="123" customFormat="false" ht="12.8" hidden="false" customHeight="false" outlineLevel="0" collapsed="false">
      <c r="A123" s="0" t="s">
        <v>134</v>
      </c>
      <c r="B123" s="0" t="s">
        <v>8</v>
      </c>
      <c r="C123" s="0" t="n">
        <v>21</v>
      </c>
      <c r="D123" s="0" t="n">
        <v>39</v>
      </c>
      <c r="E123" s="0" t="n">
        <v>25</v>
      </c>
      <c r="F123" s="0" t="n">
        <v>24</v>
      </c>
      <c r="G123" s="0" t="n">
        <v>16</v>
      </c>
      <c r="H123" s="0" t="n">
        <v>0</v>
      </c>
      <c r="I123" s="0" t="n">
        <v>0</v>
      </c>
      <c r="J123" s="0" t="n">
        <v>0</v>
      </c>
      <c r="K123" s="0" t="n">
        <f aca="false">IF(G123&gt;0,1,0)</f>
        <v>1</v>
      </c>
      <c r="L123" s="0" t="n">
        <f aca="false">IF(C123&gt;0,1,0)</f>
        <v>1</v>
      </c>
      <c r="M123" s="0" t="n">
        <f aca="false">IF(AND(SUM(D123,E123,F123)&gt;0,SUM(H123,I123,J123)=0),1,0)</f>
        <v>1</v>
      </c>
      <c r="N123" s="0" t="n">
        <f aca="false">IF(SUM(K123:M123)=3,1,0)</f>
        <v>1</v>
      </c>
      <c r="O123" s="0" t="n">
        <f aca="false">IF(N123=1,SUM(D123:F123),0)</f>
        <v>88</v>
      </c>
    </row>
    <row r="124" customFormat="false" ht="12.8" hidden="false" customHeight="false" outlineLevel="0" collapsed="false">
      <c r="A124" s="0" t="s">
        <v>135</v>
      </c>
      <c r="B124" s="0" t="s">
        <v>10</v>
      </c>
      <c r="C124" s="0" t="n">
        <v>14</v>
      </c>
      <c r="D124" s="0" t="n">
        <v>2</v>
      </c>
      <c r="E124" s="0" t="n">
        <v>3</v>
      </c>
      <c r="F124" s="0" t="n">
        <v>2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f aca="false">IF(G124&gt;0,1,0)</f>
        <v>0</v>
      </c>
      <c r="L124" s="0" t="n">
        <f aca="false">IF(C124&gt;0,1,0)</f>
        <v>1</v>
      </c>
      <c r="M124" s="0" t="n">
        <f aca="false">IF(AND(SUM(D124,E124,F124)&gt;0,SUM(H124,I124,J124)=0),1,0)</f>
        <v>1</v>
      </c>
      <c r="N124" s="0" t="n">
        <f aca="false">IF(SUM(K124:M124)=3,1,0)</f>
        <v>0</v>
      </c>
      <c r="O124" s="0" t="n">
        <f aca="false">IF(N124=1,SUM(D124:F124),0)</f>
        <v>0</v>
      </c>
    </row>
    <row r="125" customFormat="false" ht="12.8" hidden="false" customHeight="false" outlineLevel="0" collapsed="false">
      <c r="A125" s="0" t="s">
        <v>136</v>
      </c>
      <c r="B125" s="0" t="s">
        <v>19</v>
      </c>
      <c r="C125" s="0" t="n">
        <v>5</v>
      </c>
      <c r="D125" s="0" t="n">
        <v>33</v>
      </c>
      <c r="E125" s="0" t="n">
        <v>27</v>
      </c>
      <c r="F125" s="0" t="n">
        <v>55</v>
      </c>
      <c r="G125" s="0" t="n">
        <v>6</v>
      </c>
      <c r="H125" s="0" t="n">
        <v>2</v>
      </c>
      <c r="I125" s="0" t="n">
        <v>1</v>
      </c>
      <c r="J125" s="0" t="n">
        <v>4</v>
      </c>
      <c r="K125" s="0" t="n">
        <f aca="false">IF(G125&gt;0,1,0)</f>
        <v>1</v>
      </c>
      <c r="L125" s="0" t="n">
        <f aca="false">IF(C125&gt;0,1,0)</f>
        <v>1</v>
      </c>
      <c r="M125" s="0" t="n">
        <f aca="false">IF(AND(SUM(D125,E125,F125)&gt;0,SUM(H125,I125,J125)=0),1,0)</f>
        <v>0</v>
      </c>
      <c r="N125" s="0" t="n">
        <f aca="false">IF(SUM(K125:M125)=3,1,0)</f>
        <v>0</v>
      </c>
      <c r="O125" s="0" t="n">
        <f aca="false">IF(N125=1,SUM(D125:F125),0)</f>
        <v>0</v>
      </c>
    </row>
    <row r="126" customFormat="false" ht="12.8" hidden="false" customHeight="false" outlineLevel="0" collapsed="false">
      <c r="A126" s="0" t="s">
        <v>137</v>
      </c>
      <c r="B126" s="0" t="s">
        <v>12</v>
      </c>
      <c r="C126" s="0" t="n">
        <v>20</v>
      </c>
      <c r="D126" s="0" t="n">
        <v>2</v>
      </c>
      <c r="E126" s="0" t="n">
        <v>2</v>
      </c>
      <c r="F126" s="0" t="n">
        <v>6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f aca="false">IF(G126&gt;0,1,0)</f>
        <v>1</v>
      </c>
      <c r="L126" s="0" t="n">
        <f aca="false">IF(C126&gt;0,1,0)</f>
        <v>1</v>
      </c>
      <c r="M126" s="0" t="n">
        <f aca="false">IF(AND(SUM(D126,E126,F126)&gt;0,SUM(H126,I126,J126)=0),1,0)</f>
        <v>1</v>
      </c>
      <c r="N126" s="0" t="n">
        <f aca="false">IF(SUM(K126:M126)=3,1,0)</f>
        <v>1</v>
      </c>
      <c r="O126" s="0" t="n">
        <f aca="false">IF(N126=1,SUM(D126:F126),0)</f>
        <v>10</v>
      </c>
    </row>
    <row r="127" customFormat="false" ht="12.8" hidden="false" customHeight="false" outlineLevel="0" collapsed="false">
      <c r="A127" s="0" t="s">
        <v>138</v>
      </c>
      <c r="B127" s="0" t="s">
        <v>8</v>
      </c>
      <c r="C127" s="0" t="n">
        <v>5</v>
      </c>
      <c r="D127" s="0" t="n">
        <v>5</v>
      </c>
      <c r="E127" s="0" t="n">
        <v>5</v>
      </c>
      <c r="F127" s="0" t="n">
        <v>10</v>
      </c>
      <c r="G127" s="0" t="n">
        <v>6</v>
      </c>
      <c r="H127" s="0" t="n">
        <v>1</v>
      </c>
      <c r="I127" s="0" t="n">
        <v>0</v>
      </c>
      <c r="J127" s="0" t="n">
        <v>0</v>
      </c>
      <c r="K127" s="0" t="n">
        <f aca="false">IF(G127&gt;0,1,0)</f>
        <v>1</v>
      </c>
      <c r="L127" s="0" t="n">
        <f aca="false">IF(C127&gt;0,1,0)</f>
        <v>1</v>
      </c>
      <c r="M127" s="0" t="n">
        <f aca="false">IF(AND(SUM(D127,E127,F127)&gt;0,SUM(H127,I127,J127)=0),1,0)</f>
        <v>0</v>
      </c>
      <c r="N127" s="0" t="n">
        <f aca="false">IF(SUM(K127:M127)=3,1,0)</f>
        <v>0</v>
      </c>
      <c r="O127" s="0" t="n">
        <f aca="false">IF(N127=1,SUM(D127:F127),0)</f>
        <v>0</v>
      </c>
    </row>
    <row r="128" customFormat="false" ht="12.8" hidden="false" customHeight="false" outlineLevel="0" collapsed="false">
      <c r="A128" s="0" t="s">
        <v>139</v>
      </c>
      <c r="B128" s="0" t="s">
        <v>12</v>
      </c>
      <c r="C128" s="0" t="n">
        <v>17</v>
      </c>
      <c r="D128" s="0" t="n">
        <v>2</v>
      </c>
      <c r="E128" s="0" t="n">
        <v>2</v>
      </c>
      <c r="F128" s="0" t="n">
        <v>8</v>
      </c>
      <c r="G128" s="0" t="n">
        <v>4</v>
      </c>
      <c r="H128" s="0" t="n">
        <v>0</v>
      </c>
      <c r="I128" s="0" t="n">
        <v>0</v>
      </c>
      <c r="J128" s="0" t="n">
        <v>0</v>
      </c>
      <c r="K128" s="0" t="n">
        <f aca="false">IF(G128&gt;0,1,0)</f>
        <v>1</v>
      </c>
      <c r="L128" s="0" t="n">
        <f aca="false">IF(C128&gt;0,1,0)</f>
        <v>1</v>
      </c>
      <c r="M128" s="0" t="n">
        <f aca="false">IF(AND(SUM(D128,E128,F128)&gt;0,SUM(H128,I128,J128)=0),1,0)</f>
        <v>1</v>
      </c>
      <c r="N128" s="0" t="n">
        <f aca="false">IF(SUM(K128:M128)=3,1,0)</f>
        <v>1</v>
      </c>
      <c r="O128" s="0" t="n">
        <f aca="false">IF(N128=1,SUM(D128:F128),0)</f>
        <v>12</v>
      </c>
    </row>
    <row r="129" customFormat="false" ht="12.8" hidden="false" customHeight="false" outlineLevel="0" collapsed="false">
      <c r="A129" s="0" t="s">
        <v>140</v>
      </c>
      <c r="B129" s="0" t="s">
        <v>19</v>
      </c>
      <c r="C129" s="0" t="n">
        <v>25</v>
      </c>
      <c r="D129" s="0" t="n">
        <v>167</v>
      </c>
      <c r="E129" s="0" t="n">
        <v>144</v>
      </c>
      <c r="F129" s="0" t="n">
        <v>165</v>
      </c>
      <c r="G129" s="0" t="n">
        <v>22</v>
      </c>
      <c r="H129" s="0" t="n">
        <v>0</v>
      </c>
      <c r="I129" s="0" t="n">
        <v>2</v>
      </c>
      <c r="J129" s="0" t="n">
        <v>4</v>
      </c>
      <c r="K129" s="0" t="n">
        <f aca="false">IF(G129&gt;0,1,0)</f>
        <v>1</v>
      </c>
      <c r="L129" s="0" t="n">
        <f aca="false">IF(C129&gt;0,1,0)</f>
        <v>1</v>
      </c>
      <c r="M129" s="0" t="n">
        <f aca="false">IF(AND(SUM(D129,E129,F129)&gt;0,SUM(H129,I129,J129)=0),1,0)</f>
        <v>0</v>
      </c>
      <c r="N129" s="0" t="n">
        <f aca="false">IF(SUM(K129:M129)=3,1,0)</f>
        <v>0</v>
      </c>
      <c r="O129" s="0" t="n">
        <f aca="false">IF(N129=1,SUM(D129:F129),0)</f>
        <v>0</v>
      </c>
    </row>
    <row r="130" customFormat="false" ht="12.8" hidden="false" customHeight="false" outlineLevel="0" collapsed="false">
      <c r="A130" s="0" t="s">
        <v>141</v>
      </c>
      <c r="B130" s="0" t="s">
        <v>19</v>
      </c>
      <c r="C130" s="0" t="n">
        <v>27</v>
      </c>
      <c r="D130" s="0" t="n">
        <v>236</v>
      </c>
      <c r="E130" s="0" t="n">
        <v>272</v>
      </c>
      <c r="F130" s="0" t="n">
        <v>272</v>
      </c>
      <c r="G130" s="0" t="n">
        <v>22</v>
      </c>
      <c r="H130" s="0" t="n">
        <v>10</v>
      </c>
      <c r="I130" s="0" t="n">
        <v>4</v>
      </c>
      <c r="J130" s="0" t="n">
        <v>12</v>
      </c>
      <c r="K130" s="0" t="n">
        <f aca="false">IF(G130&gt;0,1,0)</f>
        <v>1</v>
      </c>
      <c r="L130" s="0" t="n">
        <f aca="false">IF(C130&gt;0,1,0)</f>
        <v>1</v>
      </c>
      <c r="M130" s="0" t="n">
        <f aca="false">IF(AND(SUM(D130,E130,F130)&gt;0,SUM(H130,I130,J130)=0),1,0)</f>
        <v>0</v>
      </c>
      <c r="N130" s="0" t="n">
        <f aca="false">IF(SUM(K130:M130)=3,1,0)</f>
        <v>0</v>
      </c>
      <c r="O130" s="0" t="n">
        <f aca="false">IF(N130=1,SUM(D130:F130),0)</f>
        <v>0</v>
      </c>
    </row>
    <row r="131" customFormat="false" ht="12.8" hidden="false" customHeight="false" outlineLevel="0" collapsed="false">
      <c r="A131" s="0" t="s">
        <v>142</v>
      </c>
      <c r="B131" s="0" t="s">
        <v>8</v>
      </c>
      <c r="C131" s="0" t="n">
        <v>14</v>
      </c>
      <c r="D131" s="0" t="n">
        <v>0</v>
      </c>
      <c r="E131" s="0" t="n">
        <v>2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f aca="false">IF(G131&gt;0,1,0)</f>
        <v>0</v>
      </c>
      <c r="L131" s="0" t="n">
        <f aca="false">IF(C131&gt;0,1,0)</f>
        <v>1</v>
      </c>
      <c r="M131" s="0" t="n">
        <f aca="false">IF(AND(SUM(D131,E131,F131)&gt;0,SUM(H131,I131,J131)=0),1,0)</f>
        <v>1</v>
      </c>
      <c r="N131" s="0" t="n">
        <f aca="false">IF(SUM(K131:M131)=3,1,0)</f>
        <v>0</v>
      </c>
      <c r="O131" s="0" t="n">
        <f aca="false">IF(N131=1,SUM(D131:F131),0)</f>
        <v>0</v>
      </c>
    </row>
    <row r="132" customFormat="false" ht="12.8" hidden="false" customHeight="false" outlineLevel="0" collapsed="false">
      <c r="A132" s="0" t="s">
        <v>143</v>
      </c>
      <c r="B132" s="0" t="s">
        <v>19</v>
      </c>
      <c r="C132" s="0" t="n">
        <v>26</v>
      </c>
      <c r="D132" s="0" t="n">
        <v>198</v>
      </c>
      <c r="E132" s="0" t="n">
        <v>166</v>
      </c>
      <c r="F132" s="0" t="n">
        <v>185</v>
      </c>
      <c r="G132" s="0" t="n">
        <v>22</v>
      </c>
      <c r="H132" s="0" t="n">
        <v>37</v>
      </c>
      <c r="I132" s="0" t="n">
        <v>34</v>
      </c>
      <c r="J132" s="0" t="n">
        <v>43</v>
      </c>
      <c r="K132" s="0" t="n">
        <f aca="false">IF(G132&gt;0,1,0)</f>
        <v>1</v>
      </c>
      <c r="L132" s="0" t="n">
        <f aca="false">IF(C132&gt;0,1,0)</f>
        <v>1</v>
      </c>
      <c r="M132" s="0" t="n">
        <f aca="false">IF(AND(SUM(D132,E132,F132)&gt;0,SUM(H132,I132,J132)=0),1,0)</f>
        <v>0</v>
      </c>
      <c r="N132" s="0" t="n">
        <f aca="false">IF(SUM(K132:M132)=3,1,0)</f>
        <v>0</v>
      </c>
      <c r="O132" s="0" t="n">
        <f aca="false">IF(N132=1,SUM(D132:F132),0)</f>
        <v>0</v>
      </c>
    </row>
    <row r="133" customFormat="false" ht="12.8" hidden="false" customHeight="false" outlineLevel="0" collapsed="false">
      <c r="A133" s="0" t="s">
        <v>144</v>
      </c>
      <c r="B133" s="0" t="s">
        <v>19</v>
      </c>
      <c r="C133" s="0" t="n">
        <v>1</v>
      </c>
      <c r="D133" s="0" t="n">
        <v>45</v>
      </c>
      <c r="E133" s="0" t="n">
        <v>38</v>
      </c>
      <c r="F133" s="0" t="n">
        <v>29</v>
      </c>
      <c r="G133" s="0" t="n">
        <v>1</v>
      </c>
      <c r="H133" s="0" t="n">
        <v>9</v>
      </c>
      <c r="I133" s="0" t="n">
        <v>6</v>
      </c>
      <c r="J133" s="0" t="n">
        <v>8</v>
      </c>
      <c r="K133" s="0" t="n">
        <f aca="false">IF(G133&gt;0,1,0)</f>
        <v>1</v>
      </c>
      <c r="L133" s="0" t="n">
        <f aca="false">IF(C133&gt;0,1,0)</f>
        <v>1</v>
      </c>
      <c r="M133" s="0" t="n">
        <f aca="false">IF(AND(SUM(D133,E133,F133)&gt;0,SUM(H133,I133,J133)=0),1,0)</f>
        <v>0</v>
      </c>
      <c r="N133" s="0" t="n">
        <f aca="false">IF(SUM(K133:M133)=3,1,0)</f>
        <v>0</v>
      </c>
      <c r="O133" s="0" t="n">
        <f aca="false">IF(N133=1,SUM(D133:F133),0)</f>
        <v>0</v>
      </c>
    </row>
    <row r="134" customFormat="false" ht="12.8" hidden="false" customHeight="false" outlineLevel="0" collapsed="false">
      <c r="A134" s="0" t="s">
        <v>145</v>
      </c>
      <c r="B134" s="0" t="s">
        <v>10</v>
      </c>
      <c r="C134" s="0" t="n">
        <v>12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f aca="false">IF(G134&gt;0,1,0)</f>
        <v>0</v>
      </c>
      <c r="L134" s="0" t="n">
        <f aca="false">IF(C134&gt;0,1,0)</f>
        <v>1</v>
      </c>
      <c r="M134" s="0" t="n">
        <f aca="false">IF(AND(SUM(D134,E134,F134)&gt;0,SUM(H134,I134,J134)=0),1,0)</f>
        <v>1</v>
      </c>
      <c r="N134" s="0" t="n">
        <f aca="false">IF(SUM(K134:M134)=3,1,0)</f>
        <v>0</v>
      </c>
      <c r="O134" s="0" t="n">
        <f aca="false">IF(N134=1,SUM(D134:F134),0)</f>
        <v>0</v>
      </c>
    </row>
    <row r="135" customFormat="false" ht="12.8" hidden="false" customHeight="false" outlineLevel="0" collapsed="false">
      <c r="A135" s="0" t="s">
        <v>146</v>
      </c>
      <c r="B135" s="0" t="s">
        <v>22</v>
      </c>
      <c r="C135" s="0" t="n">
        <v>11</v>
      </c>
      <c r="D135" s="0" t="n">
        <v>0</v>
      </c>
      <c r="E135" s="0" t="n">
        <v>1</v>
      </c>
      <c r="F135" s="0" t="n">
        <v>0</v>
      </c>
      <c r="G135" s="0" t="n">
        <v>7</v>
      </c>
      <c r="H135" s="0" t="n">
        <v>0</v>
      </c>
      <c r="I135" s="0" t="n">
        <v>0</v>
      </c>
      <c r="J135" s="0" t="n">
        <v>0</v>
      </c>
      <c r="K135" s="0" t="n">
        <f aca="false">IF(G135&gt;0,1,0)</f>
        <v>1</v>
      </c>
      <c r="L135" s="0" t="n">
        <f aca="false">IF(C135&gt;0,1,0)</f>
        <v>1</v>
      </c>
      <c r="M135" s="0" t="n">
        <f aca="false">IF(AND(SUM(D135,E135,F135)&gt;0,SUM(H135,I135,J135)=0),1,0)</f>
        <v>1</v>
      </c>
      <c r="N135" s="0" t="n">
        <f aca="false">IF(SUM(K135:M135)=3,1,0)</f>
        <v>1</v>
      </c>
      <c r="O135" s="0" t="n">
        <f aca="false">IF(N135=1,SUM(D135:F135),0)</f>
        <v>1</v>
      </c>
    </row>
    <row r="136" customFormat="false" ht="12.8" hidden="false" customHeight="false" outlineLevel="0" collapsed="false">
      <c r="A136" s="0" t="s">
        <v>147</v>
      </c>
      <c r="B136" s="0" t="s">
        <v>10</v>
      </c>
      <c r="C136" s="0" t="n">
        <v>12</v>
      </c>
      <c r="D136" s="0" t="n">
        <v>0</v>
      </c>
      <c r="E136" s="0" t="n">
        <v>1</v>
      </c>
      <c r="F136" s="0" t="n">
        <v>1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f aca="false">IF(G136&gt;0,1,0)</f>
        <v>0</v>
      </c>
      <c r="L136" s="0" t="n">
        <f aca="false">IF(C136&gt;0,1,0)</f>
        <v>1</v>
      </c>
      <c r="M136" s="0" t="n">
        <f aca="false">IF(AND(SUM(D136,E136,F136)&gt;0,SUM(H136,I136,J136)=0),1,0)</f>
        <v>1</v>
      </c>
      <c r="N136" s="0" t="n">
        <f aca="false">IF(SUM(K136:M136)=3,1,0)</f>
        <v>0</v>
      </c>
      <c r="O136" s="0" t="n">
        <f aca="false">IF(N136=1,SUM(D136:F136),0)</f>
        <v>0</v>
      </c>
    </row>
    <row r="137" customFormat="false" ht="12.8" hidden="false" customHeight="false" outlineLevel="0" collapsed="false">
      <c r="A137" s="0" t="s">
        <v>148</v>
      </c>
      <c r="B137" s="0" t="s">
        <v>10</v>
      </c>
      <c r="C137" s="0" t="n">
        <v>12</v>
      </c>
      <c r="D137" s="0" t="n">
        <v>3</v>
      </c>
      <c r="E137" s="0" t="n">
        <v>4</v>
      </c>
      <c r="F137" s="0" t="n">
        <v>1</v>
      </c>
      <c r="G137" s="0" t="n">
        <v>1</v>
      </c>
      <c r="H137" s="0" t="n">
        <v>0</v>
      </c>
      <c r="I137" s="0" t="n">
        <v>0</v>
      </c>
      <c r="J137" s="0" t="n">
        <v>0</v>
      </c>
      <c r="K137" s="0" t="n">
        <f aca="false">IF(G137&gt;0,1,0)</f>
        <v>1</v>
      </c>
      <c r="L137" s="0" t="n">
        <f aca="false">IF(C137&gt;0,1,0)</f>
        <v>1</v>
      </c>
      <c r="M137" s="0" t="n">
        <f aca="false">IF(AND(SUM(D137,E137,F137)&gt;0,SUM(H137,I137,J137)=0),1,0)</f>
        <v>1</v>
      </c>
      <c r="N137" s="0" t="n">
        <f aca="false">IF(SUM(K137:M137)=3,1,0)</f>
        <v>1</v>
      </c>
      <c r="O137" s="0" t="n">
        <f aca="false">IF(N137=1,SUM(D137:F137),0)</f>
        <v>8</v>
      </c>
    </row>
    <row r="138" customFormat="false" ht="12.8" hidden="false" customHeight="false" outlineLevel="0" collapsed="false">
      <c r="A138" s="0" t="s">
        <v>149</v>
      </c>
      <c r="B138" s="0" t="s">
        <v>8</v>
      </c>
      <c r="C138" s="0" t="n">
        <v>8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f aca="false">IF(G138&gt;0,1,0)</f>
        <v>0</v>
      </c>
      <c r="L138" s="0" t="n">
        <f aca="false">IF(C138&gt;0,1,0)</f>
        <v>1</v>
      </c>
      <c r="M138" s="0" t="n">
        <f aca="false">IF(AND(SUM(D138,E138,F138)&gt;0,SUM(H138,I138,J138)=0),1,0)</f>
        <v>1</v>
      </c>
      <c r="N138" s="0" t="n">
        <f aca="false">IF(SUM(K138:M138)=3,1,0)</f>
        <v>0</v>
      </c>
      <c r="O138" s="0" t="n">
        <f aca="false">IF(N138=1,SUM(D138:F138),0)</f>
        <v>0</v>
      </c>
    </row>
    <row r="139" customFormat="false" ht="12.8" hidden="false" customHeight="false" outlineLevel="0" collapsed="false">
      <c r="A139" s="0" t="s">
        <v>150</v>
      </c>
      <c r="B139" s="0" t="s">
        <v>19</v>
      </c>
      <c r="C139" s="0" t="n">
        <v>9</v>
      </c>
      <c r="D139" s="0" t="n">
        <v>395</v>
      </c>
      <c r="E139" s="0" t="n">
        <v>319</v>
      </c>
      <c r="F139" s="0" t="n">
        <v>296</v>
      </c>
      <c r="G139" s="0" t="n">
        <v>9</v>
      </c>
      <c r="H139" s="0" t="n">
        <v>78</v>
      </c>
      <c r="I139" s="0" t="n">
        <v>57</v>
      </c>
      <c r="J139" s="0" t="n">
        <v>59</v>
      </c>
      <c r="K139" s="0" t="n">
        <f aca="false">IF(G139&gt;0,1,0)</f>
        <v>1</v>
      </c>
      <c r="L139" s="0" t="n">
        <f aca="false">IF(C139&gt;0,1,0)</f>
        <v>1</v>
      </c>
      <c r="M139" s="0" t="n">
        <f aca="false">IF(AND(SUM(D139,E139,F139)&gt;0,SUM(H139,I139,J139)=0),1,0)</f>
        <v>0</v>
      </c>
      <c r="N139" s="0" t="n">
        <f aca="false">IF(SUM(K139:M139)=3,1,0)</f>
        <v>0</v>
      </c>
      <c r="O139" s="0" t="n">
        <f aca="false">IF(N139=1,SUM(D139:F139),0)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"/>
    <col collapsed="false" customWidth="true" hidden="false" outlineLevel="0" max="2" min="2" style="0" width="13.1"/>
    <col collapsed="false" customWidth="true" hidden="false" outlineLevel="0" max="3" min="3" style="0" width="9.2"/>
    <col collapsed="false" customWidth="true" hidden="false" outlineLevel="0" max="4" min="4" style="0" width="5.6"/>
    <col collapsed="false" customWidth="true" hidden="false" outlineLevel="0" max="5" min="5" style="0" width="7.82"/>
    <col collapsed="false" customWidth="true" hidden="false" outlineLevel="0" max="6" min="6" style="0" width="8.52"/>
    <col collapsed="false" customWidth="true" hidden="false" outlineLevel="0" max="7" min="7" style="0" width="11.02"/>
    <col collapsed="false" customWidth="true" hidden="false" outlineLevel="0" max="8" min="8" style="0" width="5.6"/>
    <col collapsed="false" customWidth="true" hidden="false" outlineLevel="0" max="9" min="9" style="0" width="7.82"/>
    <col collapsed="false" customWidth="true" hidden="false" outlineLevel="0" max="10" min="10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</v>
      </c>
      <c r="I1" s="0" t="s">
        <v>4</v>
      </c>
      <c r="J1" s="0" t="s">
        <v>5</v>
      </c>
      <c r="L1" s="2"/>
      <c r="M1" s="3" t="s">
        <v>158</v>
      </c>
      <c r="N1" s="4"/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13</v>
      </c>
      <c r="D2" s="0" t="n">
        <v>0</v>
      </c>
      <c r="E2" s="0" t="n">
        <v>0</v>
      </c>
      <c r="F2" s="0" t="n">
        <v>2</v>
      </c>
      <c r="G2" s="0" t="n">
        <v>0</v>
      </c>
      <c r="H2" s="0" t="n">
        <v>0</v>
      </c>
      <c r="I2" s="0" t="n">
        <v>0</v>
      </c>
      <c r="J2" s="0" t="n">
        <v>0</v>
      </c>
      <c r="L2" s="5" t="s">
        <v>1</v>
      </c>
      <c r="M2" s="6" t="s">
        <v>159</v>
      </c>
      <c r="N2" s="7" t="s">
        <v>160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12</v>
      </c>
      <c r="D3" s="0" t="n">
        <v>5</v>
      </c>
      <c r="E3" s="0" t="n">
        <v>2</v>
      </c>
      <c r="F3" s="0" t="n">
        <v>8</v>
      </c>
      <c r="G3" s="0" t="n">
        <v>3</v>
      </c>
      <c r="H3" s="0" t="n">
        <v>0</v>
      </c>
      <c r="I3" s="0" t="n">
        <v>0</v>
      </c>
      <c r="J3" s="0" t="n">
        <v>0</v>
      </c>
      <c r="L3" s="8" t="s">
        <v>10</v>
      </c>
      <c r="M3" s="9" t="n">
        <v>297</v>
      </c>
      <c r="N3" s="10" t="n">
        <v>30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13</v>
      </c>
      <c r="D4" s="0" t="n">
        <v>0</v>
      </c>
      <c r="E4" s="0" t="n">
        <v>1</v>
      </c>
      <c r="F4" s="0" t="n">
        <v>0</v>
      </c>
      <c r="G4" s="0" t="n">
        <v>2</v>
      </c>
      <c r="H4" s="0" t="n">
        <v>0</v>
      </c>
      <c r="I4" s="0" t="n">
        <v>0</v>
      </c>
      <c r="J4" s="0" t="n">
        <v>0</v>
      </c>
      <c r="L4" s="11" t="s">
        <v>12</v>
      </c>
      <c r="M4" s="12" t="n">
        <v>218</v>
      </c>
      <c r="N4" s="13" t="n">
        <v>52</v>
      </c>
    </row>
    <row r="5" customFormat="false" ht="12.8" hidden="false" customHeight="false" outlineLevel="0" collapsed="false">
      <c r="A5" s="0" t="s">
        <v>13</v>
      </c>
      <c r="B5" s="0" t="s">
        <v>8</v>
      </c>
      <c r="C5" s="0" t="n">
        <v>10</v>
      </c>
      <c r="D5" s="0" t="n">
        <v>0</v>
      </c>
      <c r="E5" s="0" t="n">
        <v>1</v>
      </c>
      <c r="F5" s="0" t="n">
        <v>2</v>
      </c>
      <c r="G5" s="0" t="n">
        <v>0</v>
      </c>
      <c r="H5" s="0" t="n">
        <v>0</v>
      </c>
      <c r="I5" s="0" t="n">
        <v>0</v>
      </c>
      <c r="J5" s="0" t="n">
        <v>0</v>
      </c>
      <c r="L5" s="11" t="s">
        <v>22</v>
      </c>
      <c r="M5" s="12" t="n">
        <v>236</v>
      </c>
      <c r="N5" s="13" t="n">
        <v>88</v>
      </c>
    </row>
    <row r="6" customFormat="false" ht="12.8" hidden="false" customHeight="false" outlineLevel="0" collapsed="false">
      <c r="A6" s="0" t="s">
        <v>14</v>
      </c>
      <c r="B6" s="0" t="s">
        <v>12</v>
      </c>
      <c r="C6" s="0" t="n">
        <v>23</v>
      </c>
      <c r="D6" s="0" t="n">
        <v>18</v>
      </c>
      <c r="E6" s="0" t="n">
        <v>24</v>
      </c>
      <c r="F6" s="0" t="n">
        <v>28</v>
      </c>
      <c r="G6" s="0" t="n">
        <v>18</v>
      </c>
      <c r="H6" s="0" t="n">
        <v>0</v>
      </c>
      <c r="I6" s="0" t="n">
        <v>0</v>
      </c>
      <c r="J6" s="0" t="n">
        <v>0</v>
      </c>
      <c r="L6" s="11" t="s">
        <v>17</v>
      </c>
      <c r="M6" s="12" t="n">
        <v>55</v>
      </c>
      <c r="N6" s="13" t="n">
        <v>34</v>
      </c>
    </row>
    <row r="7" customFormat="false" ht="12.8" hidden="false" customHeight="false" outlineLevel="0" collapsed="false">
      <c r="A7" s="0" t="s">
        <v>15</v>
      </c>
      <c r="B7" s="0" t="s">
        <v>8</v>
      </c>
      <c r="C7" s="0" t="n">
        <v>5</v>
      </c>
      <c r="D7" s="0" t="n">
        <v>1</v>
      </c>
      <c r="E7" s="0" t="n">
        <v>2</v>
      </c>
      <c r="F7" s="0" t="n">
        <v>9</v>
      </c>
      <c r="G7" s="0" t="n">
        <v>6</v>
      </c>
      <c r="H7" s="0" t="n">
        <v>0</v>
      </c>
      <c r="I7" s="0" t="n">
        <v>0</v>
      </c>
      <c r="J7" s="0" t="n">
        <v>0</v>
      </c>
      <c r="L7" s="11" t="s">
        <v>8</v>
      </c>
      <c r="M7" s="12" t="n">
        <v>422</v>
      </c>
      <c r="N7" s="13" t="n">
        <v>177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25</v>
      </c>
      <c r="D8" s="0" t="n">
        <v>138</v>
      </c>
      <c r="E8" s="0" t="n">
        <v>153</v>
      </c>
      <c r="F8" s="0" t="n">
        <v>177</v>
      </c>
      <c r="G8" s="0" t="n">
        <v>18</v>
      </c>
      <c r="H8" s="0" t="n">
        <v>5</v>
      </c>
      <c r="I8" s="0" t="n">
        <v>3</v>
      </c>
      <c r="J8" s="0" t="n">
        <v>4</v>
      </c>
      <c r="L8" s="11" t="s">
        <v>19</v>
      </c>
      <c r="M8" s="14" t="n">
        <v>682</v>
      </c>
      <c r="N8" s="15" t="n">
        <v>571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26</v>
      </c>
      <c r="D9" s="0" t="n">
        <v>18</v>
      </c>
      <c r="E9" s="0" t="n">
        <v>33</v>
      </c>
      <c r="F9" s="0" t="n">
        <v>35</v>
      </c>
      <c r="G9" s="0" t="n">
        <v>22</v>
      </c>
      <c r="H9" s="0" t="n">
        <v>59</v>
      </c>
      <c r="I9" s="0" t="n">
        <v>78</v>
      </c>
      <c r="J9" s="0" t="n">
        <v>81</v>
      </c>
      <c r="L9" s="16" t="s">
        <v>161</v>
      </c>
      <c r="M9" s="17" t="n">
        <v>1910</v>
      </c>
      <c r="N9" s="18" t="n">
        <v>952</v>
      </c>
    </row>
    <row r="10" customFormat="false" ht="12.8" hidden="false" customHeight="false" outlineLevel="0" collapsed="false">
      <c r="A10" s="0" t="s">
        <v>20</v>
      </c>
      <c r="B10" s="0" t="s">
        <v>8</v>
      </c>
      <c r="C10" s="0" t="n">
        <v>5</v>
      </c>
      <c r="D10" s="0" t="n">
        <v>6</v>
      </c>
      <c r="E10" s="0" t="n">
        <v>5</v>
      </c>
      <c r="F10" s="0" t="n">
        <v>15</v>
      </c>
      <c r="G10" s="0" t="n">
        <v>5</v>
      </c>
      <c r="H10" s="0" t="n">
        <v>0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15</v>
      </c>
      <c r="D11" s="0" t="n">
        <v>5</v>
      </c>
      <c r="E11" s="0" t="n">
        <v>2</v>
      </c>
      <c r="F11" s="0" t="n">
        <v>5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s">
        <v>23</v>
      </c>
      <c r="B12" s="0" t="s">
        <v>8</v>
      </c>
      <c r="C12" s="0" t="n">
        <v>8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24</v>
      </c>
      <c r="B13" s="0" t="s">
        <v>22</v>
      </c>
      <c r="C13" s="0" t="n">
        <v>11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25</v>
      </c>
      <c r="B14" s="0" t="s">
        <v>19</v>
      </c>
      <c r="C14" s="0" t="n">
        <v>25</v>
      </c>
      <c r="D14" s="0" t="n">
        <v>37</v>
      </c>
      <c r="E14" s="0" t="n">
        <v>52</v>
      </c>
      <c r="F14" s="0" t="n">
        <v>53</v>
      </c>
      <c r="G14" s="0" t="n">
        <v>20</v>
      </c>
      <c r="H14" s="0" t="n">
        <v>1</v>
      </c>
      <c r="I14" s="0" t="n">
        <v>1</v>
      </c>
      <c r="J14" s="0" t="n">
        <v>3</v>
      </c>
    </row>
    <row r="15" customFormat="false" ht="12.8" hidden="false" customHeight="false" outlineLevel="0" collapsed="false">
      <c r="A15" s="0" t="s">
        <v>26</v>
      </c>
      <c r="B15" s="0" t="s">
        <v>22</v>
      </c>
      <c r="C15" s="0" t="n">
        <v>17</v>
      </c>
      <c r="D15" s="0" t="n">
        <v>0</v>
      </c>
      <c r="E15" s="0" t="n">
        <v>0</v>
      </c>
      <c r="F15" s="0" t="n">
        <v>1</v>
      </c>
      <c r="G15" s="0" t="n">
        <v>7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s">
        <v>27</v>
      </c>
      <c r="B16" s="0" t="s">
        <v>19</v>
      </c>
      <c r="C16" s="0" t="n">
        <v>5</v>
      </c>
      <c r="D16" s="0" t="n">
        <v>12</v>
      </c>
      <c r="E16" s="0" t="n">
        <v>24</v>
      </c>
      <c r="F16" s="0" t="n">
        <v>40</v>
      </c>
      <c r="G16" s="0" t="n">
        <v>6</v>
      </c>
      <c r="H16" s="0" t="n">
        <v>6</v>
      </c>
      <c r="I16" s="0" t="n">
        <v>4</v>
      </c>
      <c r="J16" s="0" t="n">
        <v>5</v>
      </c>
    </row>
    <row r="17" customFormat="false" ht="12.8" hidden="false" customHeight="false" outlineLevel="0" collapsed="false">
      <c r="A17" s="0" t="s">
        <v>28</v>
      </c>
      <c r="B17" s="0" t="s">
        <v>8</v>
      </c>
      <c r="C17" s="0" t="n">
        <v>9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29</v>
      </c>
      <c r="B18" s="0" t="s">
        <v>12</v>
      </c>
      <c r="C18" s="0" t="n">
        <v>21</v>
      </c>
      <c r="D18" s="0" t="n">
        <v>23</v>
      </c>
      <c r="E18" s="0" t="n">
        <v>30</v>
      </c>
      <c r="F18" s="0" t="n">
        <v>55</v>
      </c>
      <c r="G18" s="0" t="n">
        <v>7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30</v>
      </c>
      <c r="B19" s="0" t="s">
        <v>19</v>
      </c>
      <c r="C19" s="0" t="n">
        <v>19</v>
      </c>
      <c r="D19" s="0" t="n">
        <v>51</v>
      </c>
      <c r="E19" s="0" t="n">
        <v>85</v>
      </c>
      <c r="F19" s="0" t="n">
        <v>78</v>
      </c>
      <c r="G19" s="0" t="n">
        <v>19</v>
      </c>
      <c r="H19" s="0" t="n">
        <v>1</v>
      </c>
      <c r="I19" s="0" t="n">
        <v>2</v>
      </c>
      <c r="J19" s="0" t="n">
        <v>3</v>
      </c>
    </row>
    <row r="20" customFormat="false" ht="12.8" hidden="false" customHeight="false" outlineLevel="0" collapsed="false">
      <c r="A20" s="0" t="s">
        <v>31</v>
      </c>
      <c r="B20" s="0" t="s">
        <v>10</v>
      </c>
      <c r="C20" s="0" t="n">
        <v>5</v>
      </c>
      <c r="D20" s="0" t="n">
        <v>1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32</v>
      </c>
      <c r="B21" s="0" t="s">
        <v>12</v>
      </c>
      <c r="C21" s="0" t="n">
        <v>22</v>
      </c>
      <c r="D21" s="0" t="n">
        <v>2</v>
      </c>
      <c r="E21" s="0" t="n">
        <v>7</v>
      </c>
      <c r="F21" s="0" t="n">
        <v>4</v>
      </c>
      <c r="G21" s="0" t="n">
        <v>16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33</v>
      </c>
      <c r="B22" s="0" t="s">
        <v>8</v>
      </c>
      <c r="C22" s="0" t="n">
        <v>9</v>
      </c>
      <c r="D22" s="0" t="n">
        <v>201</v>
      </c>
      <c r="E22" s="0" t="n">
        <v>144</v>
      </c>
      <c r="F22" s="0" t="n">
        <v>128</v>
      </c>
      <c r="G22" s="0" t="n">
        <v>10</v>
      </c>
      <c r="H22" s="0" t="n">
        <v>12</v>
      </c>
      <c r="I22" s="0" t="n">
        <v>22</v>
      </c>
      <c r="J22" s="0" t="n">
        <v>19</v>
      </c>
    </row>
    <row r="23" customFormat="false" ht="12.8" hidden="false" customHeight="false" outlineLevel="0" collapsed="false">
      <c r="A23" s="0" t="s">
        <v>34</v>
      </c>
      <c r="B23" s="0" t="s">
        <v>19</v>
      </c>
      <c r="C23" s="0" t="n">
        <v>6</v>
      </c>
      <c r="D23" s="0" t="n">
        <v>6</v>
      </c>
      <c r="E23" s="0" t="n">
        <v>7</v>
      </c>
      <c r="F23" s="0" t="n">
        <v>10</v>
      </c>
      <c r="G23" s="0" t="n">
        <v>7</v>
      </c>
      <c r="H23" s="0" t="n">
        <v>4</v>
      </c>
      <c r="I23" s="0" t="n">
        <v>6</v>
      </c>
      <c r="J23" s="0" t="n">
        <v>1</v>
      </c>
    </row>
    <row r="24" customFormat="false" ht="12.8" hidden="false" customHeight="false" outlineLevel="0" collapsed="false">
      <c r="A24" s="0" t="s">
        <v>35</v>
      </c>
      <c r="B24" s="0" t="s">
        <v>19</v>
      </c>
      <c r="C24" s="0" t="n">
        <v>9</v>
      </c>
      <c r="D24" s="0" t="n">
        <v>0</v>
      </c>
      <c r="E24" s="0" t="n">
        <v>1</v>
      </c>
      <c r="F24" s="0" t="n">
        <v>0</v>
      </c>
      <c r="G24" s="0" t="n">
        <v>10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s">
        <v>36</v>
      </c>
      <c r="B25" s="0" t="s">
        <v>19</v>
      </c>
      <c r="C25" s="0" t="n">
        <v>2</v>
      </c>
      <c r="D25" s="0" t="n">
        <v>0</v>
      </c>
      <c r="E25" s="0" t="n">
        <v>1</v>
      </c>
      <c r="F25" s="0" t="n">
        <v>0</v>
      </c>
      <c r="G25" s="0" t="n">
        <v>2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37</v>
      </c>
      <c r="B26" s="0" t="s">
        <v>19</v>
      </c>
      <c r="C26" s="0" t="n">
        <v>16</v>
      </c>
      <c r="D26" s="0" t="n">
        <v>49</v>
      </c>
      <c r="E26" s="0" t="n">
        <v>49</v>
      </c>
      <c r="F26" s="0" t="n">
        <v>45</v>
      </c>
      <c r="G26" s="0" t="n">
        <v>16</v>
      </c>
      <c r="H26" s="0" t="n">
        <v>2</v>
      </c>
      <c r="I26" s="0" t="n">
        <v>8</v>
      </c>
      <c r="J26" s="0" t="n">
        <v>15</v>
      </c>
    </row>
    <row r="27" customFormat="false" ht="12.8" hidden="false" customHeight="false" outlineLevel="0" collapsed="false">
      <c r="A27" s="0" t="s">
        <v>38</v>
      </c>
      <c r="B27" s="0" t="s">
        <v>19</v>
      </c>
      <c r="C27" s="0" t="n">
        <v>5</v>
      </c>
      <c r="D27" s="0" t="n">
        <v>14</v>
      </c>
      <c r="E27" s="0" t="n">
        <v>15</v>
      </c>
      <c r="F27" s="0" t="n">
        <v>15</v>
      </c>
      <c r="G27" s="0" t="n">
        <v>6</v>
      </c>
      <c r="H27" s="0" t="n">
        <v>7</v>
      </c>
      <c r="I27" s="0" t="n">
        <v>9</v>
      </c>
      <c r="J27" s="0" t="n">
        <v>8</v>
      </c>
    </row>
    <row r="28" customFormat="false" ht="12.8" hidden="false" customHeight="false" outlineLevel="0" collapsed="false">
      <c r="A28" s="0" t="s">
        <v>39</v>
      </c>
      <c r="B28" s="0" t="s">
        <v>19</v>
      </c>
      <c r="C28" s="0" t="n">
        <v>26</v>
      </c>
      <c r="D28" s="0" t="n">
        <v>43</v>
      </c>
      <c r="E28" s="0" t="n">
        <v>68</v>
      </c>
      <c r="F28" s="0" t="n">
        <v>68</v>
      </c>
      <c r="G28" s="0" t="n">
        <v>13</v>
      </c>
      <c r="H28" s="0" t="n">
        <v>0</v>
      </c>
      <c r="I28" s="0" t="n">
        <v>1</v>
      </c>
      <c r="J28" s="0" t="n">
        <v>0</v>
      </c>
    </row>
    <row r="29" customFormat="false" ht="12.8" hidden="false" customHeight="false" outlineLevel="0" collapsed="false">
      <c r="A29" s="0" t="s">
        <v>40</v>
      </c>
      <c r="B29" s="0" t="s">
        <v>22</v>
      </c>
      <c r="C29" s="0" t="n">
        <v>13</v>
      </c>
      <c r="D29" s="0" t="n">
        <v>3</v>
      </c>
      <c r="E29" s="0" t="n">
        <v>2</v>
      </c>
      <c r="F29" s="0" t="n">
        <v>1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0" t="s">
        <v>41</v>
      </c>
      <c r="B30" s="0" t="s">
        <v>10</v>
      </c>
      <c r="C30" s="0" t="n">
        <v>7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s">
        <v>42</v>
      </c>
      <c r="B31" s="0" t="s">
        <v>10</v>
      </c>
      <c r="C31" s="0" t="n">
        <v>21</v>
      </c>
      <c r="D31" s="0" t="n">
        <v>7</v>
      </c>
      <c r="E31" s="0" t="n">
        <v>9</v>
      </c>
      <c r="F31" s="0" t="n">
        <v>10</v>
      </c>
      <c r="G31" s="0" t="n">
        <v>1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43</v>
      </c>
      <c r="B32" s="0" t="s">
        <v>12</v>
      </c>
      <c r="C32" s="0" t="n">
        <v>13</v>
      </c>
      <c r="D32" s="0" t="n">
        <v>1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44</v>
      </c>
      <c r="B33" s="0" t="s">
        <v>10</v>
      </c>
      <c r="C33" s="0" t="n">
        <v>4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45</v>
      </c>
      <c r="B34" s="0" t="s">
        <v>19</v>
      </c>
      <c r="C34" s="0" t="n">
        <v>11</v>
      </c>
      <c r="D34" s="0" t="n">
        <v>9</v>
      </c>
      <c r="E34" s="0" t="n">
        <v>9</v>
      </c>
      <c r="F34" s="0" t="n">
        <v>15</v>
      </c>
      <c r="G34" s="0" t="n">
        <v>9</v>
      </c>
      <c r="H34" s="0" t="n">
        <v>4</v>
      </c>
      <c r="I34" s="0" t="n">
        <v>2</v>
      </c>
      <c r="J34" s="0" t="n">
        <v>1</v>
      </c>
    </row>
    <row r="35" customFormat="false" ht="12.8" hidden="false" customHeight="false" outlineLevel="0" collapsed="false">
      <c r="A35" s="0" t="s">
        <v>46</v>
      </c>
      <c r="B35" s="0" t="s">
        <v>10</v>
      </c>
      <c r="C35" s="0" t="n">
        <v>12</v>
      </c>
      <c r="D35" s="0" t="n">
        <v>21</v>
      </c>
      <c r="E35" s="0" t="n">
        <v>7</v>
      </c>
      <c r="F35" s="0" t="n">
        <v>17</v>
      </c>
      <c r="G35" s="0" t="n">
        <v>2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s">
        <v>47</v>
      </c>
      <c r="B36" s="0" t="s">
        <v>8</v>
      </c>
      <c r="C36" s="0" t="n">
        <v>20</v>
      </c>
      <c r="D36" s="0" t="n">
        <v>0</v>
      </c>
      <c r="E36" s="0" t="n">
        <v>2</v>
      </c>
      <c r="F36" s="0" t="n">
        <v>7</v>
      </c>
      <c r="G36" s="0" t="n">
        <v>4</v>
      </c>
      <c r="H36" s="0" t="n">
        <v>0</v>
      </c>
      <c r="I36" s="0" t="n">
        <v>0</v>
      </c>
      <c r="J36" s="0" t="n">
        <v>0</v>
      </c>
    </row>
    <row r="37" customFormat="false" ht="12.8" hidden="false" customHeight="false" outlineLevel="0" collapsed="false">
      <c r="A37" s="0" t="s">
        <v>48</v>
      </c>
      <c r="B37" s="0" t="s">
        <v>19</v>
      </c>
      <c r="C37" s="0" t="n">
        <v>24</v>
      </c>
      <c r="D37" s="0" t="n">
        <v>101</v>
      </c>
      <c r="E37" s="0" t="n">
        <v>84</v>
      </c>
      <c r="F37" s="0" t="n">
        <v>117</v>
      </c>
      <c r="G37" s="0" t="n">
        <v>22</v>
      </c>
      <c r="H37" s="0" t="n">
        <v>42</v>
      </c>
      <c r="I37" s="0" t="n">
        <v>62</v>
      </c>
      <c r="J37" s="0" t="n">
        <v>56</v>
      </c>
    </row>
    <row r="38" customFormat="false" ht="12.8" hidden="false" customHeight="false" outlineLevel="0" collapsed="false">
      <c r="A38" s="0" t="s">
        <v>49</v>
      </c>
      <c r="B38" s="0" t="s">
        <v>19</v>
      </c>
      <c r="C38" s="0" t="n">
        <v>27</v>
      </c>
      <c r="D38" s="0" t="n">
        <v>202</v>
      </c>
      <c r="E38" s="0" t="n">
        <v>223</v>
      </c>
      <c r="F38" s="0" t="n">
        <v>246</v>
      </c>
      <c r="G38" s="0" t="n">
        <v>22</v>
      </c>
      <c r="H38" s="0" t="n">
        <v>31</v>
      </c>
      <c r="I38" s="0" t="n">
        <v>31</v>
      </c>
      <c r="J38" s="0" t="n">
        <v>47</v>
      </c>
    </row>
    <row r="39" customFormat="false" ht="12.8" hidden="false" customHeight="false" outlineLevel="0" collapsed="false">
      <c r="A39" s="0" t="s">
        <v>50</v>
      </c>
      <c r="B39" s="0" t="s">
        <v>10</v>
      </c>
      <c r="C39" s="0" t="n">
        <v>9</v>
      </c>
      <c r="D39" s="0" t="n">
        <v>0</v>
      </c>
      <c r="E39" s="0" t="n">
        <v>1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s">
        <v>51</v>
      </c>
      <c r="B40" s="0" t="s">
        <v>10</v>
      </c>
      <c r="C40" s="0" t="n">
        <v>13</v>
      </c>
      <c r="D40" s="0" t="n">
        <v>0</v>
      </c>
      <c r="E40" s="0" t="n">
        <v>1</v>
      </c>
      <c r="F40" s="0" t="n">
        <v>3</v>
      </c>
      <c r="G40" s="0" t="n">
        <v>1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s">
        <v>52</v>
      </c>
      <c r="B41" s="0" t="s">
        <v>19</v>
      </c>
      <c r="C41" s="0" t="n">
        <v>27</v>
      </c>
      <c r="D41" s="0" t="n">
        <v>30</v>
      </c>
      <c r="E41" s="0" t="n">
        <v>42</v>
      </c>
      <c r="F41" s="0" t="n">
        <v>38</v>
      </c>
      <c r="G41" s="0" t="n">
        <v>18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0" t="s">
        <v>53</v>
      </c>
      <c r="B42" s="0" t="s">
        <v>8</v>
      </c>
      <c r="C42" s="0" t="n">
        <v>5</v>
      </c>
      <c r="D42" s="0" t="n">
        <v>6</v>
      </c>
      <c r="E42" s="0" t="n">
        <v>5</v>
      </c>
      <c r="F42" s="0" t="n">
        <v>14</v>
      </c>
      <c r="G42" s="0" t="n">
        <v>6</v>
      </c>
      <c r="H42" s="0" t="n">
        <v>0</v>
      </c>
      <c r="I42" s="0" t="n">
        <v>0</v>
      </c>
      <c r="J42" s="0" t="n">
        <v>0</v>
      </c>
    </row>
    <row r="43" customFormat="false" ht="12.8" hidden="false" customHeight="false" outlineLevel="0" collapsed="false">
      <c r="A43" s="0" t="s">
        <v>54</v>
      </c>
      <c r="B43" s="0" t="s">
        <v>12</v>
      </c>
      <c r="C43" s="0" t="n">
        <v>16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55</v>
      </c>
      <c r="B44" s="0" t="s">
        <v>22</v>
      </c>
      <c r="C44" s="0" t="n">
        <v>14</v>
      </c>
      <c r="D44" s="0" t="n">
        <v>0</v>
      </c>
      <c r="E44" s="0" t="n">
        <v>1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56</v>
      </c>
      <c r="B45" s="0" t="s">
        <v>19</v>
      </c>
      <c r="C45" s="0" t="n">
        <v>22</v>
      </c>
      <c r="D45" s="0" t="n">
        <v>37</v>
      </c>
      <c r="E45" s="0" t="n">
        <v>59</v>
      </c>
      <c r="F45" s="0" t="n">
        <v>35</v>
      </c>
      <c r="G45" s="0" t="n">
        <v>19</v>
      </c>
      <c r="H45" s="0" t="n">
        <v>1</v>
      </c>
      <c r="I45" s="0" t="n">
        <v>0</v>
      </c>
      <c r="J45" s="0" t="n">
        <v>1</v>
      </c>
    </row>
    <row r="46" customFormat="false" ht="12.8" hidden="false" customHeight="false" outlineLevel="0" collapsed="false">
      <c r="A46" s="0" t="s">
        <v>57</v>
      </c>
      <c r="B46" s="0" t="s">
        <v>19</v>
      </c>
      <c r="C46" s="0" t="n">
        <v>25</v>
      </c>
      <c r="D46" s="0" t="n">
        <v>77</v>
      </c>
      <c r="E46" s="0" t="n">
        <v>85</v>
      </c>
      <c r="F46" s="0" t="n">
        <v>104</v>
      </c>
      <c r="G46" s="0" t="n">
        <v>20</v>
      </c>
      <c r="H46" s="0" t="n">
        <v>37</v>
      </c>
      <c r="I46" s="0" t="n">
        <v>38</v>
      </c>
      <c r="J46" s="0" t="n">
        <v>35</v>
      </c>
    </row>
    <row r="47" customFormat="false" ht="12.8" hidden="false" customHeight="false" outlineLevel="0" collapsed="false">
      <c r="A47" s="0" t="s">
        <v>58</v>
      </c>
      <c r="B47" s="0" t="s">
        <v>8</v>
      </c>
      <c r="C47" s="0" t="n">
        <v>15</v>
      </c>
      <c r="D47" s="0" t="n">
        <v>1</v>
      </c>
      <c r="E47" s="0" t="n">
        <v>1</v>
      </c>
      <c r="F47" s="0" t="n">
        <v>1</v>
      </c>
      <c r="G47" s="0" t="n">
        <v>4</v>
      </c>
      <c r="H47" s="0" t="n">
        <v>0</v>
      </c>
      <c r="I47" s="0" t="n">
        <v>0</v>
      </c>
      <c r="J47" s="0" t="n">
        <v>0</v>
      </c>
    </row>
    <row r="48" customFormat="false" ht="12.8" hidden="false" customHeight="false" outlineLevel="0" collapsed="false">
      <c r="A48" s="0" t="s">
        <v>59</v>
      </c>
      <c r="B48" s="0" t="s">
        <v>8</v>
      </c>
      <c r="C48" s="0" t="n">
        <v>23</v>
      </c>
      <c r="D48" s="0" t="n">
        <v>9</v>
      </c>
      <c r="E48" s="0" t="n">
        <v>6</v>
      </c>
      <c r="F48" s="0" t="n">
        <v>11</v>
      </c>
      <c r="G48" s="0" t="n">
        <v>9</v>
      </c>
      <c r="H48" s="0" t="n">
        <v>0</v>
      </c>
      <c r="I48" s="0" t="n">
        <v>0</v>
      </c>
      <c r="J48" s="0" t="n">
        <v>0</v>
      </c>
    </row>
    <row r="49" customFormat="false" ht="12.8" hidden="false" customHeight="false" outlineLevel="0" collapsed="false">
      <c r="A49" s="0" t="s">
        <v>60</v>
      </c>
      <c r="B49" s="0" t="s">
        <v>8</v>
      </c>
      <c r="C49" s="0" t="n">
        <v>14</v>
      </c>
      <c r="D49" s="0" t="n">
        <v>6</v>
      </c>
      <c r="E49" s="0" t="n">
        <v>10</v>
      </c>
      <c r="F49" s="0" t="n">
        <v>11</v>
      </c>
      <c r="G49" s="0" t="n">
        <v>0</v>
      </c>
      <c r="H49" s="0" t="n">
        <v>0</v>
      </c>
      <c r="I49" s="0" t="n">
        <v>0</v>
      </c>
      <c r="J49" s="0" t="n">
        <v>0</v>
      </c>
    </row>
    <row r="50" customFormat="false" ht="12.8" hidden="false" customHeight="false" outlineLevel="0" collapsed="false">
      <c r="A50" s="0" t="s">
        <v>61</v>
      </c>
      <c r="B50" s="0" t="s">
        <v>8</v>
      </c>
      <c r="C50" s="0" t="n">
        <v>13</v>
      </c>
      <c r="D50" s="0" t="n">
        <v>0</v>
      </c>
      <c r="E50" s="0" t="n">
        <v>0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</row>
    <row r="51" customFormat="false" ht="12.8" hidden="false" customHeight="false" outlineLevel="0" collapsed="false">
      <c r="A51" s="0" t="s">
        <v>62</v>
      </c>
      <c r="B51" s="0" t="s">
        <v>8</v>
      </c>
      <c r="C51" s="0" t="n">
        <v>15</v>
      </c>
      <c r="D51" s="0" t="n">
        <v>15</v>
      </c>
      <c r="E51" s="0" t="n">
        <v>20</v>
      </c>
      <c r="F51" s="0" t="n">
        <v>25</v>
      </c>
      <c r="G51" s="0" t="n">
        <v>10</v>
      </c>
      <c r="H51" s="0" t="n">
        <v>0</v>
      </c>
      <c r="I51" s="0" t="n">
        <v>0</v>
      </c>
      <c r="J51" s="0" t="n">
        <v>0</v>
      </c>
    </row>
    <row r="52" customFormat="false" ht="12.8" hidden="false" customHeight="false" outlineLevel="0" collapsed="false">
      <c r="A52" s="0" t="s">
        <v>63</v>
      </c>
      <c r="B52" s="0" t="s">
        <v>19</v>
      </c>
      <c r="C52" s="0" t="n">
        <v>20</v>
      </c>
      <c r="D52" s="0" t="n">
        <v>9</v>
      </c>
      <c r="E52" s="0" t="n">
        <v>8</v>
      </c>
      <c r="F52" s="0" t="n">
        <v>11</v>
      </c>
      <c r="G52" s="0" t="n">
        <v>6</v>
      </c>
      <c r="H52" s="0" t="n">
        <v>0</v>
      </c>
      <c r="I52" s="0" t="n">
        <v>0</v>
      </c>
      <c r="J52" s="0" t="n">
        <v>0</v>
      </c>
    </row>
    <row r="53" customFormat="false" ht="12.8" hidden="false" customHeight="false" outlineLevel="0" collapsed="false">
      <c r="A53" s="0" t="s">
        <v>64</v>
      </c>
      <c r="B53" s="0" t="s">
        <v>19</v>
      </c>
      <c r="C53" s="0" t="n">
        <v>19</v>
      </c>
      <c r="D53" s="0" t="n">
        <v>0</v>
      </c>
      <c r="E53" s="0" t="n">
        <v>2</v>
      </c>
      <c r="F53" s="0" t="n">
        <v>2</v>
      </c>
      <c r="G53" s="0" t="n">
        <v>17</v>
      </c>
      <c r="H53" s="0" t="n">
        <v>0</v>
      </c>
      <c r="I53" s="0" t="n">
        <v>0</v>
      </c>
      <c r="J53" s="0" t="n">
        <v>0</v>
      </c>
    </row>
    <row r="54" customFormat="false" ht="12.8" hidden="false" customHeight="false" outlineLevel="0" collapsed="false">
      <c r="A54" s="0" t="s">
        <v>65</v>
      </c>
      <c r="B54" s="0" t="s">
        <v>8</v>
      </c>
      <c r="C54" s="0" t="n">
        <v>15</v>
      </c>
      <c r="D54" s="0" t="n">
        <v>1</v>
      </c>
      <c r="E54" s="0" t="n">
        <v>1</v>
      </c>
      <c r="F54" s="0" t="n">
        <v>5</v>
      </c>
      <c r="G54" s="0" t="n">
        <v>6</v>
      </c>
      <c r="H54" s="0" t="n">
        <v>0</v>
      </c>
      <c r="I54" s="0" t="n">
        <v>0</v>
      </c>
      <c r="J54" s="0" t="n">
        <v>0</v>
      </c>
    </row>
    <row r="55" customFormat="false" ht="12.8" hidden="false" customHeight="false" outlineLevel="0" collapsed="false">
      <c r="A55" s="0" t="s">
        <v>66</v>
      </c>
      <c r="B55" s="0" t="s">
        <v>22</v>
      </c>
      <c r="C55" s="0" t="n">
        <v>16</v>
      </c>
      <c r="D55" s="0" t="n">
        <v>17</v>
      </c>
      <c r="E55" s="0" t="n">
        <v>30</v>
      </c>
      <c r="F55" s="0" t="n">
        <v>20</v>
      </c>
      <c r="G55" s="0" t="n">
        <v>7</v>
      </c>
      <c r="H55" s="0" t="n">
        <v>0</v>
      </c>
      <c r="I55" s="0" t="n">
        <v>0</v>
      </c>
      <c r="J55" s="0" t="n">
        <v>0</v>
      </c>
    </row>
    <row r="56" customFormat="false" ht="12.8" hidden="false" customHeight="false" outlineLevel="0" collapsed="false">
      <c r="A56" s="0" t="s">
        <v>67</v>
      </c>
      <c r="B56" s="0" t="s">
        <v>8</v>
      </c>
      <c r="C56" s="0" t="n">
        <v>21</v>
      </c>
      <c r="D56" s="0" t="n">
        <v>130</v>
      </c>
      <c r="E56" s="0" t="n">
        <v>126</v>
      </c>
      <c r="F56" s="0" t="n">
        <v>142</v>
      </c>
      <c r="G56" s="0" t="n">
        <v>20</v>
      </c>
      <c r="H56" s="0" t="n">
        <v>10</v>
      </c>
      <c r="I56" s="0" t="n">
        <v>17</v>
      </c>
      <c r="J56" s="0" t="n">
        <v>18</v>
      </c>
    </row>
    <row r="57" customFormat="false" ht="12.8" hidden="false" customHeight="false" outlineLevel="0" collapsed="false">
      <c r="A57" s="0" t="s">
        <v>68</v>
      </c>
      <c r="B57" s="0" t="s">
        <v>19</v>
      </c>
      <c r="C57" s="0" t="n">
        <v>18</v>
      </c>
      <c r="D57" s="0" t="n">
        <v>28</v>
      </c>
      <c r="E57" s="0" t="n">
        <v>31</v>
      </c>
      <c r="F57" s="0" t="n">
        <v>31</v>
      </c>
      <c r="G57" s="0" t="n">
        <v>16</v>
      </c>
      <c r="H57" s="0" t="n">
        <v>0</v>
      </c>
      <c r="I57" s="0" t="n">
        <v>3</v>
      </c>
      <c r="J57" s="0" t="n">
        <v>1</v>
      </c>
    </row>
    <row r="58" customFormat="false" ht="12.8" hidden="false" customHeight="false" outlineLevel="0" collapsed="false">
      <c r="A58" s="0" t="s">
        <v>69</v>
      </c>
      <c r="B58" s="0" t="s">
        <v>10</v>
      </c>
      <c r="C58" s="0" t="n">
        <v>13</v>
      </c>
      <c r="D58" s="0" t="n">
        <v>3</v>
      </c>
      <c r="E58" s="0" t="n">
        <v>1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</row>
    <row r="59" customFormat="false" ht="12.8" hidden="false" customHeight="false" outlineLevel="0" collapsed="false">
      <c r="A59" s="0" t="s">
        <v>70</v>
      </c>
      <c r="B59" s="0" t="s">
        <v>22</v>
      </c>
      <c r="C59" s="0" t="n">
        <v>25</v>
      </c>
      <c r="D59" s="0" t="n">
        <v>59</v>
      </c>
      <c r="E59" s="0" t="n">
        <v>99</v>
      </c>
      <c r="F59" s="0" t="n">
        <v>120</v>
      </c>
      <c r="G59" s="0" t="n">
        <v>22</v>
      </c>
      <c r="H59" s="0" t="n">
        <v>62</v>
      </c>
      <c r="I59" s="0" t="n">
        <v>55</v>
      </c>
      <c r="J59" s="0" t="n">
        <v>53</v>
      </c>
    </row>
    <row r="60" customFormat="false" ht="12.8" hidden="false" customHeight="false" outlineLevel="0" collapsed="false">
      <c r="A60" s="0" t="s">
        <v>71</v>
      </c>
      <c r="B60" s="0" t="s">
        <v>8</v>
      </c>
      <c r="C60" s="0" t="n">
        <v>8</v>
      </c>
      <c r="D60" s="0" t="n">
        <v>0</v>
      </c>
      <c r="E60" s="0" t="n">
        <v>0</v>
      </c>
      <c r="F60" s="0" t="n">
        <v>4</v>
      </c>
      <c r="G60" s="0" t="n">
        <v>0</v>
      </c>
      <c r="H60" s="0" t="n">
        <v>0</v>
      </c>
      <c r="I60" s="0" t="n">
        <v>0</v>
      </c>
      <c r="J60" s="0" t="n">
        <v>0</v>
      </c>
    </row>
    <row r="61" customFormat="false" ht="12.8" hidden="false" customHeight="false" outlineLevel="0" collapsed="false">
      <c r="A61" s="0" t="s">
        <v>72</v>
      </c>
      <c r="B61" s="0" t="s">
        <v>8</v>
      </c>
      <c r="C61" s="0" t="n">
        <v>5</v>
      </c>
      <c r="D61" s="0" t="n">
        <v>16</v>
      </c>
      <c r="E61" s="0" t="n">
        <v>17</v>
      </c>
      <c r="F61" s="0" t="n">
        <v>19</v>
      </c>
      <c r="G61" s="0" t="n">
        <v>6</v>
      </c>
      <c r="H61" s="0" t="n">
        <v>1</v>
      </c>
      <c r="I61" s="0" t="n">
        <v>3</v>
      </c>
      <c r="J61" s="0" t="n">
        <v>3</v>
      </c>
    </row>
    <row r="62" customFormat="false" ht="12.8" hidden="false" customHeight="false" outlineLevel="0" collapsed="false">
      <c r="A62" s="0" t="s">
        <v>73</v>
      </c>
      <c r="B62" s="0" t="s">
        <v>10</v>
      </c>
      <c r="C62" s="0" t="n">
        <v>13</v>
      </c>
      <c r="D62" s="0" t="n">
        <v>25</v>
      </c>
      <c r="E62" s="0" t="n">
        <v>32</v>
      </c>
      <c r="F62" s="0" t="n">
        <v>29</v>
      </c>
      <c r="G62" s="0" t="n">
        <v>3</v>
      </c>
      <c r="H62" s="0" t="n">
        <v>0</v>
      </c>
      <c r="I62" s="0" t="n">
        <v>0</v>
      </c>
      <c r="J62" s="0" t="n">
        <v>0</v>
      </c>
    </row>
    <row r="63" customFormat="false" ht="12.8" hidden="false" customHeight="false" outlineLevel="0" collapsed="false">
      <c r="A63" s="0" t="s">
        <v>74</v>
      </c>
      <c r="B63" s="0" t="s">
        <v>8</v>
      </c>
      <c r="C63" s="0" t="n">
        <v>5</v>
      </c>
      <c r="D63" s="0" t="n">
        <v>0</v>
      </c>
      <c r="E63" s="0" t="n">
        <v>1</v>
      </c>
      <c r="F63" s="0" t="n">
        <v>2</v>
      </c>
      <c r="G63" s="0" t="n">
        <v>6</v>
      </c>
      <c r="H63" s="0" t="n">
        <v>0</v>
      </c>
      <c r="I63" s="0" t="n">
        <v>0</v>
      </c>
      <c r="J63" s="0" t="n">
        <v>0</v>
      </c>
    </row>
    <row r="64" customFormat="false" ht="12.8" hidden="false" customHeight="false" outlineLevel="0" collapsed="false">
      <c r="A64" s="0" t="s">
        <v>75</v>
      </c>
      <c r="B64" s="0" t="s">
        <v>12</v>
      </c>
      <c r="C64" s="0" t="n">
        <v>18</v>
      </c>
      <c r="D64" s="0" t="n">
        <v>2</v>
      </c>
      <c r="E64" s="0" t="n">
        <v>6</v>
      </c>
      <c r="F64" s="0" t="n">
        <v>11</v>
      </c>
      <c r="G64" s="0" t="n">
        <v>1</v>
      </c>
      <c r="H64" s="0" t="n">
        <v>0</v>
      </c>
      <c r="I64" s="0" t="n">
        <v>0</v>
      </c>
      <c r="J64" s="0" t="n">
        <v>0</v>
      </c>
    </row>
    <row r="65" customFormat="false" ht="12.8" hidden="false" customHeight="false" outlineLevel="0" collapsed="false">
      <c r="A65" s="0" t="s">
        <v>76</v>
      </c>
      <c r="B65" s="0" t="s">
        <v>8</v>
      </c>
      <c r="C65" s="0" t="n">
        <v>16</v>
      </c>
      <c r="D65" s="0" t="n">
        <v>81</v>
      </c>
      <c r="E65" s="0" t="n">
        <v>82</v>
      </c>
      <c r="F65" s="0" t="n">
        <v>80</v>
      </c>
      <c r="G65" s="0" t="n">
        <v>17</v>
      </c>
      <c r="H65" s="0" t="n">
        <v>26</v>
      </c>
      <c r="I65" s="0" t="n">
        <v>17</v>
      </c>
      <c r="J65" s="0" t="n">
        <v>10</v>
      </c>
    </row>
    <row r="66" customFormat="false" ht="12.8" hidden="false" customHeight="false" outlineLevel="0" collapsed="false">
      <c r="A66" s="0" t="s">
        <v>77</v>
      </c>
      <c r="B66" s="0" t="s">
        <v>8</v>
      </c>
      <c r="C66" s="0" t="n">
        <v>9</v>
      </c>
      <c r="D66" s="0" t="n">
        <v>14</v>
      </c>
      <c r="E66" s="0" t="n">
        <v>12</v>
      </c>
      <c r="F66" s="0" t="n">
        <v>21</v>
      </c>
      <c r="G66" s="0" t="n">
        <v>8</v>
      </c>
      <c r="H66" s="0" t="n">
        <v>0</v>
      </c>
      <c r="I66" s="0" t="n">
        <v>1</v>
      </c>
      <c r="J66" s="0" t="n">
        <v>1</v>
      </c>
    </row>
    <row r="67" customFormat="false" ht="12.8" hidden="false" customHeight="false" outlineLevel="0" collapsed="false">
      <c r="A67" s="0" t="s">
        <v>78</v>
      </c>
      <c r="B67" s="0" t="s">
        <v>22</v>
      </c>
      <c r="C67" s="0" t="n">
        <v>14</v>
      </c>
      <c r="D67" s="0" t="n">
        <v>1</v>
      </c>
      <c r="E67" s="0" t="n">
        <v>1</v>
      </c>
      <c r="F67" s="0" t="n">
        <v>2</v>
      </c>
      <c r="G67" s="0" t="n">
        <v>6</v>
      </c>
      <c r="H67" s="0" t="n">
        <v>0</v>
      </c>
      <c r="I67" s="0" t="n">
        <v>0</v>
      </c>
      <c r="J67" s="0" t="n">
        <v>0</v>
      </c>
    </row>
    <row r="68" customFormat="false" ht="12.8" hidden="false" customHeight="false" outlineLevel="0" collapsed="false">
      <c r="A68" s="0" t="s">
        <v>79</v>
      </c>
      <c r="B68" s="0" t="s">
        <v>22</v>
      </c>
      <c r="C68" s="0" t="n">
        <v>19</v>
      </c>
      <c r="D68" s="0" t="n">
        <v>72</v>
      </c>
      <c r="E68" s="0" t="n">
        <v>67</v>
      </c>
      <c r="F68" s="0" t="n">
        <v>69</v>
      </c>
      <c r="G68" s="0" t="n">
        <v>0</v>
      </c>
      <c r="H68" s="0" t="n">
        <v>0</v>
      </c>
      <c r="I68" s="0" t="n">
        <v>0</v>
      </c>
      <c r="J68" s="0" t="n">
        <v>0</v>
      </c>
    </row>
    <row r="69" customFormat="false" ht="12.8" hidden="false" customHeight="false" outlineLevel="0" collapsed="false">
      <c r="A69" s="0" t="s">
        <v>80</v>
      </c>
      <c r="B69" s="0" t="s">
        <v>8</v>
      </c>
      <c r="C69" s="0" t="n">
        <v>12</v>
      </c>
      <c r="D69" s="0" t="n">
        <v>0</v>
      </c>
      <c r="E69" s="0" t="n">
        <v>0</v>
      </c>
      <c r="F69" s="0" t="n">
        <v>2</v>
      </c>
      <c r="G69" s="0" t="n">
        <v>0</v>
      </c>
      <c r="H69" s="0" t="n">
        <v>0</v>
      </c>
      <c r="I69" s="0" t="n">
        <v>0</v>
      </c>
      <c r="J69" s="0" t="n">
        <v>0</v>
      </c>
    </row>
    <row r="70" customFormat="false" ht="12.8" hidden="false" customHeight="false" outlineLevel="0" collapsed="false">
      <c r="A70" s="0" t="s">
        <v>81</v>
      </c>
      <c r="B70" s="0" t="s">
        <v>8</v>
      </c>
      <c r="C70" s="0" t="n">
        <v>16</v>
      </c>
      <c r="D70" s="0" t="n">
        <v>0</v>
      </c>
      <c r="E70" s="0" t="n">
        <v>2</v>
      </c>
      <c r="F70" s="0" t="n">
        <v>2</v>
      </c>
      <c r="G70" s="0" t="n">
        <v>16</v>
      </c>
      <c r="H70" s="0" t="n">
        <v>0</v>
      </c>
      <c r="I70" s="0" t="n">
        <v>0</v>
      </c>
      <c r="J70" s="0" t="n">
        <v>0</v>
      </c>
    </row>
    <row r="71" customFormat="false" ht="12.8" hidden="false" customHeight="false" outlineLevel="0" collapsed="false">
      <c r="A71" s="0" t="s">
        <v>82</v>
      </c>
      <c r="B71" s="0" t="s">
        <v>19</v>
      </c>
      <c r="C71" s="0" t="n">
        <v>16</v>
      </c>
      <c r="D71" s="0" t="n">
        <v>0</v>
      </c>
      <c r="E71" s="0" t="n">
        <v>0</v>
      </c>
      <c r="F71" s="0" t="n">
        <v>0</v>
      </c>
      <c r="G71" s="0" t="n">
        <v>18</v>
      </c>
      <c r="H71" s="0" t="n">
        <v>2</v>
      </c>
      <c r="I71" s="0" t="n">
        <v>2</v>
      </c>
      <c r="J71" s="0" t="n">
        <v>5</v>
      </c>
    </row>
    <row r="72" customFormat="false" ht="12.8" hidden="false" customHeight="false" outlineLevel="0" collapsed="false">
      <c r="A72" s="0" t="s">
        <v>83</v>
      </c>
      <c r="B72" s="0" t="s">
        <v>19</v>
      </c>
      <c r="C72" s="0" t="n">
        <v>8</v>
      </c>
      <c r="D72" s="0" t="n">
        <v>6</v>
      </c>
      <c r="E72" s="0" t="n">
        <v>5</v>
      </c>
      <c r="F72" s="0" t="n">
        <v>10</v>
      </c>
      <c r="G72" s="0" t="n">
        <v>8</v>
      </c>
      <c r="H72" s="0" t="n">
        <v>0</v>
      </c>
      <c r="I72" s="0" t="n">
        <v>0</v>
      </c>
      <c r="J72" s="0" t="n">
        <v>0</v>
      </c>
    </row>
    <row r="73" customFormat="false" ht="12.8" hidden="false" customHeight="false" outlineLevel="0" collapsed="false">
      <c r="A73" s="0" t="s">
        <v>84</v>
      </c>
      <c r="B73" s="0" t="s">
        <v>19</v>
      </c>
      <c r="C73" s="0" t="n">
        <v>22</v>
      </c>
      <c r="D73" s="0" t="n">
        <v>1</v>
      </c>
      <c r="E73" s="0" t="n">
        <v>1</v>
      </c>
      <c r="F73" s="0" t="n">
        <v>0</v>
      </c>
      <c r="G73" s="0" t="n">
        <v>8</v>
      </c>
      <c r="H73" s="0" t="n">
        <v>0</v>
      </c>
      <c r="I73" s="0" t="n">
        <v>2</v>
      </c>
      <c r="J73" s="0" t="n">
        <v>0</v>
      </c>
    </row>
    <row r="74" customFormat="false" ht="12.8" hidden="false" customHeight="false" outlineLevel="0" collapsed="false">
      <c r="A74" s="0" t="s">
        <v>85</v>
      </c>
      <c r="B74" s="0" t="s">
        <v>19</v>
      </c>
      <c r="C74" s="0" t="n">
        <v>10</v>
      </c>
      <c r="D74" s="0" t="n">
        <v>3</v>
      </c>
      <c r="E74" s="0" t="n">
        <v>11</v>
      </c>
      <c r="F74" s="0" t="n">
        <v>5</v>
      </c>
      <c r="G74" s="0" t="n">
        <v>10</v>
      </c>
      <c r="H74" s="0" t="n">
        <v>0</v>
      </c>
      <c r="I74" s="0" t="n">
        <v>4</v>
      </c>
      <c r="J74" s="0" t="n">
        <v>3</v>
      </c>
    </row>
    <row r="75" customFormat="false" ht="12.8" hidden="false" customHeight="false" outlineLevel="0" collapsed="false">
      <c r="A75" s="0" t="s">
        <v>86</v>
      </c>
      <c r="B75" s="0" t="s">
        <v>19</v>
      </c>
      <c r="C75" s="0" t="n">
        <v>5</v>
      </c>
      <c r="D75" s="0" t="n">
        <v>0</v>
      </c>
      <c r="E75" s="0" t="n">
        <v>0</v>
      </c>
      <c r="F75" s="0" t="n">
        <v>1</v>
      </c>
      <c r="G75" s="0" t="n">
        <v>5</v>
      </c>
      <c r="H75" s="0" t="n">
        <v>0</v>
      </c>
      <c r="I75" s="0" t="n">
        <v>0</v>
      </c>
      <c r="J75" s="0" t="n">
        <v>0</v>
      </c>
    </row>
    <row r="76" customFormat="false" ht="12.8" hidden="false" customHeight="false" outlineLevel="0" collapsed="false">
      <c r="A76" s="0" t="s">
        <v>87</v>
      </c>
      <c r="B76" s="0" t="s">
        <v>8</v>
      </c>
      <c r="C76" s="0" t="n">
        <v>12</v>
      </c>
      <c r="D76" s="0" t="n">
        <v>0</v>
      </c>
      <c r="E76" s="0" t="n">
        <v>3</v>
      </c>
      <c r="F76" s="0" t="n">
        <v>3</v>
      </c>
      <c r="G76" s="0" t="n">
        <v>0</v>
      </c>
      <c r="H76" s="0" t="n">
        <v>0</v>
      </c>
      <c r="I76" s="0" t="n">
        <v>0</v>
      </c>
      <c r="J76" s="0" t="n">
        <v>0</v>
      </c>
    </row>
    <row r="77" customFormat="false" ht="12.8" hidden="false" customHeight="false" outlineLevel="0" collapsed="false">
      <c r="A77" s="0" t="s">
        <v>88</v>
      </c>
      <c r="B77" s="0" t="s">
        <v>10</v>
      </c>
      <c r="C77" s="0" t="n">
        <v>13</v>
      </c>
      <c r="D77" s="0" t="n">
        <v>6</v>
      </c>
      <c r="E77" s="0" t="n">
        <v>5</v>
      </c>
      <c r="F77" s="0" t="n">
        <v>11</v>
      </c>
      <c r="G77" s="0" t="n">
        <v>6</v>
      </c>
      <c r="H77" s="0" t="n">
        <v>0</v>
      </c>
      <c r="I77" s="0" t="n">
        <v>0</v>
      </c>
      <c r="J77" s="0" t="n">
        <v>0</v>
      </c>
    </row>
    <row r="78" customFormat="false" ht="12.8" hidden="false" customHeight="false" outlineLevel="0" collapsed="false">
      <c r="A78" s="0" t="s">
        <v>89</v>
      </c>
      <c r="B78" s="0" t="s">
        <v>10</v>
      </c>
      <c r="C78" s="0" t="n">
        <v>8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</row>
    <row r="79" customFormat="false" ht="12.8" hidden="false" customHeight="false" outlineLevel="0" collapsed="false">
      <c r="A79" s="0" t="s">
        <v>90</v>
      </c>
      <c r="B79" s="0" t="s">
        <v>22</v>
      </c>
      <c r="C79" s="0" t="n">
        <v>22</v>
      </c>
      <c r="D79" s="0" t="n">
        <v>13</v>
      </c>
      <c r="E79" s="0" t="n">
        <v>21</v>
      </c>
      <c r="F79" s="0" t="n">
        <v>28</v>
      </c>
      <c r="G79" s="0" t="n">
        <v>8</v>
      </c>
      <c r="H79" s="0" t="n">
        <v>0</v>
      </c>
      <c r="I79" s="0" t="n">
        <v>0</v>
      </c>
      <c r="J79" s="0" t="n">
        <v>0</v>
      </c>
    </row>
    <row r="80" customFormat="false" ht="12.8" hidden="false" customHeight="false" outlineLevel="0" collapsed="false">
      <c r="A80" s="0" t="s">
        <v>91</v>
      </c>
      <c r="B80" s="0" t="s">
        <v>19</v>
      </c>
      <c r="C80" s="0" t="n">
        <v>5</v>
      </c>
      <c r="D80" s="0" t="n">
        <v>0</v>
      </c>
      <c r="E80" s="0" t="n">
        <v>2</v>
      </c>
      <c r="F80" s="0" t="n">
        <v>5</v>
      </c>
      <c r="G80" s="0" t="n">
        <v>6</v>
      </c>
      <c r="H80" s="0" t="n">
        <v>0</v>
      </c>
      <c r="I80" s="0" t="n">
        <v>0</v>
      </c>
      <c r="J80" s="0" t="n">
        <v>0</v>
      </c>
    </row>
    <row r="81" customFormat="false" ht="12.8" hidden="false" customHeight="false" outlineLevel="0" collapsed="false">
      <c r="A81" s="0" t="s">
        <v>92</v>
      </c>
      <c r="B81" s="0" t="s">
        <v>8</v>
      </c>
      <c r="C81" s="0" t="n">
        <v>12</v>
      </c>
      <c r="D81" s="0" t="n">
        <v>2</v>
      </c>
      <c r="E81" s="0" t="n">
        <v>9</v>
      </c>
      <c r="F81" s="0" t="n">
        <v>13</v>
      </c>
      <c r="G81" s="0" t="n">
        <v>13</v>
      </c>
      <c r="H81" s="0" t="n">
        <v>0</v>
      </c>
      <c r="I81" s="0" t="n">
        <v>0</v>
      </c>
      <c r="J81" s="0" t="n">
        <v>0</v>
      </c>
    </row>
    <row r="82" customFormat="false" ht="12.8" hidden="false" customHeight="false" outlineLevel="0" collapsed="false">
      <c r="A82" s="0" t="s">
        <v>93</v>
      </c>
      <c r="B82" s="0" t="s">
        <v>10</v>
      </c>
      <c r="C82" s="0" t="n">
        <v>9</v>
      </c>
      <c r="D82" s="0" t="n">
        <v>1</v>
      </c>
      <c r="E82" s="0" t="n">
        <v>0</v>
      </c>
      <c r="F82" s="0" t="n">
        <v>1</v>
      </c>
      <c r="G82" s="0" t="n">
        <v>0</v>
      </c>
      <c r="H82" s="0" t="n">
        <v>0</v>
      </c>
      <c r="I82" s="0" t="n">
        <v>0</v>
      </c>
      <c r="J82" s="0" t="n">
        <v>0</v>
      </c>
    </row>
    <row r="83" customFormat="false" ht="12.8" hidden="false" customHeight="false" outlineLevel="0" collapsed="false">
      <c r="A83" s="0" t="s">
        <v>94</v>
      </c>
      <c r="B83" s="0" t="s">
        <v>10</v>
      </c>
      <c r="C83" s="0" t="n">
        <v>6</v>
      </c>
      <c r="D83" s="0" t="n">
        <v>0</v>
      </c>
      <c r="E83" s="0" t="n">
        <v>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</row>
    <row r="84" customFormat="false" ht="12.8" hidden="false" customHeight="false" outlineLevel="0" collapsed="false">
      <c r="A84" s="0" t="s">
        <v>95</v>
      </c>
      <c r="B84" s="0" t="s">
        <v>19</v>
      </c>
      <c r="C84" s="0" t="n">
        <v>15</v>
      </c>
      <c r="D84" s="0" t="n">
        <v>174</v>
      </c>
      <c r="E84" s="0" t="n">
        <v>182</v>
      </c>
      <c r="F84" s="0" t="n">
        <v>217</v>
      </c>
      <c r="G84" s="0" t="n">
        <v>11</v>
      </c>
      <c r="H84" s="0" t="n">
        <v>78</v>
      </c>
      <c r="I84" s="0" t="n">
        <v>78</v>
      </c>
      <c r="J84" s="0" t="n">
        <v>53</v>
      </c>
    </row>
    <row r="85" customFormat="false" ht="12.8" hidden="false" customHeight="false" outlineLevel="0" collapsed="false">
      <c r="A85" s="0" t="s">
        <v>96</v>
      </c>
      <c r="B85" s="0" t="s">
        <v>19</v>
      </c>
      <c r="C85" s="0" t="n">
        <v>5</v>
      </c>
      <c r="D85" s="0" t="n">
        <v>56</v>
      </c>
      <c r="E85" s="0" t="n">
        <v>67</v>
      </c>
      <c r="F85" s="0" t="n">
        <v>81</v>
      </c>
      <c r="G85" s="0" t="n">
        <v>7</v>
      </c>
      <c r="H85" s="0" t="n">
        <v>11</v>
      </c>
      <c r="I85" s="0" t="n">
        <v>15</v>
      </c>
      <c r="J85" s="0" t="n">
        <v>13</v>
      </c>
    </row>
    <row r="86" customFormat="false" ht="12.8" hidden="false" customHeight="false" outlineLevel="0" collapsed="false">
      <c r="A86" s="0" t="s">
        <v>97</v>
      </c>
      <c r="B86" s="0" t="s">
        <v>19</v>
      </c>
      <c r="C86" s="0" t="n">
        <v>3</v>
      </c>
      <c r="D86" s="0" t="n">
        <v>28</v>
      </c>
      <c r="E86" s="0" t="n">
        <v>54</v>
      </c>
      <c r="F86" s="0" t="n">
        <v>36</v>
      </c>
      <c r="G86" s="0" t="n">
        <v>3</v>
      </c>
      <c r="H86" s="0" t="n">
        <v>8</v>
      </c>
      <c r="I86" s="0" t="n">
        <v>6</v>
      </c>
      <c r="J86" s="0" t="n">
        <v>5</v>
      </c>
    </row>
    <row r="87" customFormat="false" ht="12.8" hidden="false" customHeight="false" outlineLevel="0" collapsed="false">
      <c r="A87" s="0" t="s">
        <v>98</v>
      </c>
      <c r="B87" s="0" t="s">
        <v>19</v>
      </c>
      <c r="C87" s="0" t="n">
        <v>5</v>
      </c>
      <c r="D87" s="0" t="n">
        <v>153</v>
      </c>
      <c r="E87" s="0" t="n">
        <v>129</v>
      </c>
      <c r="F87" s="0" t="n">
        <v>127</v>
      </c>
      <c r="G87" s="0" t="n">
        <v>6</v>
      </c>
      <c r="H87" s="0" t="n">
        <v>39</v>
      </c>
      <c r="I87" s="0" t="n">
        <v>36</v>
      </c>
      <c r="J87" s="0" t="n">
        <v>35</v>
      </c>
    </row>
    <row r="88" customFormat="false" ht="12.8" hidden="false" customHeight="false" outlineLevel="0" collapsed="false">
      <c r="A88" s="0" t="s">
        <v>99</v>
      </c>
      <c r="B88" s="0" t="s">
        <v>10</v>
      </c>
      <c r="C88" s="0" t="n">
        <v>11</v>
      </c>
      <c r="D88" s="0" t="n">
        <v>0</v>
      </c>
      <c r="E88" s="0" t="n">
        <v>0</v>
      </c>
      <c r="F88" s="0" t="n">
        <v>1</v>
      </c>
      <c r="G88" s="0" t="n">
        <v>0</v>
      </c>
      <c r="H88" s="0" t="n">
        <v>0</v>
      </c>
      <c r="I88" s="0" t="n">
        <v>0</v>
      </c>
      <c r="J88" s="0" t="n">
        <v>0</v>
      </c>
    </row>
    <row r="89" customFormat="false" ht="12.8" hidden="false" customHeight="false" outlineLevel="0" collapsed="false">
      <c r="A89" s="0" t="s">
        <v>100</v>
      </c>
      <c r="B89" s="0" t="s">
        <v>10</v>
      </c>
      <c r="C89" s="0" t="n">
        <v>15</v>
      </c>
      <c r="D89" s="0" t="n">
        <v>3</v>
      </c>
      <c r="E89" s="0" t="n">
        <v>8</v>
      </c>
      <c r="F89" s="0" t="n">
        <v>12</v>
      </c>
      <c r="G89" s="0" t="n">
        <v>0</v>
      </c>
      <c r="H89" s="0" t="n">
        <v>0</v>
      </c>
      <c r="I89" s="0" t="n">
        <v>0</v>
      </c>
      <c r="J89" s="0" t="n">
        <v>0</v>
      </c>
    </row>
    <row r="90" customFormat="false" ht="12.8" hidden="false" customHeight="false" outlineLevel="0" collapsed="false">
      <c r="A90" s="0" t="s">
        <v>101</v>
      </c>
      <c r="B90" s="0" t="s">
        <v>19</v>
      </c>
      <c r="C90" s="0" t="n">
        <v>24</v>
      </c>
      <c r="D90" s="0" t="n">
        <v>56</v>
      </c>
      <c r="E90" s="0" t="n">
        <v>49</v>
      </c>
      <c r="F90" s="0" t="n">
        <v>43</v>
      </c>
      <c r="G90" s="0" t="n">
        <v>22</v>
      </c>
      <c r="H90" s="0" t="n">
        <v>118</v>
      </c>
      <c r="I90" s="0" t="n">
        <v>111</v>
      </c>
      <c r="J90" s="0" t="n">
        <v>100</v>
      </c>
    </row>
    <row r="91" customFormat="false" ht="12.8" hidden="false" customHeight="false" outlineLevel="0" collapsed="false">
      <c r="A91" s="0" t="s">
        <v>102</v>
      </c>
      <c r="B91" s="0" t="s">
        <v>17</v>
      </c>
      <c r="C91" s="0" t="n">
        <v>22</v>
      </c>
      <c r="D91" s="0" t="n">
        <v>42</v>
      </c>
      <c r="E91" s="0" t="n">
        <v>18</v>
      </c>
      <c r="F91" s="0" t="n">
        <v>39</v>
      </c>
      <c r="G91" s="0" t="n">
        <v>15</v>
      </c>
      <c r="H91" s="0" t="n">
        <v>0</v>
      </c>
      <c r="I91" s="0" t="n">
        <v>1</v>
      </c>
      <c r="J91" s="0" t="n">
        <v>0</v>
      </c>
    </row>
    <row r="92" customFormat="false" ht="12.8" hidden="false" customHeight="false" outlineLevel="0" collapsed="false">
      <c r="A92" s="0" t="s">
        <v>103</v>
      </c>
      <c r="B92" s="0" t="s">
        <v>8</v>
      </c>
      <c r="C92" s="0" t="n">
        <v>16</v>
      </c>
      <c r="D92" s="0" t="n">
        <v>3</v>
      </c>
      <c r="E92" s="0" t="n">
        <v>3</v>
      </c>
      <c r="F92" s="0" t="n">
        <v>4</v>
      </c>
      <c r="G92" s="0" t="n">
        <v>2</v>
      </c>
      <c r="H92" s="0" t="n">
        <v>0</v>
      </c>
      <c r="I92" s="0" t="n">
        <v>0</v>
      </c>
      <c r="J92" s="0" t="n">
        <v>0</v>
      </c>
    </row>
    <row r="93" customFormat="false" ht="12.8" hidden="false" customHeight="false" outlineLevel="0" collapsed="false">
      <c r="A93" s="0" t="s">
        <v>104</v>
      </c>
      <c r="B93" s="0" t="s">
        <v>12</v>
      </c>
      <c r="C93" s="0" t="n">
        <v>16</v>
      </c>
      <c r="D93" s="0" t="n">
        <v>1</v>
      </c>
      <c r="E93" s="0" t="n">
        <v>0</v>
      </c>
      <c r="F93" s="0" t="n">
        <v>2</v>
      </c>
      <c r="G93" s="0" t="n">
        <v>0</v>
      </c>
      <c r="H93" s="0" t="n">
        <v>0</v>
      </c>
      <c r="I93" s="0" t="n">
        <v>0</v>
      </c>
      <c r="J93" s="0" t="n">
        <v>0</v>
      </c>
    </row>
    <row r="94" customFormat="false" ht="12.8" hidden="false" customHeight="false" outlineLevel="0" collapsed="false">
      <c r="A94" s="0" t="s">
        <v>105</v>
      </c>
      <c r="B94" s="0" t="s">
        <v>12</v>
      </c>
      <c r="C94" s="0" t="n">
        <v>11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v>0</v>
      </c>
      <c r="I94" s="0" t="n">
        <v>0</v>
      </c>
      <c r="J94" s="0" t="n">
        <v>0</v>
      </c>
    </row>
    <row r="95" customFormat="false" ht="12.8" hidden="false" customHeight="false" outlineLevel="0" collapsed="false">
      <c r="A95" s="0" t="s">
        <v>106</v>
      </c>
      <c r="B95" s="0" t="s">
        <v>12</v>
      </c>
      <c r="C95" s="0" t="n">
        <v>17</v>
      </c>
      <c r="D95" s="0" t="n">
        <v>1</v>
      </c>
      <c r="E95" s="0" t="n">
        <v>3</v>
      </c>
      <c r="F95" s="0" t="n">
        <v>0</v>
      </c>
      <c r="G95" s="0" t="n">
        <v>2</v>
      </c>
      <c r="H95" s="0" t="n">
        <v>0</v>
      </c>
      <c r="I95" s="0" t="n">
        <v>0</v>
      </c>
      <c r="J95" s="0" t="n">
        <v>0</v>
      </c>
    </row>
    <row r="96" customFormat="false" ht="12.8" hidden="false" customHeight="false" outlineLevel="0" collapsed="false">
      <c r="A96" s="0" t="s">
        <v>107</v>
      </c>
      <c r="B96" s="0" t="s">
        <v>19</v>
      </c>
      <c r="C96" s="0" t="n">
        <v>20</v>
      </c>
      <c r="D96" s="0" t="n">
        <v>64</v>
      </c>
      <c r="E96" s="0" t="n">
        <v>82</v>
      </c>
      <c r="F96" s="0" t="n">
        <v>125</v>
      </c>
      <c r="G96" s="0" t="n">
        <v>22</v>
      </c>
      <c r="H96" s="0" t="n">
        <v>6</v>
      </c>
      <c r="I96" s="0" t="n">
        <v>7</v>
      </c>
      <c r="J96" s="0" t="n">
        <v>7</v>
      </c>
    </row>
    <row r="97" customFormat="false" ht="12.8" hidden="false" customHeight="false" outlineLevel="0" collapsed="false">
      <c r="A97" s="0" t="s">
        <v>108</v>
      </c>
      <c r="B97" s="0" t="s">
        <v>22</v>
      </c>
      <c r="C97" s="0" t="n">
        <v>17</v>
      </c>
      <c r="D97" s="0" t="n">
        <v>0</v>
      </c>
      <c r="E97" s="0" t="n">
        <v>2</v>
      </c>
      <c r="F97" s="0" t="n">
        <v>6</v>
      </c>
      <c r="G97" s="0" t="n">
        <v>6</v>
      </c>
      <c r="H97" s="0" t="n">
        <v>0</v>
      </c>
      <c r="I97" s="0" t="n">
        <v>0</v>
      </c>
      <c r="J97" s="0" t="n">
        <v>0</v>
      </c>
    </row>
    <row r="98" customFormat="false" ht="12.8" hidden="false" customHeight="false" outlineLevel="0" collapsed="false">
      <c r="A98" s="0" t="s">
        <v>109</v>
      </c>
      <c r="B98" s="0" t="s">
        <v>19</v>
      </c>
      <c r="C98" s="0" t="n">
        <v>23</v>
      </c>
      <c r="D98" s="0" t="n">
        <v>4</v>
      </c>
      <c r="E98" s="0" t="n">
        <v>8</v>
      </c>
      <c r="F98" s="0" t="n">
        <v>11</v>
      </c>
      <c r="G98" s="0" t="n">
        <v>7</v>
      </c>
      <c r="H98" s="0" t="n">
        <v>0</v>
      </c>
      <c r="I98" s="0" t="n">
        <v>0</v>
      </c>
      <c r="J98" s="0" t="n">
        <v>0</v>
      </c>
    </row>
    <row r="99" customFormat="false" ht="12.8" hidden="false" customHeight="false" outlineLevel="0" collapsed="false">
      <c r="A99" s="0" t="s">
        <v>110</v>
      </c>
      <c r="B99" s="0" t="s">
        <v>10</v>
      </c>
      <c r="C99" s="0" t="n">
        <v>18</v>
      </c>
      <c r="D99" s="0" t="n">
        <v>23</v>
      </c>
      <c r="E99" s="0" t="n">
        <v>26</v>
      </c>
      <c r="F99" s="0" t="n">
        <v>27</v>
      </c>
      <c r="G99" s="0" t="n">
        <v>6</v>
      </c>
      <c r="H99" s="0" t="n">
        <v>0</v>
      </c>
      <c r="I99" s="0" t="n">
        <v>0</v>
      </c>
      <c r="J99" s="0" t="n">
        <v>0</v>
      </c>
    </row>
    <row r="100" customFormat="false" ht="12.8" hidden="false" customHeight="false" outlineLevel="0" collapsed="false">
      <c r="A100" s="0" t="s">
        <v>111</v>
      </c>
      <c r="B100" s="0" t="s">
        <v>19</v>
      </c>
      <c r="C100" s="0" t="n">
        <v>5</v>
      </c>
      <c r="D100" s="0" t="n">
        <v>133</v>
      </c>
      <c r="E100" s="0" t="n">
        <v>122</v>
      </c>
      <c r="F100" s="0" t="n">
        <v>142</v>
      </c>
      <c r="G100" s="0" t="n">
        <v>6</v>
      </c>
      <c r="H100" s="0" t="n">
        <v>49</v>
      </c>
      <c r="I100" s="0" t="n">
        <v>40</v>
      </c>
      <c r="J100" s="0" t="n">
        <v>35</v>
      </c>
    </row>
    <row r="101" customFormat="false" ht="12.8" hidden="false" customHeight="false" outlineLevel="0" collapsed="false">
      <c r="A101" s="0" t="s">
        <v>112</v>
      </c>
      <c r="B101" s="0" t="s">
        <v>19</v>
      </c>
      <c r="C101" s="0" t="n">
        <v>3</v>
      </c>
      <c r="D101" s="0" t="n">
        <v>1</v>
      </c>
      <c r="E101" s="0" t="n">
        <v>4</v>
      </c>
      <c r="F101" s="0" t="n">
        <v>3</v>
      </c>
      <c r="G101" s="0" t="n">
        <v>0</v>
      </c>
      <c r="H101" s="0" t="n">
        <v>0</v>
      </c>
      <c r="I101" s="0" t="n">
        <v>0</v>
      </c>
      <c r="J101" s="0" t="n">
        <v>0</v>
      </c>
    </row>
    <row r="102" customFormat="false" ht="12.8" hidden="false" customHeight="false" outlineLevel="0" collapsed="false">
      <c r="A102" s="0" t="s">
        <v>113</v>
      </c>
      <c r="B102" s="0" t="s">
        <v>19</v>
      </c>
      <c r="C102" s="0" t="n">
        <v>20</v>
      </c>
      <c r="D102" s="0" t="n">
        <v>88</v>
      </c>
      <c r="E102" s="0" t="n">
        <v>94</v>
      </c>
      <c r="F102" s="0" t="n">
        <v>119</v>
      </c>
      <c r="G102" s="0" t="n">
        <v>20</v>
      </c>
      <c r="H102" s="0" t="n">
        <v>0</v>
      </c>
      <c r="I102" s="0" t="n">
        <v>0</v>
      </c>
      <c r="J102" s="0" t="n">
        <v>1</v>
      </c>
    </row>
    <row r="103" customFormat="false" ht="12.8" hidden="false" customHeight="false" outlineLevel="0" collapsed="false">
      <c r="A103" s="0" t="s">
        <v>114</v>
      </c>
      <c r="B103" s="0" t="s">
        <v>10</v>
      </c>
      <c r="C103" s="0" t="n">
        <v>13</v>
      </c>
      <c r="D103" s="0" t="n">
        <v>0</v>
      </c>
      <c r="E103" s="0" t="n">
        <v>1</v>
      </c>
      <c r="F103" s="0" t="n">
        <v>0</v>
      </c>
      <c r="G103" s="0" t="n">
        <v>5</v>
      </c>
      <c r="H103" s="0" t="n">
        <v>0</v>
      </c>
      <c r="I103" s="0" t="n">
        <v>0</v>
      </c>
      <c r="J103" s="0" t="n">
        <v>0</v>
      </c>
    </row>
    <row r="104" customFormat="false" ht="12.8" hidden="false" customHeight="false" outlineLevel="0" collapsed="false">
      <c r="A104" s="0" t="s">
        <v>115</v>
      </c>
      <c r="B104" s="0" t="s">
        <v>19</v>
      </c>
      <c r="C104" s="0" t="n">
        <v>3</v>
      </c>
      <c r="D104" s="0" t="n">
        <v>1</v>
      </c>
      <c r="E104" s="0" t="n">
        <v>2</v>
      </c>
      <c r="F104" s="0" t="n">
        <v>4</v>
      </c>
      <c r="G104" s="0" t="n">
        <v>2</v>
      </c>
      <c r="H104" s="0" t="n">
        <v>0</v>
      </c>
      <c r="I104" s="0" t="n">
        <v>0</v>
      </c>
      <c r="J104" s="0" t="n">
        <v>0</v>
      </c>
    </row>
    <row r="105" customFormat="false" ht="12.8" hidden="false" customHeight="false" outlineLevel="0" collapsed="false">
      <c r="A105" s="0" t="s">
        <v>116</v>
      </c>
      <c r="B105" s="0" t="s">
        <v>19</v>
      </c>
      <c r="C105" s="0" t="n">
        <v>1</v>
      </c>
      <c r="D105" s="0" t="n">
        <v>0</v>
      </c>
      <c r="E105" s="0" t="n">
        <v>2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</row>
    <row r="106" customFormat="false" ht="12.8" hidden="false" customHeight="false" outlineLevel="0" collapsed="false">
      <c r="A106" s="0" t="s">
        <v>117</v>
      </c>
      <c r="B106" s="0" t="s">
        <v>8</v>
      </c>
      <c r="C106" s="0" t="n">
        <v>15</v>
      </c>
      <c r="D106" s="0" t="n">
        <v>0</v>
      </c>
      <c r="E106" s="0" t="n">
        <v>2</v>
      </c>
      <c r="F106" s="0" t="n">
        <v>2</v>
      </c>
      <c r="G106" s="0" t="n">
        <v>0</v>
      </c>
      <c r="H106" s="0" t="n">
        <v>0</v>
      </c>
      <c r="I106" s="0" t="n">
        <v>0</v>
      </c>
      <c r="J106" s="0" t="n">
        <v>0</v>
      </c>
    </row>
    <row r="107" customFormat="false" ht="12.8" hidden="false" customHeight="false" outlineLevel="0" collapsed="false">
      <c r="A107" s="0" t="s">
        <v>118</v>
      </c>
      <c r="B107" s="0" t="s">
        <v>19</v>
      </c>
      <c r="C107" s="0" t="n">
        <v>5</v>
      </c>
      <c r="D107" s="0" t="n">
        <v>7</v>
      </c>
      <c r="E107" s="0" t="n">
        <v>9</v>
      </c>
      <c r="F107" s="0" t="n">
        <v>8</v>
      </c>
      <c r="G107" s="0" t="n">
        <v>6</v>
      </c>
      <c r="H107" s="0" t="n">
        <v>2</v>
      </c>
      <c r="I107" s="0" t="n">
        <v>2</v>
      </c>
      <c r="J107" s="0" t="n">
        <v>1</v>
      </c>
    </row>
    <row r="108" customFormat="false" ht="12.8" hidden="false" customHeight="false" outlineLevel="0" collapsed="false">
      <c r="A108" s="0" t="s">
        <v>119</v>
      </c>
      <c r="B108" s="0" t="s">
        <v>19</v>
      </c>
      <c r="C108" s="0" t="n">
        <v>6</v>
      </c>
      <c r="D108" s="0" t="n">
        <v>4</v>
      </c>
      <c r="E108" s="0" t="n">
        <v>6</v>
      </c>
      <c r="F108" s="0" t="n">
        <v>9</v>
      </c>
      <c r="G108" s="0" t="n">
        <v>7</v>
      </c>
      <c r="H108" s="0" t="n">
        <v>2</v>
      </c>
      <c r="I108" s="0" t="n">
        <v>4</v>
      </c>
      <c r="J108" s="0" t="n">
        <v>9</v>
      </c>
    </row>
    <row r="109" customFormat="false" ht="12.8" hidden="false" customHeight="false" outlineLevel="0" collapsed="false">
      <c r="A109" s="0" t="s">
        <v>120</v>
      </c>
      <c r="B109" s="0" t="s">
        <v>8</v>
      </c>
      <c r="C109" s="0" t="n">
        <v>16</v>
      </c>
      <c r="D109" s="0" t="n">
        <v>0</v>
      </c>
      <c r="E109" s="0" t="n">
        <v>2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</row>
    <row r="110" customFormat="false" ht="12.8" hidden="false" customHeight="false" outlineLevel="0" collapsed="false">
      <c r="A110" s="0" t="s">
        <v>121</v>
      </c>
      <c r="B110" s="0" t="s">
        <v>22</v>
      </c>
      <c r="C110" s="0" t="n">
        <v>26</v>
      </c>
      <c r="D110" s="0" t="n">
        <v>976</v>
      </c>
      <c r="E110" s="0" t="n">
        <v>758</v>
      </c>
      <c r="F110" s="0" t="n">
        <v>666</v>
      </c>
      <c r="G110" s="0" t="n">
        <v>22</v>
      </c>
      <c r="H110" s="0" t="n">
        <v>96</v>
      </c>
      <c r="I110" s="0" t="n">
        <v>102</v>
      </c>
      <c r="J110" s="0" t="n">
        <v>83</v>
      </c>
    </row>
    <row r="111" customFormat="false" ht="12.8" hidden="false" customHeight="false" outlineLevel="0" collapsed="false">
      <c r="A111" s="0" t="s">
        <v>122</v>
      </c>
      <c r="B111" s="0" t="s">
        <v>10</v>
      </c>
      <c r="C111" s="0" t="n">
        <v>11</v>
      </c>
      <c r="D111" s="0" t="n">
        <v>0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</row>
    <row r="112" customFormat="false" ht="12.8" hidden="false" customHeight="false" outlineLevel="0" collapsed="false">
      <c r="A112" s="0" t="s">
        <v>123</v>
      </c>
      <c r="B112" s="0" t="s">
        <v>12</v>
      </c>
      <c r="C112" s="0" t="n">
        <v>11</v>
      </c>
      <c r="D112" s="0" t="n">
        <v>1</v>
      </c>
      <c r="E112" s="0" t="n">
        <v>0</v>
      </c>
      <c r="F112" s="0" t="n">
        <v>1</v>
      </c>
      <c r="G112" s="0" t="n">
        <v>0</v>
      </c>
      <c r="H112" s="0" t="n">
        <v>0</v>
      </c>
      <c r="I112" s="0" t="n">
        <v>0</v>
      </c>
      <c r="J112" s="0" t="n">
        <v>0</v>
      </c>
    </row>
    <row r="113" customFormat="false" ht="12.8" hidden="false" customHeight="false" outlineLevel="0" collapsed="false">
      <c r="A113" s="0" t="s">
        <v>124</v>
      </c>
      <c r="B113" s="0" t="s">
        <v>8</v>
      </c>
      <c r="C113" s="0" t="n">
        <v>12</v>
      </c>
      <c r="D113" s="0" t="n">
        <v>1</v>
      </c>
      <c r="E113" s="0" t="n">
        <v>1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</row>
    <row r="114" customFormat="false" ht="12.8" hidden="false" customHeight="false" outlineLevel="0" collapsed="false">
      <c r="A114" s="0" t="s">
        <v>125</v>
      </c>
      <c r="B114" s="0" t="s">
        <v>19</v>
      </c>
      <c r="C114" s="0" t="n">
        <v>27</v>
      </c>
      <c r="D114" s="0" t="n">
        <v>47</v>
      </c>
      <c r="E114" s="0" t="n">
        <v>73</v>
      </c>
      <c r="F114" s="0" t="n">
        <v>65</v>
      </c>
      <c r="G114" s="0" t="n">
        <v>22</v>
      </c>
      <c r="H114" s="0" t="n">
        <v>50</v>
      </c>
      <c r="I114" s="0" t="n">
        <v>40</v>
      </c>
      <c r="J114" s="0" t="n">
        <v>48</v>
      </c>
    </row>
    <row r="115" customFormat="false" ht="12.8" hidden="false" customHeight="false" outlineLevel="0" collapsed="false">
      <c r="A115" s="0" t="s">
        <v>126</v>
      </c>
      <c r="B115" s="0" t="s">
        <v>19</v>
      </c>
      <c r="C115" s="0" t="n">
        <v>26</v>
      </c>
      <c r="D115" s="0" t="n">
        <v>143</v>
      </c>
      <c r="E115" s="0" t="n">
        <v>164</v>
      </c>
      <c r="F115" s="0" t="n">
        <v>176</v>
      </c>
      <c r="G115" s="0" t="n">
        <v>22</v>
      </c>
      <c r="H115" s="0" t="n">
        <v>50</v>
      </c>
      <c r="I115" s="0" t="n">
        <v>40</v>
      </c>
      <c r="J115" s="0" t="n">
        <v>54</v>
      </c>
    </row>
    <row r="116" customFormat="false" ht="12.8" hidden="false" customHeight="false" outlineLevel="0" collapsed="false">
      <c r="A116" s="0" t="s">
        <v>127</v>
      </c>
      <c r="B116" s="0" t="s">
        <v>8</v>
      </c>
      <c r="C116" s="0" t="n">
        <v>5</v>
      </c>
      <c r="D116" s="0" t="n">
        <v>0</v>
      </c>
      <c r="E116" s="0" t="n">
        <v>1</v>
      </c>
      <c r="F116" s="0" t="n">
        <v>2</v>
      </c>
      <c r="G116" s="0" t="n">
        <v>4</v>
      </c>
      <c r="H116" s="0" t="n">
        <v>0</v>
      </c>
      <c r="I116" s="0" t="n">
        <v>0</v>
      </c>
      <c r="J116" s="0" t="n">
        <v>0</v>
      </c>
    </row>
    <row r="117" customFormat="false" ht="12.8" hidden="false" customHeight="false" outlineLevel="0" collapsed="false">
      <c r="A117" s="0" t="s">
        <v>128</v>
      </c>
      <c r="B117" s="0" t="s">
        <v>8</v>
      </c>
      <c r="C117" s="0" t="n">
        <v>15</v>
      </c>
      <c r="D117" s="0" t="n">
        <v>7</v>
      </c>
      <c r="E117" s="0" t="n">
        <v>6</v>
      </c>
      <c r="F117" s="0" t="n">
        <v>11</v>
      </c>
      <c r="G117" s="0" t="n">
        <v>3</v>
      </c>
      <c r="H117" s="0" t="n">
        <v>0</v>
      </c>
      <c r="I117" s="0" t="n">
        <v>0</v>
      </c>
      <c r="J117" s="0" t="n">
        <v>0</v>
      </c>
    </row>
    <row r="118" customFormat="false" ht="12.8" hidden="false" customHeight="false" outlineLevel="0" collapsed="false">
      <c r="A118" s="0" t="s">
        <v>129</v>
      </c>
      <c r="B118" s="0" t="s">
        <v>10</v>
      </c>
      <c r="C118" s="0" t="n">
        <v>12</v>
      </c>
      <c r="D118" s="0" t="n">
        <v>0</v>
      </c>
      <c r="E118" s="0" t="n">
        <v>2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</row>
    <row r="119" customFormat="false" ht="12.8" hidden="false" customHeight="false" outlineLevel="0" collapsed="false">
      <c r="A119" s="0" t="s">
        <v>130</v>
      </c>
      <c r="B119" s="0" t="s">
        <v>10</v>
      </c>
      <c r="C119" s="0" t="n">
        <v>9</v>
      </c>
      <c r="D119" s="0" t="n">
        <v>0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</row>
    <row r="120" customFormat="false" ht="12.8" hidden="false" customHeight="false" outlineLevel="0" collapsed="false">
      <c r="A120" s="0" t="s">
        <v>131</v>
      </c>
      <c r="B120" s="0" t="s">
        <v>17</v>
      </c>
      <c r="C120" s="0" t="n">
        <v>8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</row>
    <row r="121" customFormat="false" ht="12.8" hidden="false" customHeight="false" outlineLevel="0" collapsed="false">
      <c r="A121" s="0" t="s">
        <v>132</v>
      </c>
      <c r="B121" s="0" t="s">
        <v>22</v>
      </c>
      <c r="C121" s="0" t="n">
        <v>16</v>
      </c>
      <c r="D121" s="0" t="n">
        <v>2</v>
      </c>
      <c r="E121" s="0" t="n">
        <v>5</v>
      </c>
      <c r="F121" s="0" t="n">
        <v>11</v>
      </c>
      <c r="G121" s="0" t="n">
        <v>3</v>
      </c>
      <c r="H121" s="0" t="n">
        <v>0</v>
      </c>
      <c r="I121" s="0" t="n">
        <v>0</v>
      </c>
      <c r="J121" s="0" t="n">
        <v>0</v>
      </c>
    </row>
    <row r="122" customFormat="false" ht="12.8" hidden="false" customHeight="false" outlineLevel="0" collapsed="false">
      <c r="A122" s="0" t="s">
        <v>133</v>
      </c>
      <c r="B122" s="0" t="s">
        <v>10</v>
      </c>
      <c r="C122" s="0" t="n">
        <v>13</v>
      </c>
      <c r="D122" s="0" t="n">
        <v>3</v>
      </c>
      <c r="E122" s="0" t="n">
        <v>3</v>
      </c>
      <c r="F122" s="0" t="n">
        <v>4</v>
      </c>
      <c r="G122" s="0" t="n">
        <v>0</v>
      </c>
      <c r="H122" s="0" t="n">
        <v>0</v>
      </c>
      <c r="I122" s="0" t="n">
        <v>0</v>
      </c>
      <c r="J122" s="0" t="n">
        <v>0</v>
      </c>
    </row>
    <row r="123" customFormat="false" ht="12.8" hidden="false" customHeight="false" outlineLevel="0" collapsed="false">
      <c r="A123" s="0" t="s">
        <v>134</v>
      </c>
      <c r="B123" s="0" t="s">
        <v>8</v>
      </c>
      <c r="C123" s="0" t="n">
        <v>21</v>
      </c>
      <c r="D123" s="0" t="n">
        <v>39</v>
      </c>
      <c r="E123" s="0" t="n">
        <v>25</v>
      </c>
      <c r="F123" s="0" t="n">
        <v>24</v>
      </c>
      <c r="G123" s="0" t="n">
        <v>16</v>
      </c>
      <c r="H123" s="0" t="n">
        <v>0</v>
      </c>
      <c r="I123" s="0" t="n">
        <v>0</v>
      </c>
      <c r="J123" s="0" t="n">
        <v>0</v>
      </c>
    </row>
    <row r="124" customFormat="false" ht="12.8" hidden="false" customHeight="false" outlineLevel="0" collapsed="false">
      <c r="A124" s="0" t="s">
        <v>135</v>
      </c>
      <c r="B124" s="0" t="s">
        <v>10</v>
      </c>
      <c r="C124" s="0" t="n">
        <v>14</v>
      </c>
      <c r="D124" s="0" t="n">
        <v>2</v>
      </c>
      <c r="E124" s="0" t="n">
        <v>3</v>
      </c>
      <c r="F124" s="0" t="n">
        <v>2</v>
      </c>
      <c r="G124" s="0" t="n">
        <v>0</v>
      </c>
      <c r="H124" s="0" t="n">
        <v>0</v>
      </c>
      <c r="I124" s="0" t="n">
        <v>0</v>
      </c>
      <c r="J124" s="0" t="n">
        <v>0</v>
      </c>
    </row>
    <row r="125" customFormat="false" ht="12.8" hidden="false" customHeight="false" outlineLevel="0" collapsed="false">
      <c r="A125" s="0" t="s">
        <v>136</v>
      </c>
      <c r="B125" s="0" t="s">
        <v>19</v>
      </c>
      <c r="C125" s="0" t="n">
        <v>5</v>
      </c>
      <c r="D125" s="0" t="n">
        <v>33</v>
      </c>
      <c r="E125" s="0" t="n">
        <v>27</v>
      </c>
      <c r="F125" s="0" t="n">
        <v>55</v>
      </c>
      <c r="G125" s="0" t="n">
        <v>6</v>
      </c>
      <c r="H125" s="0" t="n">
        <v>2</v>
      </c>
      <c r="I125" s="0" t="n">
        <v>1</v>
      </c>
      <c r="J125" s="0" t="n">
        <v>4</v>
      </c>
    </row>
    <row r="126" customFormat="false" ht="12.8" hidden="false" customHeight="false" outlineLevel="0" collapsed="false">
      <c r="A126" s="0" t="s">
        <v>137</v>
      </c>
      <c r="B126" s="0" t="s">
        <v>12</v>
      </c>
      <c r="C126" s="0" t="n">
        <v>20</v>
      </c>
      <c r="D126" s="0" t="n">
        <v>2</v>
      </c>
      <c r="E126" s="0" t="n">
        <v>2</v>
      </c>
      <c r="F126" s="0" t="n">
        <v>6</v>
      </c>
      <c r="G126" s="0" t="n">
        <v>1</v>
      </c>
      <c r="H126" s="0" t="n">
        <v>0</v>
      </c>
      <c r="I126" s="0" t="n">
        <v>0</v>
      </c>
      <c r="J126" s="0" t="n">
        <v>0</v>
      </c>
    </row>
    <row r="127" customFormat="false" ht="12.8" hidden="false" customHeight="false" outlineLevel="0" collapsed="false">
      <c r="A127" s="0" t="s">
        <v>138</v>
      </c>
      <c r="B127" s="0" t="s">
        <v>8</v>
      </c>
      <c r="C127" s="0" t="n">
        <v>5</v>
      </c>
      <c r="D127" s="0" t="n">
        <v>5</v>
      </c>
      <c r="E127" s="0" t="n">
        <v>5</v>
      </c>
      <c r="F127" s="0" t="n">
        <v>10</v>
      </c>
      <c r="G127" s="0" t="n">
        <v>6</v>
      </c>
      <c r="H127" s="0" t="n">
        <v>1</v>
      </c>
      <c r="I127" s="0" t="n">
        <v>0</v>
      </c>
      <c r="J127" s="0" t="n">
        <v>0</v>
      </c>
    </row>
    <row r="128" customFormat="false" ht="12.8" hidden="false" customHeight="false" outlineLevel="0" collapsed="false">
      <c r="A128" s="0" t="s">
        <v>139</v>
      </c>
      <c r="B128" s="0" t="s">
        <v>12</v>
      </c>
      <c r="C128" s="0" t="n">
        <v>17</v>
      </c>
      <c r="D128" s="0" t="n">
        <v>2</v>
      </c>
      <c r="E128" s="0" t="n">
        <v>2</v>
      </c>
      <c r="F128" s="0" t="n">
        <v>8</v>
      </c>
      <c r="G128" s="0" t="n">
        <v>4</v>
      </c>
      <c r="H128" s="0" t="n">
        <v>0</v>
      </c>
      <c r="I128" s="0" t="n">
        <v>0</v>
      </c>
      <c r="J128" s="0" t="n">
        <v>0</v>
      </c>
    </row>
    <row r="129" customFormat="false" ht="12.8" hidden="false" customHeight="false" outlineLevel="0" collapsed="false">
      <c r="A129" s="0" t="s">
        <v>140</v>
      </c>
      <c r="B129" s="0" t="s">
        <v>19</v>
      </c>
      <c r="C129" s="0" t="n">
        <v>25</v>
      </c>
      <c r="D129" s="0" t="n">
        <v>167</v>
      </c>
      <c r="E129" s="0" t="n">
        <v>144</v>
      </c>
      <c r="F129" s="0" t="n">
        <v>165</v>
      </c>
      <c r="G129" s="0" t="n">
        <v>22</v>
      </c>
      <c r="H129" s="0" t="n">
        <v>0</v>
      </c>
      <c r="I129" s="0" t="n">
        <v>2</v>
      </c>
      <c r="J129" s="0" t="n">
        <v>4</v>
      </c>
    </row>
    <row r="130" customFormat="false" ht="12.8" hidden="false" customHeight="false" outlineLevel="0" collapsed="false">
      <c r="A130" s="0" t="s">
        <v>141</v>
      </c>
      <c r="B130" s="0" t="s">
        <v>19</v>
      </c>
      <c r="C130" s="0" t="n">
        <v>27</v>
      </c>
      <c r="D130" s="0" t="n">
        <v>236</v>
      </c>
      <c r="E130" s="0" t="n">
        <v>272</v>
      </c>
      <c r="F130" s="0" t="n">
        <v>272</v>
      </c>
      <c r="G130" s="0" t="n">
        <v>22</v>
      </c>
      <c r="H130" s="0" t="n">
        <v>10</v>
      </c>
      <c r="I130" s="0" t="n">
        <v>4</v>
      </c>
      <c r="J130" s="0" t="n">
        <v>12</v>
      </c>
    </row>
    <row r="131" customFormat="false" ht="12.8" hidden="false" customHeight="false" outlineLevel="0" collapsed="false">
      <c r="A131" s="0" t="s">
        <v>142</v>
      </c>
      <c r="B131" s="0" t="s">
        <v>8</v>
      </c>
      <c r="C131" s="0" t="n">
        <v>14</v>
      </c>
      <c r="D131" s="0" t="n">
        <v>0</v>
      </c>
      <c r="E131" s="0" t="n">
        <v>2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</row>
    <row r="132" customFormat="false" ht="12.8" hidden="false" customHeight="false" outlineLevel="0" collapsed="false">
      <c r="A132" s="0" t="s">
        <v>143</v>
      </c>
      <c r="B132" s="0" t="s">
        <v>19</v>
      </c>
      <c r="C132" s="0" t="n">
        <v>26</v>
      </c>
      <c r="D132" s="0" t="n">
        <v>198</v>
      </c>
      <c r="E132" s="0" t="n">
        <v>166</v>
      </c>
      <c r="F132" s="0" t="n">
        <v>185</v>
      </c>
      <c r="G132" s="0" t="n">
        <v>22</v>
      </c>
      <c r="H132" s="0" t="n">
        <v>37</v>
      </c>
      <c r="I132" s="0" t="n">
        <v>34</v>
      </c>
      <c r="J132" s="0" t="n">
        <v>43</v>
      </c>
    </row>
    <row r="133" customFormat="false" ht="12.8" hidden="false" customHeight="false" outlineLevel="0" collapsed="false">
      <c r="A133" s="0" t="s">
        <v>144</v>
      </c>
      <c r="B133" s="0" t="s">
        <v>19</v>
      </c>
      <c r="C133" s="0" t="n">
        <v>1</v>
      </c>
      <c r="D133" s="0" t="n">
        <v>45</v>
      </c>
      <c r="E133" s="0" t="n">
        <v>38</v>
      </c>
      <c r="F133" s="0" t="n">
        <v>29</v>
      </c>
      <c r="G133" s="0" t="n">
        <v>1</v>
      </c>
      <c r="H133" s="0" t="n">
        <v>9</v>
      </c>
      <c r="I133" s="0" t="n">
        <v>6</v>
      </c>
      <c r="J133" s="0" t="n">
        <v>8</v>
      </c>
    </row>
    <row r="134" customFormat="false" ht="12.8" hidden="false" customHeight="false" outlineLevel="0" collapsed="false">
      <c r="A134" s="0" t="s">
        <v>145</v>
      </c>
      <c r="B134" s="0" t="s">
        <v>10</v>
      </c>
      <c r="C134" s="0" t="n">
        <v>12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</row>
    <row r="135" customFormat="false" ht="12.8" hidden="false" customHeight="false" outlineLevel="0" collapsed="false">
      <c r="A135" s="0" t="s">
        <v>146</v>
      </c>
      <c r="B135" s="0" t="s">
        <v>22</v>
      </c>
      <c r="C135" s="0" t="n">
        <v>11</v>
      </c>
      <c r="D135" s="0" t="n">
        <v>0</v>
      </c>
      <c r="E135" s="0" t="n">
        <v>1</v>
      </c>
      <c r="F135" s="0" t="n">
        <v>0</v>
      </c>
      <c r="G135" s="0" t="n">
        <v>7</v>
      </c>
      <c r="H135" s="0" t="n">
        <v>0</v>
      </c>
      <c r="I135" s="0" t="n">
        <v>0</v>
      </c>
      <c r="J135" s="0" t="n">
        <v>0</v>
      </c>
    </row>
    <row r="136" customFormat="false" ht="12.8" hidden="false" customHeight="false" outlineLevel="0" collapsed="false">
      <c r="A136" s="0" t="s">
        <v>147</v>
      </c>
      <c r="B136" s="0" t="s">
        <v>10</v>
      </c>
      <c r="C136" s="0" t="n">
        <v>12</v>
      </c>
      <c r="D136" s="0" t="n">
        <v>0</v>
      </c>
      <c r="E136" s="0" t="n">
        <v>1</v>
      </c>
      <c r="F136" s="0" t="n">
        <v>1</v>
      </c>
      <c r="G136" s="0" t="n">
        <v>0</v>
      </c>
      <c r="H136" s="0" t="n">
        <v>0</v>
      </c>
      <c r="I136" s="0" t="n">
        <v>0</v>
      </c>
      <c r="J136" s="0" t="n">
        <v>0</v>
      </c>
    </row>
    <row r="137" customFormat="false" ht="12.8" hidden="false" customHeight="false" outlineLevel="0" collapsed="false">
      <c r="A137" s="0" t="s">
        <v>148</v>
      </c>
      <c r="B137" s="0" t="s">
        <v>10</v>
      </c>
      <c r="C137" s="0" t="n">
        <v>12</v>
      </c>
      <c r="D137" s="0" t="n">
        <v>3</v>
      </c>
      <c r="E137" s="0" t="n">
        <v>4</v>
      </c>
      <c r="F137" s="0" t="n">
        <v>1</v>
      </c>
      <c r="G137" s="0" t="n">
        <v>1</v>
      </c>
      <c r="H137" s="0" t="n">
        <v>0</v>
      </c>
      <c r="I137" s="0" t="n">
        <v>0</v>
      </c>
      <c r="J137" s="0" t="n">
        <v>0</v>
      </c>
    </row>
    <row r="138" customFormat="false" ht="12.8" hidden="false" customHeight="false" outlineLevel="0" collapsed="false">
      <c r="A138" s="0" t="s">
        <v>149</v>
      </c>
      <c r="B138" s="0" t="s">
        <v>8</v>
      </c>
      <c r="C138" s="0" t="n">
        <v>8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</row>
    <row r="139" customFormat="false" ht="12.8" hidden="false" customHeight="false" outlineLevel="0" collapsed="false">
      <c r="A139" s="0" t="s">
        <v>150</v>
      </c>
      <c r="B139" s="0" t="s">
        <v>19</v>
      </c>
      <c r="C139" s="0" t="n">
        <v>9</v>
      </c>
      <c r="D139" s="0" t="n">
        <v>395</v>
      </c>
      <c r="E139" s="0" t="n">
        <v>319</v>
      </c>
      <c r="F139" s="0" t="n">
        <v>296</v>
      </c>
      <c r="G139" s="0" t="n">
        <v>9</v>
      </c>
      <c r="H139" s="0" t="n">
        <v>78</v>
      </c>
      <c r="I139" s="0" t="n">
        <v>57</v>
      </c>
      <c r="J139" s="0" t="n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K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0" activeCellId="0" sqref="G1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"/>
    <col collapsed="false" customWidth="true" hidden="false" outlineLevel="0" max="2" min="2" style="0" width="13.1"/>
    <col collapsed="false" customWidth="true" hidden="false" outlineLevel="0" max="3" min="3" style="0" width="9.2"/>
    <col collapsed="false" customWidth="true" hidden="false" outlineLevel="0" max="4" min="4" style="0" width="5.6"/>
    <col collapsed="false" customWidth="true" hidden="false" outlineLevel="0" max="5" min="5" style="0" width="7.82"/>
    <col collapsed="false" customWidth="true" hidden="false" outlineLevel="0" max="6" min="6" style="0" width="8.52"/>
    <col collapsed="false" customWidth="true" hidden="false" outlineLevel="0" max="7" min="7" style="0" width="11.02"/>
    <col collapsed="false" customWidth="true" hidden="false" outlineLevel="0" max="8" min="8" style="0" width="5.6"/>
    <col collapsed="false" customWidth="true" hidden="false" outlineLevel="0" max="9" min="9" style="0" width="7.82"/>
    <col collapsed="false" customWidth="true" hidden="false" outlineLevel="0" max="10" min="10" style="0" width="8.52"/>
  </cols>
  <sheetData>
    <row r="1" customFormat="false" ht="12.8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3</v>
      </c>
      <c r="I1" s="19" t="s">
        <v>4</v>
      </c>
      <c r="J1" s="19" t="s">
        <v>5</v>
      </c>
      <c r="K1" s="19" t="s">
        <v>154</v>
      </c>
    </row>
    <row r="2" customFormat="false" ht="12.8" hidden="true" customHeight="false" outlineLevel="0" collapsed="false">
      <c r="A2" s="0" t="s">
        <v>7</v>
      </c>
      <c r="B2" s="0" t="s">
        <v>8</v>
      </c>
      <c r="C2" s="0" t="n">
        <v>13</v>
      </c>
      <c r="D2" s="0" t="n">
        <v>0</v>
      </c>
      <c r="E2" s="0" t="n">
        <v>0</v>
      </c>
      <c r="F2" s="0" t="n">
        <v>2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f aca="false">IF(D2+H2&gt;E2+F2+I2+J2,1,0)</f>
        <v>0</v>
      </c>
    </row>
    <row r="3" customFormat="false" ht="12.8" hidden="true" customHeight="false" outlineLevel="0" collapsed="false">
      <c r="A3" s="0" t="s">
        <v>9</v>
      </c>
      <c r="B3" s="0" t="s">
        <v>10</v>
      </c>
      <c r="C3" s="0" t="n">
        <v>12</v>
      </c>
      <c r="D3" s="0" t="n">
        <v>5</v>
      </c>
      <c r="E3" s="0" t="n">
        <v>2</v>
      </c>
      <c r="F3" s="0" t="n">
        <v>8</v>
      </c>
      <c r="G3" s="0" t="n">
        <v>3</v>
      </c>
      <c r="H3" s="0" t="n">
        <v>0</v>
      </c>
      <c r="I3" s="0" t="n">
        <v>0</v>
      </c>
      <c r="J3" s="0" t="n">
        <v>0</v>
      </c>
      <c r="K3" s="0" t="n">
        <f aca="false">IF(D3+H3&gt;E3+F3+I3+J3,1,0)</f>
        <v>0</v>
      </c>
    </row>
    <row r="4" customFormat="false" ht="12.8" hidden="true" customHeight="false" outlineLevel="0" collapsed="false">
      <c r="A4" s="0" t="s">
        <v>11</v>
      </c>
      <c r="B4" s="0" t="s">
        <v>12</v>
      </c>
      <c r="C4" s="0" t="n">
        <v>13</v>
      </c>
      <c r="D4" s="0" t="n">
        <v>0</v>
      </c>
      <c r="E4" s="0" t="n">
        <v>1</v>
      </c>
      <c r="F4" s="0" t="n">
        <v>0</v>
      </c>
      <c r="G4" s="0" t="n">
        <v>2</v>
      </c>
      <c r="H4" s="0" t="n">
        <v>0</v>
      </c>
      <c r="I4" s="0" t="n">
        <v>0</v>
      </c>
      <c r="J4" s="0" t="n">
        <v>0</v>
      </c>
      <c r="K4" s="0" t="n">
        <f aca="false">IF(D4+H4&gt;E4+F4+I4+J4,1,0)</f>
        <v>0</v>
      </c>
    </row>
    <row r="5" customFormat="false" ht="12.8" hidden="true" customHeight="false" outlineLevel="0" collapsed="false">
      <c r="A5" s="0" t="s">
        <v>13</v>
      </c>
      <c r="B5" s="0" t="s">
        <v>8</v>
      </c>
      <c r="C5" s="0" t="n">
        <v>10</v>
      </c>
      <c r="D5" s="0" t="n">
        <v>0</v>
      </c>
      <c r="E5" s="0" t="n">
        <v>1</v>
      </c>
      <c r="F5" s="0" t="n">
        <v>2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f aca="false">IF(D5+H5&gt;E5+F5+I5+J5,1,0)</f>
        <v>0</v>
      </c>
    </row>
    <row r="6" customFormat="false" ht="12.8" hidden="true" customHeight="false" outlineLevel="0" collapsed="false">
      <c r="A6" s="0" t="s">
        <v>14</v>
      </c>
      <c r="B6" s="0" t="s">
        <v>12</v>
      </c>
      <c r="C6" s="0" t="n">
        <v>23</v>
      </c>
      <c r="D6" s="0" t="n">
        <v>18</v>
      </c>
      <c r="E6" s="0" t="n">
        <v>24</v>
      </c>
      <c r="F6" s="0" t="n">
        <v>28</v>
      </c>
      <c r="G6" s="0" t="n">
        <v>18</v>
      </c>
      <c r="H6" s="0" t="n">
        <v>0</v>
      </c>
      <c r="I6" s="0" t="n">
        <v>0</v>
      </c>
      <c r="J6" s="0" t="n">
        <v>0</v>
      </c>
      <c r="K6" s="0" t="n">
        <f aca="false">IF(D6+H6&gt;E6+F6+I6+J6,1,0)</f>
        <v>0</v>
      </c>
    </row>
    <row r="7" customFormat="false" ht="12.8" hidden="true" customHeight="false" outlineLevel="0" collapsed="false">
      <c r="A7" s="0" t="s">
        <v>15</v>
      </c>
      <c r="B7" s="0" t="s">
        <v>8</v>
      </c>
      <c r="C7" s="0" t="n">
        <v>5</v>
      </c>
      <c r="D7" s="0" t="n">
        <v>1</v>
      </c>
      <c r="E7" s="0" t="n">
        <v>2</v>
      </c>
      <c r="F7" s="0" t="n">
        <v>9</v>
      </c>
      <c r="G7" s="0" t="n">
        <v>6</v>
      </c>
      <c r="H7" s="0" t="n">
        <v>0</v>
      </c>
      <c r="I7" s="0" t="n">
        <v>0</v>
      </c>
      <c r="J7" s="0" t="n">
        <v>0</v>
      </c>
      <c r="K7" s="0" t="n">
        <f aca="false">IF(D7+H7&gt;E7+F7+I7+J7,1,0)</f>
        <v>0</v>
      </c>
    </row>
    <row r="8" customFormat="false" ht="12.8" hidden="true" customHeight="false" outlineLevel="0" collapsed="false">
      <c r="A8" s="0" t="s">
        <v>16</v>
      </c>
      <c r="B8" s="0" t="s">
        <v>17</v>
      </c>
      <c r="C8" s="0" t="n">
        <v>25</v>
      </c>
      <c r="D8" s="0" t="n">
        <v>138</v>
      </c>
      <c r="E8" s="0" t="n">
        <v>153</v>
      </c>
      <c r="F8" s="0" t="n">
        <v>177</v>
      </c>
      <c r="G8" s="0" t="n">
        <v>18</v>
      </c>
      <c r="H8" s="0" t="n">
        <v>5</v>
      </c>
      <c r="I8" s="0" t="n">
        <v>3</v>
      </c>
      <c r="J8" s="0" t="n">
        <v>4</v>
      </c>
      <c r="K8" s="0" t="n">
        <f aca="false">IF(D8+H8&gt;E8+F8+I8+J8,1,0)</f>
        <v>0</v>
      </c>
    </row>
    <row r="9" customFormat="false" ht="12.8" hidden="true" customHeight="false" outlineLevel="0" collapsed="false">
      <c r="A9" s="0" t="s">
        <v>18</v>
      </c>
      <c r="B9" s="0" t="s">
        <v>19</v>
      </c>
      <c r="C9" s="0" t="n">
        <v>26</v>
      </c>
      <c r="D9" s="0" t="n">
        <v>18</v>
      </c>
      <c r="E9" s="0" t="n">
        <v>33</v>
      </c>
      <c r="F9" s="0" t="n">
        <v>35</v>
      </c>
      <c r="G9" s="0" t="n">
        <v>22</v>
      </c>
      <c r="H9" s="0" t="n">
        <v>59</v>
      </c>
      <c r="I9" s="0" t="n">
        <v>78</v>
      </c>
      <c r="J9" s="0" t="n">
        <v>81</v>
      </c>
      <c r="K9" s="0" t="n">
        <f aca="false">IF(D9+H9&gt;E9+F9+I9+J9,1,0)</f>
        <v>0</v>
      </c>
    </row>
    <row r="10" customFormat="false" ht="12.8" hidden="true" customHeight="false" outlineLevel="0" collapsed="false">
      <c r="A10" s="0" t="s">
        <v>20</v>
      </c>
      <c r="B10" s="0" t="s">
        <v>8</v>
      </c>
      <c r="C10" s="0" t="n">
        <v>5</v>
      </c>
      <c r="D10" s="0" t="n">
        <v>6</v>
      </c>
      <c r="E10" s="0" t="n">
        <v>5</v>
      </c>
      <c r="F10" s="0" t="n">
        <v>15</v>
      </c>
      <c r="G10" s="0" t="n">
        <v>5</v>
      </c>
      <c r="H10" s="0" t="n">
        <v>0</v>
      </c>
      <c r="I10" s="0" t="n">
        <v>0</v>
      </c>
      <c r="J10" s="0" t="n">
        <v>0</v>
      </c>
      <c r="K10" s="0" t="n">
        <f aca="false">IF(D10+H10&gt;E10+F10+I10+J10,1,0)</f>
        <v>0</v>
      </c>
    </row>
    <row r="11" customFormat="false" ht="12.8" hidden="true" customHeight="false" outlineLevel="0" collapsed="false">
      <c r="A11" s="0" t="s">
        <v>21</v>
      </c>
      <c r="B11" s="0" t="s">
        <v>22</v>
      </c>
      <c r="C11" s="0" t="n">
        <v>15</v>
      </c>
      <c r="D11" s="0" t="n">
        <v>5</v>
      </c>
      <c r="E11" s="0" t="n">
        <v>2</v>
      </c>
      <c r="F11" s="0" t="n">
        <v>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f aca="false">IF(D11+H11&gt;E11+F11+I11+J11,1,0)</f>
        <v>0</v>
      </c>
    </row>
    <row r="12" customFormat="false" ht="12.8" hidden="true" customHeight="false" outlineLevel="0" collapsed="false">
      <c r="A12" s="0" t="s">
        <v>23</v>
      </c>
      <c r="B12" s="0" t="s">
        <v>8</v>
      </c>
      <c r="C12" s="0" t="n">
        <v>8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f aca="false">IF(D12+H12&gt;E12+F12+I12+J12,1,0)</f>
        <v>0</v>
      </c>
    </row>
    <row r="13" customFormat="false" ht="12.8" hidden="true" customHeight="false" outlineLevel="0" collapsed="false">
      <c r="A13" s="0" t="s">
        <v>24</v>
      </c>
      <c r="B13" s="0" t="s">
        <v>22</v>
      </c>
      <c r="C13" s="0" t="n">
        <v>11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f aca="false">IF(D13+H13&gt;E13+F13+I13+J13,1,0)</f>
        <v>0</v>
      </c>
    </row>
    <row r="14" customFormat="false" ht="12.8" hidden="true" customHeight="false" outlineLevel="0" collapsed="false">
      <c r="A14" s="0" t="s">
        <v>25</v>
      </c>
      <c r="B14" s="0" t="s">
        <v>19</v>
      </c>
      <c r="C14" s="0" t="n">
        <v>25</v>
      </c>
      <c r="D14" s="0" t="n">
        <v>37</v>
      </c>
      <c r="E14" s="0" t="n">
        <v>52</v>
      </c>
      <c r="F14" s="0" t="n">
        <v>53</v>
      </c>
      <c r="G14" s="0" t="n">
        <v>20</v>
      </c>
      <c r="H14" s="0" t="n">
        <v>1</v>
      </c>
      <c r="I14" s="0" t="n">
        <v>1</v>
      </c>
      <c r="J14" s="0" t="n">
        <v>3</v>
      </c>
      <c r="K14" s="0" t="n">
        <f aca="false">IF(D14+H14&gt;E14+F14+I14+J14,1,0)</f>
        <v>0</v>
      </c>
    </row>
    <row r="15" customFormat="false" ht="12.8" hidden="true" customHeight="false" outlineLevel="0" collapsed="false">
      <c r="A15" s="0" t="s">
        <v>26</v>
      </c>
      <c r="B15" s="0" t="s">
        <v>22</v>
      </c>
      <c r="C15" s="0" t="n">
        <v>17</v>
      </c>
      <c r="D15" s="0" t="n">
        <v>0</v>
      </c>
      <c r="E15" s="0" t="n">
        <v>0</v>
      </c>
      <c r="F15" s="0" t="n">
        <v>1</v>
      </c>
      <c r="G15" s="0" t="n">
        <v>7</v>
      </c>
      <c r="H15" s="0" t="n">
        <v>0</v>
      </c>
      <c r="I15" s="0" t="n">
        <v>0</v>
      </c>
      <c r="J15" s="0" t="n">
        <v>0</v>
      </c>
      <c r="K15" s="0" t="n">
        <f aca="false">IF(D15+H15&gt;E15+F15+I15+J15,1,0)</f>
        <v>0</v>
      </c>
    </row>
    <row r="16" customFormat="false" ht="12.8" hidden="true" customHeight="false" outlineLevel="0" collapsed="false">
      <c r="A16" s="0" t="s">
        <v>27</v>
      </c>
      <c r="B16" s="0" t="s">
        <v>19</v>
      </c>
      <c r="C16" s="0" t="n">
        <v>5</v>
      </c>
      <c r="D16" s="0" t="n">
        <v>12</v>
      </c>
      <c r="E16" s="0" t="n">
        <v>24</v>
      </c>
      <c r="F16" s="0" t="n">
        <v>40</v>
      </c>
      <c r="G16" s="0" t="n">
        <v>6</v>
      </c>
      <c r="H16" s="0" t="n">
        <v>6</v>
      </c>
      <c r="I16" s="0" t="n">
        <v>4</v>
      </c>
      <c r="J16" s="0" t="n">
        <v>5</v>
      </c>
      <c r="K16" s="0" t="n">
        <f aca="false">IF(D16+H16&gt;E16+F16+I16+J16,1,0)</f>
        <v>0</v>
      </c>
    </row>
    <row r="17" customFormat="false" ht="12.8" hidden="true" customHeight="false" outlineLevel="0" collapsed="false">
      <c r="A17" s="0" t="s">
        <v>28</v>
      </c>
      <c r="B17" s="0" t="s">
        <v>8</v>
      </c>
      <c r="C17" s="0" t="n">
        <v>9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f aca="false">IF(D17+H17&gt;E17+F17+I17+J17,1,0)</f>
        <v>0</v>
      </c>
    </row>
    <row r="18" customFormat="false" ht="12.8" hidden="true" customHeight="false" outlineLevel="0" collapsed="false">
      <c r="A18" s="0" t="s">
        <v>29</v>
      </c>
      <c r="B18" s="0" t="s">
        <v>12</v>
      </c>
      <c r="C18" s="0" t="n">
        <v>21</v>
      </c>
      <c r="D18" s="0" t="n">
        <v>23</v>
      </c>
      <c r="E18" s="0" t="n">
        <v>30</v>
      </c>
      <c r="F18" s="0" t="n">
        <v>55</v>
      </c>
      <c r="G18" s="0" t="n">
        <v>7</v>
      </c>
      <c r="H18" s="0" t="n">
        <v>0</v>
      </c>
      <c r="I18" s="0" t="n">
        <v>0</v>
      </c>
      <c r="J18" s="0" t="n">
        <v>0</v>
      </c>
      <c r="K18" s="0" t="n">
        <f aca="false">IF(D18+H18&gt;E18+F18+I18+J18,1,0)</f>
        <v>0</v>
      </c>
    </row>
    <row r="19" customFormat="false" ht="12.8" hidden="true" customHeight="false" outlineLevel="0" collapsed="false">
      <c r="A19" s="0" t="s">
        <v>30</v>
      </c>
      <c r="B19" s="0" t="s">
        <v>19</v>
      </c>
      <c r="C19" s="0" t="n">
        <v>19</v>
      </c>
      <c r="D19" s="0" t="n">
        <v>51</v>
      </c>
      <c r="E19" s="0" t="n">
        <v>85</v>
      </c>
      <c r="F19" s="0" t="n">
        <v>78</v>
      </c>
      <c r="G19" s="0" t="n">
        <v>19</v>
      </c>
      <c r="H19" s="0" t="n">
        <v>1</v>
      </c>
      <c r="I19" s="0" t="n">
        <v>2</v>
      </c>
      <c r="J19" s="0" t="n">
        <v>3</v>
      </c>
      <c r="K19" s="0" t="n">
        <f aca="false">IF(D19+H19&gt;E19+F19+I19+J19,1,0)</f>
        <v>0</v>
      </c>
    </row>
    <row r="20" customFormat="false" ht="12.8" hidden="false" customHeight="false" outlineLevel="0" collapsed="false">
      <c r="A20" s="0" t="s">
        <v>31</v>
      </c>
      <c r="B20" s="0" t="s">
        <v>10</v>
      </c>
      <c r="C20" s="0" t="n">
        <v>5</v>
      </c>
      <c r="D20" s="0" t="n">
        <v>1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f aca="false">IF(D20+H20&gt;E20+F20+I20+J20,1,0)</f>
        <v>1</v>
      </c>
    </row>
    <row r="21" customFormat="false" ht="12.8" hidden="true" customHeight="false" outlineLevel="0" collapsed="false">
      <c r="A21" s="0" t="s">
        <v>32</v>
      </c>
      <c r="B21" s="0" t="s">
        <v>12</v>
      </c>
      <c r="C21" s="0" t="n">
        <v>22</v>
      </c>
      <c r="D21" s="0" t="n">
        <v>2</v>
      </c>
      <c r="E21" s="0" t="n">
        <v>7</v>
      </c>
      <c r="F21" s="0" t="n">
        <v>4</v>
      </c>
      <c r="G21" s="0" t="n">
        <v>16</v>
      </c>
      <c r="H21" s="0" t="n">
        <v>0</v>
      </c>
      <c r="I21" s="0" t="n">
        <v>0</v>
      </c>
      <c r="J21" s="0" t="n">
        <v>0</v>
      </c>
      <c r="K21" s="0" t="n">
        <f aca="false">IF(D21+H21&gt;E21+F21+I21+J21,1,0)</f>
        <v>0</v>
      </c>
    </row>
    <row r="22" customFormat="false" ht="12.8" hidden="true" customHeight="false" outlineLevel="0" collapsed="false">
      <c r="A22" s="0" t="s">
        <v>33</v>
      </c>
      <c r="B22" s="0" t="s">
        <v>8</v>
      </c>
      <c r="C22" s="0" t="n">
        <v>9</v>
      </c>
      <c r="D22" s="0" t="n">
        <v>201</v>
      </c>
      <c r="E22" s="0" t="n">
        <v>144</v>
      </c>
      <c r="F22" s="0" t="n">
        <v>128</v>
      </c>
      <c r="G22" s="0" t="n">
        <v>10</v>
      </c>
      <c r="H22" s="0" t="n">
        <v>12</v>
      </c>
      <c r="I22" s="0" t="n">
        <v>22</v>
      </c>
      <c r="J22" s="0" t="n">
        <v>19</v>
      </c>
      <c r="K22" s="0" t="n">
        <f aca="false">IF(D22+H22&gt;E22+F22+I22+J22,1,0)</f>
        <v>0</v>
      </c>
    </row>
    <row r="23" customFormat="false" ht="12.8" hidden="true" customHeight="false" outlineLevel="0" collapsed="false">
      <c r="A23" s="0" t="s">
        <v>34</v>
      </c>
      <c r="B23" s="0" t="s">
        <v>19</v>
      </c>
      <c r="C23" s="0" t="n">
        <v>6</v>
      </c>
      <c r="D23" s="0" t="n">
        <v>6</v>
      </c>
      <c r="E23" s="0" t="n">
        <v>7</v>
      </c>
      <c r="F23" s="0" t="n">
        <v>10</v>
      </c>
      <c r="G23" s="0" t="n">
        <v>7</v>
      </c>
      <c r="H23" s="0" t="n">
        <v>4</v>
      </c>
      <c r="I23" s="0" t="n">
        <v>6</v>
      </c>
      <c r="J23" s="0" t="n">
        <v>1</v>
      </c>
      <c r="K23" s="0" t="n">
        <f aca="false">IF(D23+H23&gt;E23+F23+I23+J23,1,0)</f>
        <v>0</v>
      </c>
    </row>
    <row r="24" customFormat="false" ht="12.8" hidden="true" customHeight="false" outlineLevel="0" collapsed="false">
      <c r="A24" s="0" t="s">
        <v>35</v>
      </c>
      <c r="B24" s="0" t="s">
        <v>19</v>
      </c>
      <c r="C24" s="0" t="n">
        <v>9</v>
      </c>
      <c r="D24" s="0" t="n">
        <v>0</v>
      </c>
      <c r="E24" s="0" t="n">
        <v>1</v>
      </c>
      <c r="F24" s="0" t="n">
        <v>0</v>
      </c>
      <c r="G24" s="0" t="n">
        <v>10</v>
      </c>
      <c r="H24" s="0" t="n">
        <v>0</v>
      </c>
      <c r="I24" s="0" t="n">
        <v>0</v>
      </c>
      <c r="J24" s="0" t="n">
        <v>0</v>
      </c>
      <c r="K24" s="0" t="n">
        <f aca="false">IF(D24+H24&gt;E24+F24+I24+J24,1,0)</f>
        <v>0</v>
      </c>
    </row>
    <row r="25" customFormat="false" ht="12.8" hidden="true" customHeight="false" outlineLevel="0" collapsed="false">
      <c r="A25" s="0" t="s">
        <v>36</v>
      </c>
      <c r="B25" s="0" t="s">
        <v>19</v>
      </c>
      <c r="C25" s="0" t="n">
        <v>2</v>
      </c>
      <c r="D25" s="0" t="n">
        <v>0</v>
      </c>
      <c r="E25" s="0" t="n">
        <v>1</v>
      </c>
      <c r="F25" s="0" t="n">
        <v>0</v>
      </c>
      <c r="G25" s="0" t="n">
        <v>2</v>
      </c>
      <c r="H25" s="0" t="n">
        <v>0</v>
      </c>
      <c r="I25" s="0" t="n">
        <v>0</v>
      </c>
      <c r="J25" s="0" t="n">
        <v>0</v>
      </c>
      <c r="K25" s="0" t="n">
        <f aca="false">IF(D25+H25&gt;E25+F25+I25+J25,1,0)</f>
        <v>0</v>
      </c>
    </row>
    <row r="26" customFormat="false" ht="12.8" hidden="true" customHeight="false" outlineLevel="0" collapsed="false">
      <c r="A26" s="0" t="s">
        <v>37</v>
      </c>
      <c r="B26" s="0" t="s">
        <v>19</v>
      </c>
      <c r="C26" s="0" t="n">
        <v>16</v>
      </c>
      <c r="D26" s="0" t="n">
        <v>49</v>
      </c>
      <c r="E26" s="0" t="n">
        <v>49</v>
      </c>
      <c r="F26" s="0" t="n">
        <v>45</v>
      </c>
      <c r="G26" s="0" t="n">
        <v>16</v>
      </c>
      <c r="H26" s="0" t="n">
        <v>2</v>
      </c>
      <c r="I26" s="0" t="n">
        <v>8</v>
      </c>
      <c r="J26" s="0" t="n">
        <v>15</v>
      </c>
      <c r="K26" s="0" t="n">
        <f aca="false">IF(D26+H26&gt;E26+F26+I26+J26,1,0)</f>
        <v>0</v>
      </c>
    </row>
    <row r="27" customFormat="false" ht="12.8" hidden="true" customHeight="false" outlineLevel="0" collapsed="false">
      <c r="A27" s="0" t="s">
        <v>38</v>
      </c>
      <c r="B27" s="0" t="s">
        <v>19</v>
      </c>
      <c r="C27" s="0" t="n">
        <v>5</v>
      </c>
      <c r="D27" s="0" t="n">
        <v>14</v>
      </c>
      <c r="E27" s="0" t="n">
        <v>15</v>
      </c>
      <c r="F27" s="0" t="n">
        <v>15</v>
      </c>
      <c r="G27" s="0" t="n">
        <v>6</v>
      </c>
      <c r="H27" s="0" t="n">
        <v>7</v>
      </c>
      <c r="I27" s="0" t="n">
        <v>9</v>
      </c>
      <c r="J27" s="0" t="n">
        <v>8</v>
      </c>
      <c r="K27" s="0" t="n">
        <f aca="false">IF(D27+H27&gt;E27+F27+I27+J27,1,0)</f>
        <v>0</v>
      </c>
    </row>
    <row r="28" customFormat="false" ht="12.8" hidden="true" customHeight="false" outlineLevel="0" collapsed="false">
      <c r="A28" s="0" t="s">
        <v>39</v>
      </c>
      <c r="B28" s="0" t="s">
        <v>19</v>
      </c>
      <c r="C28" s="0" t="n">
        <v>26</v>
      </c>
      <c r="D28" s="0" t="n">
        <v>43</v>
      </c>
      <c r="E28" s="0" t="n">
        <v>68</v>
      </c>
      <c r="F28" s="0" t="n">
        <v>68</v>
      </c>
      <c r="G28" s="0" t="n">
        <v>13</v>
      </c>
      <c r="H28" s="0" t="n">
        <v>0</v>
      </c>
      <c r="I28" s="0" t="n">
        <v>1</v>
      </c>
      <c r="J28" s="0" t="n">
        <v>0</v>
      </c>
      <c r="K28" s="0" t="n">
        <f aca="false">IF(D28+H28&gt;E28+F28+I28+J28,1,0)</f>
        <v>0</v>
      </c>
    </row>
    <row r="29" customFormat="false" ht="12.8" hidden="true" customHeight="false" outlineLevel="0" collapsed="false">
      <c r="A29" s="0" t="s">
        <v>40</v>
      </c>
      <c r="B29" s="0" t="s">
        <v>22</v>
      </c>
      <c r="C29" s="0" t="n">
        <v>13</v>
      </c>
      <c r="D29" s="0" t="n">
        <v>3</v>
      </c>
      <c r="E29" s="0" t="n">
        <v>2</v>
      </c>
      <c r="F29" s="0" t="n">
        <v>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f aca="false">IF(D29+H29&gt;E29+F29+I29+J29,1,0)</f>
        <v>0</v>
      </c>
    </row>
    <row r="30" customFormat="false" ht="12.8" hidden="true" customHeight="false" outlineLevel="0" collapsed="false">
      <c r="A30" s="0" t="s">
        <v>41</v>
      </c>
      <c r="B30" s="0" t="s">
        <v>10</v>
      </c>
      <c r="C30" s="0" t="n">
        <v>7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f aca="false">IF(D30+H30&gt;E30+F30+I30+J30,1,0)</f>
        <v>0</v>
      </c>
    </row>
    <row r="31" customFormat="false" ht="12.8" hidden="true" customHeight="false" outlineLevel="0" collapsed="false">
      <c r="A31" s="0" t="s">
        <v>42</v>
      </c>
      <c r="B31" s="0" t="s">
        <v>10</v>
      </c>
      <c r="C31" s="0" t="n">
        <v>21</v>
      </c>
      <c r="D31" s="0" t="n">
        <v>7</v>
      </c>
      <c r="E31" s="0" t="n">
        <v>9</v>
      </c>
      <c r="F31" s="0" t="n">
        <v>10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f aca="false">IF(D31+H31&gt;E31+F31+I31+J31,1,0)</f>
        <v>0</v>
      </c>
    </row>
    <row r="32" customFormat="false" ht="12.8" hidden="true" customHeight="false" outlineLevel="0" collapsed="false">
      <c r="A32" s="0" t="s">
        <v>43</v>
      </c>
      <c r="B32" s="0" t="s">
        <v>12</v>
      </c>
      <c r="C32" s="0" t="n">
        <v>13</v>
      </c>
      <c r="D32" s="0" t="n">
        <v>1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f aca="false">IF(D32+H32&gt;E32+F32+I32+J32,1,0)</f>
        <v>0</v>
      </c>
    </row>
    <row r="33" customFormat="false" ht="12.8" hidden="true" customHeight="false" outlineLevel="0" collapsed="false">
      <c r="A33" s="0" t="s">
        <v>44</v>
      </c>
      <c r="B33" s="0" t="s">
        <v>10</v>
      </c>
      <c r="C33" s="0" t="n">
        <v>4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f aca="false">IF(D33+H33&gt;E33+F33+I33+J33,1,0)</f>
        <v>0</v>
      </c>
    </row>
    <row r="34" customFormat="false" ht="12.8" hidden="true" customHeight="false" outlineLevel="0" collapsed="false">
      <c r="A34" s="0" t="s">
        <v>45</v>
      </c>
      <c r="B34" s="0" t="s">
        <v>19</v>
      </c>
      <c r="C34" s="0" t="n">
        <v>11</v>
      </c>
      <c r="D34" s="0" t="n">
        <v>9</v>
      </c>
      <c r="E34" s="0" t="n">
        <v>9</v>
      </c>
      <c r="F34" s="0" t="n">
        <v>15</v>
      </c>
      <c r="G34" s="0" t="n">
        <v>9</v>
      </c>
      <c r="H34" s="0" t="n">
        <v>4</v>
      </c>
      <c r="I34" s="0" t="n">
        <v>2</v>
      </c>
      <c r="J34" s="0" t="n">
        <v>1</v>
      </c>
      <c r="K34" s="0" t="n">
        <f aca="false">IF(D34+H34&gt;E34+F34+I34+J34,1,0)</f>
        <v>0</v>
      </c>
    </row>
    <row r="35" customFormat="false" ht="12.8" hidden="true" customHeight="false" outlineLevel="0" collapsed="false">
      <c r="A35" s="0" t="s">
        <v>46</v>
      </c>
      <c r="B35" s="0" t="s">
        <v>10</v>
      </c>
      <c r="C35" s="0" t="n">
        <v>12</v>
      </c>
      <c r="D35" s="0" t="n">
        <v>21</v>
      </c>
      <c r="E35" s="0" t="n">
        <v>7</v>
      </c>
      <c r="F35" s="0" t="n">
        <v>17</v>
      </c>
      <c r="G35" s="0" t="n">
        <v>2</v>
      </c>
      <c r="H35" s="0" t="n">
        <v>0</v>
      </c>
      <c r="I35" s="0" t="n">
        <v>0</v>
      </c>
      <c r="J35" s="0" t="n">
        <v>0</v>
      </c>
      <c r="K35" s="0" t="n">
        <f aca="false">IF(D35+H35&gt;E35+F35+I35+J35,1,0)</f>
        <v>0</v>
      </c>
    </row>
    <row r="36" customFormat="false" ht="12.8" hidden="true" customHeight="false" outlineLevel="0" collapsed="false">
      <c r="A36" s="0" t="s">
        <v>47</v>
      </c>
      <c r="B36" s="0" t="s">
        <v>8</v>
      </c>
      <c r="C36" s="0" t="n">
        <v>20</v>
      </c>
      <c r="D36" s="0" t="n">
        <v>0</v>
      </c>
      <c r="E36" s="0" t="n">
        <v>2</v>
      </c>
      <c r="F36" s="0" t="n">
        <v>7</v>
      </c>
      <c r="G36" s="0" t="n">
        <v>4</v>
      </c>
      <c r="H36" s="0" t="n">
        <v>0</v>
      </c>
      <c r="I36" s="0" t="n">
        <v>0</v>
      </c>
      <c r="J36" s="0" t="n">
        <v>0</v>
      </c>
      <c r="K36" s="0" t="n">
        <f aca="false">IF(D36+H36&gt;E36+F36+I36+J36,1,0)</f>
        <v>0</v>
      </c>
    </row>
    <row r="37" customFormat="false" ht="12.8" hidden="true" customHeight="false" outlineLevel="0" collapsed="false">
      <c r="A37" s="0" t="s">
        <v>48</v>
      </c>
      <c r="B37" s="0" t="s">
        <v>19</v>
      </c>
      <c r="C37" s="0" t="n">
        <v>24</v>
      </c>
      <c r="D37" s="0" t="n">
        <v>101</v>
      </c>
      <c r="E37" s="0" t="n">
        <v>84</v>
      </c>
      <c r="F37" s="0" t="n">
        <v>117</v>
      </c>
      <c r="G37" s="0" t="n">
        <v>22</v>
      </c>
      <c r="H37" s="0" t="n">
        <v>42</v>
      </c>
      <c r="I37" s="0" t="n">
        <v>62</v>
      </c>
      <c r="J37" s="0" t="n">
        <v>56</v>
      </c>
      <c r="K37" s="0" t="n">
        <f aca="false">IF(D37+H37&gt;E37+F37+I37+J37,1,0)</f>
        <v>0</v>
      </c>
    </row>
    <row r="38" customFormat="false" ht="12.8" hidden="true" customHeight="false" outlineLevel="0" collapsed="false">
      <c r="A38" s="0" t="s">
        <v>49</v>
      </c>
      <c r="B38" s="0" t="s">
        <v>19</v>
      </c>
      <c r="C38" s="0" t="n">
        <v>27</v>
      </c>
      <c r="D38" s="0" t="n">
        <v>202</v>
      </c>
      <c r="E38" s="0" t="n">
        <v>223</v>
      </c>
      <c r="F38" s="0" t="n">
        <v>246</v>
      </c>
      <c r="G38" s="0" t="n">
        <v>22</v>
      </c>
      <c r="H38" s="0" t="n">
        <v>31</v>
      </c>
      <c r="I38" s="0" t="n">
        <v>31</v>
      </c>
      <c r="J38" s="0" t="n">
        <v>47</v>
      </c>
      <c r="K38" s="0" t="n">
        <f aca="false">IF(D38+H38&gt;E38+F38+I38+J38,1,0)</f>
        <v>0</v>
      </c>
    </row>
    <row r="39" customFormat="false" ht="12.8" hidden="true" customHeight="false" outlineLevel="0" collapsed="false">
      <c r="A39" s="0" t="s">
        <v>50</v>
      </c>
      <c r="B39" s="0" t="s">
        <v>10</v>
      </c>
      <c r="C39" s="0" t="n">
        <v>9</v>
      </c>
      <c r="D39" s="0" t="n">
        <v>0</v>
      </c>
      <c r="E39" s="0" t="n">
        <v>1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f aca="false">IF(D39+H39&gt;E39+F39+I39+J39,1,0)</f>
        <v>0</v>
      </c>
    </row>
    <row r="40" customFormat="false" ht="12.8" hidden="true" customHeight="false" outlineLevel="0" collapsed="false">
      <c r="A40" s="0" t="s">
        <v>51</v>
      </c>
      <c r="B40" s="0" t="s">
        <v>10</v>
      </c>
      <c r="C40" s="0" t="n">
        <v>13</v>
      </c>
      <c r="D40" s="0" t="n">
        <v>0</v>
      </c>
      <c r="E40" s="0" t="n">
        <v>1</v>
      </c>
      <c r="F40" s="0" t="n">
        <v>3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f aca="false">IF(D40+H40&gt;E40+F40+I40+J40,1,0)</f>
        <v>0</v>
      </c>
    </row>
    <row r="41" customFormat="false" ht="12.8" hidden="true" customHeight="false" outlineLevel="0" collapsed="false">
      <c r="A41" s="0" t="s">
        <v>52</v>
      </c>
      <c r="B41" s="0" t="s">
        <v>19</v>
      </c>
      <c r="C41" s="0" t="n">
        <v>27</v>
      </c>
      <c r="D41" s="0" t="n">
        <v>30</v>
      </c>
      <c r="E41" s="0" t="n">
        <v>42</v>
      </c>
      <c r="F41" s="0" t="n">
        <v>38</v>
      </c>
      <c r="G41" s="0" t="n">
        <v>18</v>
      </c>
      <c r="H41" s="0" t="n">
        <v>0</v>
      </c>
      <c r="I41" s="0" t="n">
        <v>0</v>
      </c>
      <c r="J41" s="0" t="n">
        <v>0</v>
      </c>
      <c r="K41" s="0" t="n">
        <f aca="false">IF(D41+H41&gt;E41+F41+I41+J41,1,0)</f>
        <v>0</v>
      </c>
    </row>
    <row r="42" customFormat="false" ht="12.8" hidden="true" customHeight="false" outlineLevel="0" collapsed="false">
      <c r="A42" s="0" t="s">
        <v>53</v>
      </c>
      <c r="B42" s="0" t="s">
        <v>8</v>
      </c>
      <c r="C42" s="0" t="n">
        <v>5</v>
      </c>
      <c r="D42" s="0" t="n">
        <v>6</v>
      </c>
      <c r="E42" s="0" t="n">
        <v>5</v>
      </c>
      <c r="F42" s="0" t="n">
        <v>14</v>
      </c>
      <c r="G42" s="0" t="n">
        <v>6</v>
      </c>
      <c r="H42" s="0" t="n">
        <v>0</v>
      </c>
      <c r="I42" s="0" t="n">
        <v>0</v>
      </c>
      <c r="J42" s="0" t="n">
        <v>0</v>
      </c>
      <c r="K42" s="0" t="n">
        <f aca="false">IF(D42+H42&gt;E42+F42+I42+J42,1,0)</f>
        <v>0</v>
      </c>
    </row>
    <row r="43" customFormat="false" ht="12.8" hidden="true" customHeight="false" outlineLevel="0" collapsed="false">
      <c r="A43" s="0" t="s">
        <v>54</v>
      </c>
      <c r="B43" s="0" t="s">
        <v>12</v>
      </c>
      <c r="C43" s="0" t="n">
        <v>16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f aca="false">IF(D43+H43&gt;E43+F43+I43+J43,1,0)</f>
        <v>0</v>
      </c>
    </row>
    <row r="44" customFormat="false" ht="12.8" hidden="true" customHeight="false" outlineLevel="0" collapsed="false">
      <c r="A44" s="0" t="s">
        <v>55</v>
      </c>
      <c r="B44" s="0" t="s">
        <v>22</v>
      </c>
      <c r="C44" s="0" t="n">
        <v>14</v>
      </c>
      <c r="D44" s="0" t="n">
        <v>0</v>
      </c>
      <c r="E44" s="0" t="n">
        <v>1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f aca="false">IF(D44+H44&gt;E44+F44+I44+J44,1,0)</f>
        <v>0</v>
      </c>
    </row>
    <row r="45" customFormat="false" ht="12.8" hidden="true" customHeight="false" outlineLevel="0" collapsed="false">
      <c r="A45" s="0" t="s">
        <v>56</v>
      </c>
      <c r="B45" s="0" t="s">
        <v>19</v>
      </c>
      <c r="C45" s="0" t="n">
        <v>22</v>
      </c>
      <c r="D45" s="0" t="n">
        <v>37</v>
      </c>
      <c r="E45" s="0" t="n">
        <v>59</v>
      </c>
      <c r="F45" s="0" t="n">
        <v>35</v>
      </c>
      <c r="G45" s="0" t="n">
        <v>19</v>
      </c>
      <c r="H45" s="0" t="n">
        <v>1</v>
      </c>
      <c r="I45" s="0" t="n">
        <v>0</v>
      </c>
      <c r="J45" s="0" t="n">
        <v>1</v>
      </c>
      <c r="K45" s="0" t="n">
        <f aca="false">IF(D45+H45&gt;E45+F45+I45+J45,1,0)</f>
        <v>0</v>
      </c>
    </row>
    <row r="46" customFormat="false" ht="12.8" hidden="true" customHeight="false" outlineLevel="0" collapsed="false">
      <c r="A46" s="0" t="s">
        <v>57</v>
      </c>
      <c r="B46" s="0" t="s">
        <v>19</v>
      </c>
      <c r="C46" s="0" t="n">
        <v>25</v>
      </c>
      <c r="D46" s="0" t="n">
        <v>77</v>
      </c>
      <c r="E46" s="0" t="n">
        <v>85</v>
      </c>
      <c r="F46" s="0" t="n">
        <v>104</v>
      </c>
      <c r="G46" s="0" t="n">
        <v>20</v>
      </c>
      <c r="H46" s="0" t="n">
        <v>37</v>
      </c>
      <c r="I46" s="0" t="n">
        <v>38</v>
      </c>
      <c r="J46" s="0" t="n">
        <v>35</v>
      </c>
      <c r="K46" s="0" t="n">
        <f aca="false">IF(D46+H46&gt;E46+F46+I46+J46,1,0)</f>
        <v>0</v>
      </c>
    </row>
    <row r="47" customFormat="false" ht="12.8" hidden="true" customHeight="false" outlineLevel="0" collapsed="false">
      <c r="A47" s="0" t="s">
        <v>58</v>
      </c>
      <c r="B47" s="0" t="s">
        <v>8</v>
      </c>
      <c r="C47" s="0" t="n">
        <v>15</v>
      </c>
      <c r="D47" s="0" t="n">
        <v>1</v>
      </c>
      <c r="E47" s="0" t="n">
        <v>1</v>
      </c>
      <c r="F47" s="0" t="n">
        <v>1</v>
      </c>
      <c r="G47" s="0" t="n">
        <v>4</v>
      </c>
      <c r="H47" s="0" t="n">
        <v>0</v>
      </c>
      <c r="I47" s="0" t="n">
        <v>0</v>
      </c>
      <c r="J47" s="0" t="n">
        <v>0</v>
      </c>
      <c r="K47" s="0" t="n">
        <f aca="false">IF(D47+H47&gt;E47+F47+I47+J47,1,0)</f>
        <v>0</v>
      </c>
    </row>
    <row r="48" customFormat="false" ht="12.8" hidden="true" customHeight="false" outlineLevel="0" collapsed="false">
      <c r="A48" s="0" t="s">
        <v>59</v>
      </c>
      <c r="B48" s="0" t="s">
        <v>8</v>
      </c>
      <c r="C48" s="0" t="n">
        <v>23</v>
      </c>
      <c r="D48" s="0" t="n">
        <v>9</v>
      </c>
      <c r="E48" s="0" t="n">
        <v>6</v>
      </c>
      <c r="F48" s="0" t="n">
        <v>11</v>
      </c>
      <c r="G48" s="0" t="n">
        <v>9</v>
      </c>
      <c r="H48" s="0" t="n">
        <v>0</v>
      </c>
      <c r="I48" s="0" t="n">
        <v>0</v>
      </c>
      <c r="J48" s="0" t="n">
        <v>0</v>
      </c>
      <c r="K48" s="0" t="n">
        <f aca="false">IF(D48+H48&gt;E48+F48+I48+J48,1,0)</f>
        <v>0</v>
      </c>
    </row>
    <row r="49" customFormat="false" ht="12.8" hidden="true" customHeight="false" outlineLevel="0" collapsed="false">
      <c r="A49" s="0" t="s">
        <v>60</v>
      </c>
      <c r="B49" s="0" t="s">
        <v>8</v>
      </c>
      <c r="C49" s="0" t="n">
        <v>14</v>
      </c>
      <c r="D49" s="0" t="n">
        <v>6</v>
      </c>
      <c r="E49" s="0" t="n">
        <v>10</v>
      </c>
      <c r="F49" s="0" t="n">
        <v>11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f aca="false">IF(D49+H49&gt;E49+F49+I49+J49,1,0)</f>
        <v>0</v>
      </c>
    </row>
    <row r="50" customFormat="false" ht="12.8" hidden="true" customHeight="false" outlineLevel="0" collapsed="false">
      <c r="A50" s="0" t="s">
        <v>61</v>
      </c>
      <c r="B50" s="0" t="s">
        <v>8</v>
      </c>
      <c r="C50" s="0" t="n">
        <v>13</v>
      </c>
      <c r="D50" s="0" t="n">
        <v>0</v>
      </c>
      <c r="E50" s="0" t="n">
        <v>0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f aca="false">IF(D50+H50&gt;E50+F50+I50+J50,1,0)</f>
        <v>0</v>
      </c>
    </row>
    <row r="51" customFormat="false" ht="12.8" hidden="true" customHeight="false" outlineLevel="0" collapsed="false">
      <c r="A51" s="0" t="s">
        <v>62</v>
      </c>
      <c r="B51" s="0" t="s">
        <v>8</v>
      </c>
      <c r="C51" s="0" t="n">
        <v>15</v>
      </c>
      <c r="D51" s="0" t="n">
        <v>15</v>
      </c>
      <c r="E51" s="0" t="n">
        <v>20</v>
      </c>
      <c r="F51" s="0" t="n">
        <v>25</v>
      </c>
      <c r="G51" s="0" t="n">
        <v>10</v>
      </c>
      <c r="H51" s="0" t="n">
        <v>0</v>
      </c>
      <c r="I51" s="0" t="n">
        <v>0</v>
      </c>
      <c r="J51" s="0" t="n">
        <v>0</v>
      </c>
      <c r="K51" s="0" t="n">
        <f aca="false">IF(D51+H51&gt;E51+F51+I51+J51,1,0)</f>
        <v>0</v>
      </c>
    </row>
    <row r="52" customFormat="false" ht="12.8" hidden="true" customHeight="false" outlineLevel="0" collapsed="false">
      <c r="A52" s="0" t="s">
        <v>63</v>
      </c>
      <c r="B52" s="0" t="s">
        <v>19</v>
      </c>
      <c r="C52" s="0" t="n">
        <v>20</v>
      </c>
      <c r="D52" s="0" t="n">
        <v>9</v>
      </c>
      <c r="E52" s="0" t="n">
        <v>8</v>
      </c>
      <c r="F52" s="0" t="n">
        <v>11</v>
      </c>
      <c r="G52" s="0" t="n">
        <v>6</v>
      </c>
      <c r="H52" s="0" t="n">
        <v>0</v>
      </c>
      <c r="I52" s="0" t="n">
        <v>0</v>
      </c>
      <c r="J52" s="0" t="n">
        <v>0</v>
      </c>
      <c r="K52" s="0" t="n">
        <f aca="false">IF(D52+H52&gt;E52+F52+I52+J52,1,0)</f>
        <v>0</v>
      </c>
    </row>
    <row r="53" customFormat="false" ht="12.8" hidden="true" customHeight="false" outlineLevel="0" collapsed="false">
      <c r="A53" s="0" t="s">
        <v>64</v>
      </c>
      <c r="B53" s="0" t="s">
        <v>19</v>
      </c>
      <c r="C53" s="0" t="n">
        <v>19</v>
      </c>
      <c r="D53" s="0" t="n">
        <v>0</v>
      </c>
      <c r="E53" s="0" t="n">
        <v>2</v>
      </c>
      <c r="F53" s="0" t="n">
        <v>2</v>
      </c>
      <c r="G53" s="0" t="n">
        <v>17</v>
      </c>
      <c r="H53" s="0" t="n">
        <v>0</v>
      </c>
      <c r="I53" s="0" t="n">
        <v>0</v>
      </c>
      <c r="J53" s="0" t="n">
        <v>0</v>
      </c>
      <c r="K53" s="0" t="n">
        <f aca="false">IF(D53+H53&gt;E53+F53+I53+J53,1,0)</f>
        <v>0</v>
      </c>
    </row>
    <row r="54" customFormat="false" ht="12.8" hidden="true" customHeight="false" outlineLevel="0" collapsed="false">
      <c r="A54" s="0" t="s">
        <v>65</v>
      </c>
      <c r="B54" s="0" t="s">
        <v>8</v>
      </c>
      <c r="C54" s="0" t="n">
        <v>15</v>
      </c>
      <c r="D54" s="0" t="n">
        <v>1</v>
      </c>
      <c r="E54" s="0" t="n">
        <v>1</v>
      </c>
      <c r="F54" s="0" t="n">
        <v>5</v>
      </c>
      <c r="G54" s="0" t="n">
        <v>6</v>
      </c>
      <c r="H54" s="0" t="n">
        <v>0</v>
      </c>
      <c r="I54" s="0" t="n">
        <v>0</v>
      </c>
      <c r="J54" s="0" t="n">
        <v>0</v>
      </c>
      <c r="K54" s="0" t="n">
        <f aca="false">IF(D54+H54&gt;E54+F54+I54+J54,1,0)</f>
        <v>0</v>
      </c>
    </row>
    <row r="55" customFormat="false" ht="12.8" hidden="true" customHeight="false" outlineLevel="0" collapsed="false">
      <c r="A55" s="0" t="s">
        <v>66</v>
      </c>
      <c r="B55" s="0" t="s">
        <v>22</v>
      </c>
      <c r="C55" s="0" t="n">
        <v>16</v>
      </c>
      <c r="D55" s="0" t="n">
        <v>17</v>
      </c>
      <c r="E55" s="0" t="n">
        <v>30</v>
      </c>
      <c r="F55" s="0" t="n">
        <v>20</v>
      </c>
      <c r="G55" s="0" t="n">
        <v>7</v>
      </c>
      <c r="H55" s="0" t="n">
        <v>0</v>
      </c>
      <c r="I55" s="0" t="n">
        <v>0</v>
      </c>
      <c r="J55" s="0" t="n">
        <v>0</v>
      </c>
      <c r="K55" s="0" t="n">
        <f aca="false">IF(D55+H55&gt;E55+F55+I55+J55,1,0)</f>
        <v>0</v>
      </c>
    </row>
    <row r="56" customFormat="false" ht="12.8" hidden="true" customHeight="false" outlineLevel="0" collapsed="false">
      <c r="A56" s="0" t="s">
        <v>67</v>
      </c>
      <c r="B56" s="0" t="s">
        <v>8</v>
      </c>
      <c r="C56" s="0" t="n">
        <v>21</v>
      </c>
      <c r="D56" s="0" t="n">
        <v>130</v>
      </c>
      <c r="E56" s="0" t="n">
        <v>126</v>
      </c>
      <c r="F56" s="0" t="n">
        <v>142</v>
      </c>
      <c r="G56" s="0" t="n">
        <v>20</v>
      </c>
      <c r="H56" s="0" t="n">
        <v>10</v>
      </c>
      <c r="I56" s="0" t="n">
        <v>17</v>
      </c>
      <c r="J56" s="0" t="n">
        <v>18</v>
      </c>
      <c r="K56" s="0" t="n">
        <f aca="false">IF(D56+H56&gt;E56+F56+I56+J56,1,0)</f>
        <v>0</v>
      </c>
    </row>
    <row r="57" customFormat="false" ht="12.8" hidden="true" customHeight="false" outlineLevel="0" collapsed="false">
      <c r="A57" s="0" t="s">
        <v>68</v>
      </c>
      <c r="B57" s="0" t="s">
        <v>19</v>
      </c>
      <c r="C57" s="0" t="n">
        <v>18</v>
      </c>
      <c r="D57" s="0" t="n">
        <v>28</v>
      </c>
      <c r="E57" s="0" t="n">
        <v>31</v>
      </c>
      <c r="F57" s="0" t="n">
        <v>31</v>
      </c>
      <c r="G57" s="0" t="n">
        <v>16</v>
      </c>
      <c r="H57" s="0" t="n">
        <v>0</v>
      </c>
      <c r="I57" s="0" t="n">
        <v>3</v>
      </c>
      <c r="J57" s="0" t="n">
        <v>1</v>
      </c>
      <c r="K57" s="0" t="n">
        <f aca="false">IF(D57+H57&gt;E57+F57+I57+J57,1,0)</f>
        <v>0</v>
      </c>
    </row>
    <row r="58" customFormat="false" ht="12.8" hidden="false" customHeight="false" outlineLevel="0" collapsed="false">
      <c r="A58" s="0" t="s">
        <v>69</v>
      </c>
      <c r="B58" s="0" t="s">
        <v>10</v>
      </c>
      <c r="C58" s="0" t="n">
        <v>13</v>
      </c>
      <c r="D58" s="0" t="n">
        <v>3</v>
      </c>
      <c r="E58" s="0" t="n">
        <v>1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f aca="false">IF(D58+H58&gt;E58+F58+I58+J58,1,0)</f>
        <v>1</v>
      </c>
    </row>
    <row r="59" customFormat="false" ht="12.8" hidden="true" customHeight="false" outlineLevel="0" collapsed="false">
      <c r="A59" s="0" t="s">
        <v>70</v>
      </c>
      <c r="B59" s="0" t="s">
        <v>22</v>
      </c>
      <c r="C59" s="0" t="n">
        <v>25</v>
      </c>
      <c r="D59" s="0" t="n">
        <v>59</v>
      </c>
      <c r="E59" s="0" t="n">
        <v>99</v>
      </c>
      <c r="F59" s="0" t="n">
        <v>120</v>
      </c>
      <c r="G59" s="0" t="n">
        <v>22</v>
      </c>
      <c r="H59" s="0" t="n">
        <v>62</v>
      </c>
      <c r="I59" s="0" t="n">
        <v>55</v>
      </c>
      <c r="J59" s="0" t="n">
        <v>53</v>
      </c>
      <c r="K59" s="0" t="n">
        <f aca="false">IF(D59+H59&gt;E59+F59+I59+J59,1,0)</f>
        <v>0</v>
      </c>
    </row>
    <row r="60" customFormat="false" ht="12.8" hidden="true" customHeight="false" outlineLevel="0" collapsed="false">
      <c r="A60" s="0" t="s">
        <v>71</v>
      </c>
      <c r="B60" s="0" t="s">
        <v>8</v>
      </c>
      <c r="C60" s="0" t="n">
        <v>8</v>
      </c>
      <c r="D60" s="0" t="n">
        <v>0</v>
      </c>
      <c r="E60" s="0" t="n">
        <v>0</v>
      </c>
      <c r="F60" s="0" t="n">
        <v>4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f aca="false">IF(D60+H60&gt;E60+F60+I60+J60,1,0)</f>
        <v>0</v>
      </c>
    </row>
    <row r="61" customFormat="false" ht="12.8" hidden="true" customHeight="false" outlineLevel="0" collapsed="false">
      <c r="A61" s="0" t="s">
        <v>72</v>
      </c>
      <c r="B61" s="0" t="s">
        <v>8</v>
      </c>
      <c r="C61" s="0" t="n">
        <v>5</v>
      </c>
      <c r="D61" s="0" t="n">
        <v>16</v>
      </c>
      <c r="E61" s="0" t="n">
        <v>17</v>
      </c>
      <c r="F61" s="0" t="n">
        <v>19</v>
      </c>
      <c r="G61" s="0" t="n">
        <v>6</v>
      </c>
      <c r="H61" s="0" t="n">
        <v>1</v>
      </c>
      <c r="I61" s="0" t="n">
        <v>3</v>
      </c>
      <c r="J61" s="0" t="n">
        <v>3</v>
      </c>
      <c r="K61" s="0" t="n">
        <f aca="false">IF(D61+H61&gt;E61+F61+I61+J61,1,0)</f>
        <v>0</v>
      </c>
    </row>
    <row r="62" customFormat="false" ht="12.8" hidden="true" customHeight="false" outlineLevel="0" collapsed="false">
      <c r="A62" s="0" t="s">
        <v>73</v>
      </c>
      <c r="B62" s="0" t="s">
        <v>10</v>
      </c>
      <c r="C62" s="0" t="n">
        <v>13</v>
      </c>
      <c r="D62" s="0" t="n">
        <v>25</v>
      </c>
      <c r="E62" s="0" t="n">
        <v>32</v>
      </c>
      <c r="F62" s="0" t="n">
        <v>29</v>
      </c>
      <c r="G62" s="0" t="n">
        <v>3</v>
      </c>
      <c r="H62" s="0" t="n">
        <v>0</v>
      </c>
      <c r="I62" s="0" t="n">
        <v>0</v>
      </c>
      <c r="J62" s="0" t="n">
        <v>0</v>
      </c>
      <c r="K62" s="0" t="n">
        <f aca="false">IF(D62+H62&gt;E62+F62+I62+J62,1,0)</f>
        <v>0</v>
      </c>
    </row>
    <row r="63" customFormat="false" ht="12.8" hidden="true" customHeight="false" outlineLevel="0" collapsed="false">
      <c r="A63" s="0" t="s">
        <v>74</v>
      </c>
      <c r="B63" s="0" t="s">
        <v>8</v>
      </c>
      <c r="C63" s="0" t="n">
        <v>5</v>
      </c>
      <c r="D63" s="0" t="n">
        <v>0</v>
      </c>
      <c r="E63" s="0" t="n">
        <v>1</v>
      </c>
      <c r="F63" s="0" t="n">
        <v>2</v>
      </c>
      <c r="G63" s="0" t="n">
        <v>6</v>
      </c>
      <c r="H63" s="0" t="n">
        <v>0</v>
      </c>
      <c r="I63" s="0" t="n">
        <v>0</v>
      </c>
      <c r="J63" s="0" t="n">
        <v>0</v>
      </c>
      <c r="K63" s="0" t="n">
        <f aca="false">IF(D63+H63&gt;E63+F63+I63+J63,1,0)</f>
        <v>0</v>
      </c>
    </row>
    <row r="64" customFormat="false" ht="12.8" hidden="true" customHeight="false" outlineLevel="0" collapsed="false">
      <c r="A64" s="0" t="s">
        <v>75</v>
      </c>
      <c r="B64" s="0" t="s">
        <v>12</v>
      </c>
      <c r="C64" s="0" t="n">
        <v>18</v>
      </c>
      <c r="D64" s="0" t="n">
        <v>2</v>
      </c>
      <c r="E64" s="0" t="n">
        <v>6</v>
      </c>
      <c r="F64" s="0" t="n">
        <v>11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f aca="false">IF(D64+H64&gt;E64+F64+I64+J64,1,0)</f>
        <v>0</v>
      </c>
    </row>
    <row r="65" customFormat="false" ht="12.8" hidden="true" customHeight="false" outlineLevel="0" collapsed="false">
      <c r="A65" s="0" t="s">
        <v>76</v>
      </c>
      <c r="B65" s="0" t="s">
        <v>8</v>
      </c>
      <c r="C65" s="0" t="n">
        <v>16</v>
      </c>
      <c r="D65" s="0" t="n">
        <v>81</v>
      </c>
      <c r="E65" s="0" t="n">
        <v>82</v>
      </c>
      <c r="F65" s="0" t="n">
        <v>80</v>
      </c>
      <c r="G65" s="0" t="n">
        <v>17</v>
      </c>
      <c r="H65" s="0" t="n">
        <v>26</v>
      </c>
      <c r="I65" s="0" t="n">
        <v>17</v>
      </c>
      <c r="J65" s="0" t="n">
        <v>10</v>
      </c>
      <c r="K65" s="0" t="n">
        <f aca="false">IF(D65+H65&gt;E65+F65+I65+J65,1,0)</f>
        <v>0</v>
      </c>
    </row>
    <row r="66" customFormat="false" ht="12.8" hidden="true" customHeight="false" outlineLevel="0" collapsed="false">
      <c r="A66" s="0" t="s">
        <v>77</v>
      </c>
      <c r="B66" s="0" t="s">
        <v>8</v>
      </c>
      <c r="C66" s="0" t="n">
        <v>9</v>
      </c>
      <c r="D66" s="0" t="n">
        <v>14</v>
      </c>
      <c r="E66" s="0" t="n">
        <v>12</v>
      </c>
      <c r="F66" s="0" t="n">
        <v>21</v>
      </c>
      <c r="G66" s="0" t="n">
        <v>8</v>
      </c>
      <c r="H66" s="0" t="n">
        <v>0</v>
      </c>
      <c r="I66" s="0" t="n">
        <v>1</v>
      </c>
      <c r="J66" s="0" t="n">
        <v>1</v>
      </c>
      <c r="K66" s="0" t="n">
        <f aca="false">IF(D66+H66&gt;E66+F66+I66+J66,1,0)</f>
        <v>0</v>
      </c>
    </row>
    <row r="67" customFormat="false" ht="12.8" hidden="true" customHeight="false" outlineLevel="0" collapsed="false">
      <c r="A67" s="0" t="s">
        <v>78</v>
      </c>
      <c r="B67" s="0" t="s">
        <v>22</v>
      </c>
      <c r="C67" s="0" t="n">
        <v>14</v>
      </c>
      <c r="D67" s="0" t="n">
        <v>1</v>
      </c>
      <c r="E67" s="0" t="n">
        <v>1</v>
      </c>
      <c r="F67" s="0" t="n">
        <v>2</v>
      </c>
      <c r="G67" s="0" t="n">
        <v>6</v>
      </c>
      <c r="H67" s="0" t="n">
        <v>0</v>
      </c>
      <c r="I67" s="0" t="n">
        <v>0</v>
      </c>
      <c r="J67" s="0" t="n">
        <v>0</v>
      </c>
      <c r="K67" s="0" t="n">
        <f aca="false">IF(D67+H67&gt;E67+F67+I67+J67,1,0)</f>
        <v>0</v>
      </c>
    </row>
    <row r="68" customFormat="false" ht="12.8" hidden="true" customHeight="false" outlineLevel="0" collapsed="false">
      <c r="A68" s="0" t="s">
        <v>79</v>
      </c>
      <c r="B68" s="0" t="s">
        <v>22</v>
      </c>
      <c r="C68" s="0" t="n">
        <v>19</v>
      </c>
      <c r="D68" s="0" t="n">
        <v>72</v>
      </c>
      <c r="E68" s="0" t="n">
        <v>67</v>
      </c>
      <c r="F68" s="0" t="n">
        <v>69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f aca="false">IF(D68+H68&gt;E68+F68+I68+J68,1,0)</f>
        <v>0</v>
      </c>
    </row>
    <row r="69" customFormat="false" ht="12.8" hidden="true" customHeight="false" outlineLevel="0" collapsed="false">
      <c r="A69" s="0" t="s">
        <v>80</v>
      </c>
      <c r="B69" s="0" t="s">
        <v>8</v>
      </c>
      <c r="C69" s="0" t="n">
        <v>12</v>
      </c>
      <c r="D69" s="0" t="n">
        <v>0</v>
      </c>
      <c r="E69" s="0" t="n">
        <v>0</v>
      </c>
      <c r="F69" s="0" t="n">
        <v>2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f aca="false">IF(D69+H69&gt;E69+F69+I69+J69,1,0)</f>
        <v>0</v>
      </c>
    </row>
    <row r="70" customFormat="false" ht="12.8" hidden="true" customHeight="false" outlineLevel="0" collapsed="false">
      <c r="A70" s="0" t="s">
        <v>81</v>
      </c>
      <c r="B70" s="0" t="s">
        <v>8</v>
      </c>
      <c r="C70" s="0" t="n">
        <v>16</v>
      </c>
      <c r="D70" s="0" t="n">
        <v>0</v>
      </c>
      <c r="E70" s="0" t="n">
        <v>2</v>
      </c>
      <c r="F70" s="0" t="n">
        <v>2</v>
      </c>
      <c r="G70" s="0" t="n">
        <v>16</v>
      </c>
      <c r="H70" s="0" t="n">
        <v>0</v>
      </c>
      <c r="I70" s="0" t="n">
        <v>0</v>
      </c>
      <c r="J70" s="0" t="n">
        <v>0</v>
      </c>
      <c r="K70" s="0" t="n">
        <f aca="false">IF(D70+H70&gt;E70+F70+I70+J70,1,0)</f>
        <v>0</v>
      </c>
    </row>
    <row r="71" customFormat="false" ht="12.8" hidden="true" customHeight="false" outlineLevel="0" collapsed="false">
      <c r="A71" s="0" t="s">
        <v>82</v>
      </c>
      <c r="B71" s="0" t="s">
        <v>19</v>
      </c>
      <c r="C71" s="0" t="n">
        <v>16</v>
      </c>
      <c r="D71" s="0" t="n">
        <v>0</v>
      </c>
      <c r="E71" s="0" t="n">
        <v>0</v>
      </c>
      <c r="F71" s="0" t="n">
        <v>0</v>
      </c>
      <c r="G71" s="0" t="n">
        <v>18</v>
      </c>
      <c r="H71" s="0" t="n">
        <v>2</v>
      </c>
      <c r="I71" s="0" t="n">
        <v>2</v>
      </c>
      <c r="J71" s="0" t="n">
        <v>5</v>
      </c>
      <c r="K71" s="0" t="n">
        <f aca="false">IF(D71+H71&gt;E71+F71+I71+J71,1,0)</f>
        <v>0</v>
      </c>
    </row>
    <row r="72" customFormat="false" ht="12.8" hidden="true" customHeight="false" outlineLevel="0" collapsed="false">
      <c r="A72" s="0" t="s">
        <v>83</v>
      </c>
      <c r="B72" s="0" t="s">
        <v>19</v>
      </c>
      <c r="C72" s="0" t="n">
        <v>8</v>
      </c>
      <c r="D72" s="0" t="n">
        <v>6</v>
      </c>
      <c r="E72" s="0" t="n">
        <v>5</v>
      </c>
      <c r="F72" s="0" t="n">
        <v>10</v>
      </c>
      <c r="G72" s="0" t="n">
        <v>8</v>
      </c>
      <c r="H72" s="0" t="n">
        <v>0</v>
      </c>
      <c r="I72" s="0" t="n">
        <v>0</v>
      </c>
      <c r="J72" s="0" t="n">
        <v>0</v>
      </c>
      <c r="K72" s="0" t="n">
        <f aca="false">IF(D72+H72&gt;E72+F72+I72+J72,1,0)</f>
        <v>0</v>
      </c>
    </row>
    <row r="73" customFormat="false" ht="12.8" hidden="true" customHeight="false" outlineLevel="0" collapsed="false">
      <c r="A73" s="0" t="s">
        <v>84</v>
      </c>
      <c r="B73" s="0" t="s">
        <v>19</v>
      </c>
      <c r="C73" s="0" t="n">
        <v>22</v>
      </c>
      <c r="D73" s="0" t="n">
        <v>1</v>
      </c>
      <c r="E73" s="0" t="n">
        <v>1</v>
      </c>
      <c r="F73" s="0" t="n">
        <v>0</v>
      </c>
      <c r="G73" s="0" t="n">
        <v>8</v>
      </c>
      <c r="H73" s="0" t="n">
        <v>0</v>
      </c>
      <c r="I73" s="0" t="n">
        <v>2</v>
      </c>
      <c r="J73" s="0" t="n">
        <v>0</v>
      </c>
      <c r="K73" s="0" t="n">
        <f aca="false">IF(D73+H73&gt;E73+F73+I73+J73,1,0)</f>
        <v>0</v>
      </c>
    </row>
    <row r="74" customFormat="false" ht="12.8" hidden="true" customHeight="false" outlineLevel="0" collapsed="false">
      <c r="A74" s="0" t="s">
        <v>85</v>
      </c>
      <c r="B74" s="0" t="s">
        <v>19</v>
      </c>
      <c r="C74" s="0" t="n">
        <v>10</v>
      </c>
      <c r="D74" s="0" t="n">
        <v>3</v>
      </c>
      <c r="E74" s="0" t="n">
        <v>11</v>
      </c>
      <c r="F74" s="0" t="n">
        <v>5</v>
      </c>
      <c r="G74" s="0" t="n">
        <v>10</v>
      </c>
      <c r="H74" s="0" t="n">
        <v>0</v>
      </c>
      <c r="I74" s="0" t="n">
        <v>4</v>
      </c>
      <c r="J74" s="0" t="n">
        <v>3</v>
      </c>
      <c r="K74" s="0" t="n">
        <f aca="false">IF(D74+H74&gt;E74+F74+I74+J74,1,0)</f>
        <v>0</v>
      </c>
    </row>
    <row r="75" customFormat="false" ht="12.8" hidden="true" customHeight="false" outlineLevel="0" collapsed="false">
      <c r="A75" s="0" t="s">
        <v>86</v>
      </c>
      <c r="B75" s="0" t="s">
        <v>19</v>
      </c>
      <c r="C75" s="0" t="n">
        <v>5</v>
      </c>
      <c r="D75" s="0" t="n">
        <v>0</v>
      </c>
      <c r="E75" s="0" t="n">
        <v>0</v>
      </c>
      <c r="F75" s="0" t="n">
        <v>1</v>
      </c>
      <c r="G75" s="0" t="n">
        <v>5</v>
      </c>
      <c r="H75" s="0" t="n">
        <v>0</v>
      </c>
      <c r="I75" s="0" t="n">
        <v>0</v>
      </c>
      <c r="J75" s="0" t="n">
        <v>0</v>
      </c>
      <c r="K75" s="0" t="n">
        <f aca="false">IF(D75+H75&gt;E75+F75+I75+J75,1,0)</f>
        <v>0</v>
      </c>
    </row>
    <row r="76" customFormat="false" ht="12.8" hidden="true" customHeight="false" outlineLevel="0" collapsed="false">
      <c r="A76" s="0" t="s">
        <v>87</v>
      </c>
      <c r="B76" s="0" t="s">
        <v>8</v>
      </c>
      <c r="C76" s="0" t="n">
        <v>12</v>
      </c>
      <c r="D76" s="0" t="n">
        <v>0</v>
      </c>
      <c r="E76" s="0" t="n">
        <v>3</v>
      </c>
      <c r="F76" s="0" t="n">
        <v>3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f aca="false">IF(D76+H76&gt;E76+F76+I76+J76,1,0)</f>
        <v>0</v>
      </c>
    </row>
    <row r="77" customFormat="false" ht="12.8" hidden="true" customHeight="false" outlineLevel="0" collapsed="false">
      <c r="A77" s="0" t="s">
        <v>88</v>
      </c>
      <c r="B77" s="0" t="s">
        <v>10</v>
      </c>
      <c r="C77" s="0" t="n">
        <v>13</v>
      </c>
      <c r="D77" s="0" t="n">
        <v>6</v>
      </c>
      <c r="E77" s="0" t="n">
        <v>5</v>
      </c>
      <c r="F77" s="0" t="n">
        <v>11</v>
      </c>
      <c r="G77" s="0" t="n">
        <v>6</v>
      </c>
      <c r="H77" s="0" t="n">
        <v>0</v>
      </c>
      <c r="I77" s="0" t="n">
        <v>0</v>
      </c>
      <c r="J77" s="0" t="n">
        <v>0</v>
      </c>
      <c r="K77" s="0" t="n">
        <f aca="false">IF(D77+H77&gt;E77+F77+I77+J77,1,0)</f>
        <v>0</v>
      </c>
    </row>
    <row r="78" customFormat="false" ht="12.8" hidden="true" customHeight="false" outlineLevel="0" collapsed="false">
      <c r="A78" s="0" t="s">
        <v>89</v>
      </c>
      <c r="B78" s="0" t="s">
        <v>10</v>
      </c>
      <c r="C78" s="0" t="n">
        <v>8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f aca="false">IF(D78+H78&gt;E78+F78+I78+J78,1,0)</f>
        <v>0</v>
      </c>
    </row>
    <row r="79" customFormat="false" ht="12.8" hidden="true" customHeight="false" outlineLevel="0" collapsed="false">
      <c r="A79" s="0" t="s">
        <v>90</v>
      </c>
      <c r="B79" s="0" t="s">
        <v>22</v>
      </c>
      <c r="C79" s="0" t="n">
        <v>22</v>
      </c>
      <c r="D79" s="0" t="n">
        <v>13</v>
      </c>
      <c r="E79" s="0" t="n">
        <v>21</v>
      </c>
      <c r="F79" s="0" t="n">
        <v>28</v>
      </c>
      <c r="G79" s="0" t="n">
        <v>8</v>
      </c>
      <c r="H79" s="0" t="n">
        <v>0</v>
      </c>
      <c r="I79" s="0" t="n">
        <v>0</v>
      </c>
      <c r="J79" s="0" t="n">
        <v>0</v>
      </c>
      <c r="K79" s="0" t="n">
        <f aca="false">IF(D79+H79&gt;E79+F79+I79+J79,1,0)</f>
        <v>0</v>
      </c>
    </row>
    <row r="80" customFormat="false" ht="12.8" hidden="true" customHeight="false" outlineLevel="0" collapsed="false">
      <c r="A80" s="0" t="s">
        <v>91</v>
      </c>
      <c r="B80" s="0" t="s">
        <v>19</v>
      </c>
      <c r="C80" s="0" t="n">
        <v>5</v>
      </c>
      <c r="D80" s="0" t="n">
        <v>0</v>
      </c>
      <c r="E80" s="0" t="n">
        <v>2</v>
      </c>
      <c r="F80" s="0" t="n">
        <v>5</v>
      </c>
      <c r="G80" s="0" t="n">
        <v>6</v>
      </c>
      <c r="H80" s="0" t="n">
        <v>0</v>
      </c>
      <c r="I80" s="0" t="n">
        <v>0</v>
      </c>
      <c r="J80" s="0" t="n">
        <v>0</v>
      </c>
      <c r="K80" s="0" t="n">
        <f aca="false">IF(D80+H80&gt;E80+F80+I80+J80,1,0)</f>
        <v>0</v>
      </c>
    </row>
    <row r="81" customFormat="false" ht="12.8" hidden="true" customHeight="false" outlineLevel="0" collapsed="false">
      <c r="A81" s="0" t="s">
        <v>92</v>
      </c>
      <c r="B81" s="0" t="s">
        <v>8</v>
      </c>
      <c r="C81" s="0" t="n">
        <v>12</v>
      </c>
      <c r="D81" s="0" t="n">
        <v>2</v>
      </c>
      <c r="E81" s="0" t="n">
        <v>9</v>
      </c>
      <c r="F81" s="0" t="n">
        <v>13</v>
      </c>
      <c r="G81" s="0" t="n">
        <v>13</v>
      </c>
      <c r="H81" s="0" t="n">
        <v>0</v>
      </c>
      <c r="I81" s="0" t="n">
        <v>0</v>
      </c>
      <c r="J81" s="0" t="n">
        <v>0</v>
      </c>
      <c r="K81" s="0" t="n">
        <f aca="false">IF(D81+H81&gt;E81+F81+I81+J81,1,0)</f>
        <v>0</v>
      </c>
    </row>
    <row r="82" customFormat="false" ht="12.8" hidden="true" customHeight="false" outlineLevel="0" collapsed="false">
      <c r="A82" s="0" t="s">
        <v>93</v>
      </c>
      <c r="B82" s="0" t="s">
        <v>10</v>
      </c>
      <c r="C82" s="0" t="n">
        <v>9</v>
      </c>
      <c r="D82" s="0" t="n">
        <v>1</v>
      </c>
      <c r="E82" s="0" t="n">
        <v>0</v>
      </c>
      <c r="F82" s="0" t="n">
        <v>1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f aca="false">IF(D82+H82&gt;E82+F82+I82+J82,1,0)</f>
        <v>0</v>
      </c>
    </row>
    <row r="83" customFormat="false" ht="12.8" hidden="true" customHeight="false" outlineLevel="0" collapsed="false">
      <c r="A83" s="0" t="s">
        <v>94</v>
      </c>
      <c r="B83" s="0" t="s">
        <v>10</v>
      </c>
      <c r="C83" s="0" t="n">
        <v>6</v>
      </c>
      <c r="D83" s="0" t="n">
        <v>0</v>
      </c>
      <c r="E83" s="0" t="n">
        <v>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f aca="false">IF(D83+H83&gt;E83+F83+I83+J83,1,0)</f>
        <v>0</v>
      </c>
    </row>
    <row r="84" customFormat="false" ht="12.8" hidden="true" customHeight="false" outlineLevel="0" collapsed="false">
      <c r="A84" s="0" t="s">
        <v>95</v>
      </c>
      <c r="B84" s="0" t="s">
        <v>19</v>
      </c>
      <c r="C84" s="0" t="n">
        <v>15</v>
      </c>
      <c r="D84" s="0" t="n">
        <v>174</v>
      </c>
      <c r="E84" s="0" t="n">
        <v>182</v>
      </c>
      <c r="F84" s="0" t="n">
        <v>217</v>
      </c>
      <c r="G84" s="0" t="n">
        <v>11</v>
      </c>
      <c r="H84" s="0" t="n">
        <v>78</v>
      </c>
      <c r="I84" s="0" t="n">
        <v>78</v>
      </c>
      <c r="J84" s="0" t="n">
        <v>53</v>
      </c>
      <c r="K84" s="0" t="n">
        <f aca="false">IF(D84+H84&gt;E84+F84+I84+J84,1,0)</f>
        <v>0</v>
      </c>
    </row>
    <row r="85" customFormat="false" ht="12.8" hidden="true" customHeight="false" outlineLevel="0" collapsed="false">
      <c r="A85" s="0" t="s">
        <v>96</v>
      </c>
      <c r="B85" s="0" t="s">
        <v>19</v>
      </c>
      <c r="C85" s="0" t="n">
        <v>5</v>
      </c>
      <c r="D85" s="0" t="n">
        <v>56</v>
      </c>
      <c r="E85" s="0" t="n">
        <v>67</v>
      </c>
      <c r="F85" s="0" t="n">
        <v>81</v>
      </c>
      <c r="G85" s="0" t="n">
        <v>7</v>
      </c>
      <c r="H85" s="0" t="n">
        <v>11</v>
      </c>
      <c r="I85" s="0" t="n">
        <v>15</v>
      </c>
      <c r="J85" s="0" t="n">
        <v>13</v>
      </c>
      <c r="K85" s="0" t="n">
        <f aca="false">IF(D85+H85&gt;E85+F85+I85+J85,1,0)</f>
        <v>0</v>
      </c>
    </row>
    <row r="86" customFormat="false" ht="12.8" hidden="true" customHeight="false" outlineLevel="0" collapsed="false">
      <c r="A86" s="0" t="s">
        <v>97</v>
      </c>
      <c r="B86" s="0" t="s">
        <v>19</v>
      </c>
      <c r="C86" s="0" t="n">
        <v>3</v>
      </c>
      <c r="D86" s="0" t="n">
        <v>28</v>
      </c>
      <c r="E86" s="0" t="n">
        <v>54</v>
      </c>
      <c r="F86" s="0" t="n">
        <v>36</v>
      </c>
      <c r="G86" s="0" t="n">
        <v>3</v>
      </c>
      <c r="H86" s="0" t="n">
        <v>8</v>
      </c>
      <c r="I86" s="0" t="n">
        <v>6</v>
      </c>
      <c r="J86" s="0" t="n">
        <v>5</v>
      </c>
      <c r="K86" s="0" t="n">
        <f aca="false">IF(D86+H86&gt;E86+F86+I86+J86,1,0)</f>
        <v>0</v>
      </c>
    </row>
    <row r="87" customFormat="false" ht="12.8" hidden="true" customHeight="false" outlineLevel="0" collapsed="false">
      <c r="A87" s="0" t="s">
        <v>98</v>
      </c>
      <c r="B87" s="0" t="s">
        <v>19</v>
      </c>
      <c r="C87" s="0" t="n">
        <v>5</v>
      </c>
      <c r="D87" s="0" t="n">
        <v>153</v>
      </c>
      <c r="E87" s="0" t="n">
        <v>129</v>
      </c>
      <c r="F87" s="0" t="n">
        <v>127</v>
      </c>
      <c r="G87" s="0" t="n">
        <v>6</v>
      </c>
      <c r="H87" s="0" t="n">
        <v>39</v>
      </c>
      <c r="I87" s="0" t="n">
        <v>36</v>
      </c>
      <c r="J87" s="0" t="n">
        <v>35</v>
      </c>
      <c r="K87" s="0" t="n">
        <f aca="false">IF(D87+H87&gt;E87+F87+I87+J87,1,0)</f>
        <v>0</v>
      </c>
    </row>
    <row r="88" customFormat="false" ht="12.8" hidden="true" customHeight="false" outlineLevel="0" collapsed="false">
      <c r="A88" s="0" t="s">
        <v>99</v>
      </c>
      <c r="B88" s="0" t="s">
        <v>10</v>
      </c>
      <c r="C88" s="0" t="n">
        <v>11</v>
      </c>
      <c r="D88" s="0" t="n">
        <v>0</v>
      </c>
      <c r="E88" s="0" t="n">
        <v>0</v>
      </c>
      <c r="F88" s="0" t="n">
        <v>1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f aca="false">IF(D88+H88&gt;E88+F88+I88+J88,1,0)</f>
        <v>0</v>
      </c>
    </row>
    <row r="89" customFormat="false" ht="12.8" hidden="true" customHeight="false" outlineLevel="0" collapsed="false">
      <c r="A89" s="0" t="s">
        <v>100</v>
      </c>
      <c r="B89" s="0" t="s">
        <v>10</v>
      </c>
      <c r="C89" s="0" t="n">
        <v>15</v>
      </c>
      <c r="D89" s="0" t="n">
        <v>3</v>
      </c>
      <c r="E89" s="0" t="n">
        <v>8</v>
      </c>
      <c r="F89" s="0" t="n">
        <v>12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f aca="false">IF(D89+H89&gt;E89+F89+I89+J89,1,0)</f>
        <v>0</v>
      </c>
    </row>
    <row r="90" customFormat="false" ht="12.8" hidden="true" customHeight="false" outlineLevel="0" collapsed="false">
      <c r="A90" s="0" t="s">
        <v>101</v>
      </c>
      <c r="B90" s="0" t="s">
        <v>19</v>
      </c>
      <c r="C90" s="0" t="n">
        <v>24</v>
      </c>
      <c r="D90" s="0" t="n">
        <v>56</v>
      </c>
      <c r="E90" s="0" t="n">
        <v>49</v>
      </c>
      <c r="F90" s="0" t="n">
        <v>43</v>
      </c>
      <c r="G90" s="0" t="n">
        <v>22</v>
      </c>
      <c r="H90" s="0" t="n">
        <v>118</v>
      </c>
      <c r="I90" s="0" t="n">
        <v>111</v>
      </c>
      <c r="J90" s="0" t="n">
        <v>100</v>
      </c>
      <c r="K90" s="0" t="n">
        <f aca="false">IF(D90+H90&gt;E90+F90+I90+J90,1,0)</f>
        <v>0</v>
      </c>
    </row>
    <row r="91" customFormat="false" ht="12.8" hidden="true" customHeight="false" outlineLevel="0" collapsed="false">
      <c r="A91" s="0" t="s">
        <v>102</v>
      </c>
      <c r="B91" s="0" t="s">
        <v>17</v>
      </c>
      <c r="C91" s="0" t="n">
        <v>22</v>
      </c>
      <c r="D91" s="0" t="n">
        <v>42</v>
      </c>
      <c r="E91" s="0" t="n">
        <v>18</v>
      </c>
      <c r="F91" s="0" t="n">
        <v>39</v>
      </c>
      <c r="G91" s="0" t="n">
        <v>15</v>
      </c>
      <c r="H91" s="0" t="n">
        <v>0</v>
      </c>
      <c r="I91" s="0" t="n">
        <v>1</v>
      </c>
      <c r="J91" s="0" t="n">
        <v>0</v>
      </c>
      <c r="K91" s="0" t="n">
        <f aca="false">IF(D91+H91&gt;E91+F91+I91+J91,1,0)</f>
        <v>0</v>
      </c>
    </row>
    <row r="92" customFormat="false" ht="12.8" hidden="true" customHeight="false" outlineLevel="0" collapsed="false">
      <c r="A92" s="0" t="s">
        <v>103</v>
      </c>
      <c r="B92" s="0" t="s">
        <v>8</v>
      </c>
      <c r="C92" s="0" t="n">
        <v>16</v>
      </c>
      <c r="D92" s="0" t="n">
        <v>3</v>
      </c>
      <c r="E92" s="0" t="n">
        <v>3</v>
      </c>
      <c r="F92" s="0" t="n">
        <v>4</v>
      </c>
      <c r="G92" s="0" t="n">
        <v>2</v>
      </c>
      <c r="H92" s="0" t="n">
        <v>0</v>
      </c>
      <c r="I92" s="0" t="n">
        <v>0</v>
      </c>
      <c r="J92" s="0" t="n">
        <v>0</v>
      </c>
      <c r="K92" s="0" t="n">
        <f aca="false">IF(D92+H92&gt;E92+F92+I92+J92,1,0)</f>
        <v>0</v>
      </c>
    </row>
    <row r="93" customFormat="false" ht="12.8" hidden="true" customHeight="false" outlineLevel="0" collapsed="false">
      <c r="A93" s="0" t="s">
        <v>104</v>
      </c>
      <c r="B93" s="0" t="s">
        <v>12</v>
      </c>
      <c r="C93" s="0" t="n">
        <v>16</v>
      </c>
      <c r="D93" s="0" t="n">
        <v>1</v>
      </c>
      <c r="E93" s="0" t="n">
        <v>0</v>
      </c>
      <c r="F93" s="0" t="n">
        <v>2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f aca="false">IF(D93+H93&gt;E93+F93+I93+J93,1,0)</f>
        <v>0</v>
      </c>
    </row>
    <row r="94" customFormat="false" ht="12.8" hidden="true" customHeight="false" outlineLevel="0" collapsed="false">
      <c r="A94" s="0" t="s">
        <v>105</v>
      </c>
      <c r="B94" s="0" t="s">
        <v>12</v>
      </c>
      <c r="C94" s="0" t="n">
        <v>11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f aca="false">IF(D94+H94&gt;E94+F94+I94+J94,1,0)</f>
        <v>0</v>
      </c>
    </row>
    <row r="95" customFormat="false" ht="12.8" hidden="true" customHeight="false" outlineLevel="0" collapsed="false">
      <c r="A95" s="0" t="s">
        <v>106</v>
      </c>
      <c r="B95" s="0" t="s">
        <v>12</v>
      </c>
      <c r="C95" s="0" t="n">
        <v>17</v>
      </c>
      <c r="D95" s="0" t="n">
        <v>1</v>
      </c>
      <c r="E95" s="0" t="n">
        <v>3</v>
      </c>
      <c r="F95" s="0" t="n">
        <v>0</v>
      </c>
      <c r="G95" s="0" t="n">
        <v>2</v>
      </c>
      <c r="H95" s="0" t="n">
        <v>0</v>
      </c>
      <c r="I95" s="0" t="n">
        <v>0</v>
      </c>
      <c r="J95" s="0" t="n">
        <v>0</v>
      </c>
      <c r="K95" s="0" t="n">
        <f aca="false">IF(D95+H95&gt;E95+F95+I95+J95,1,0)</f>
        <v>0</v>
      </c>
    </row>
    <row r="96" customFormat="false" ht="12.8" hidden="true" customHeight="false" outlineLevel="0" collapsed="false">
      <c r="A96" s="0" t="s">
        <v>107</v>
      </c>
      <c r="B96" s="0" t="s">
        <v>19</v>
      </c>
      <c r="C96" s="0" t="n">
        <v>20</v>
      </c>
      <c r="D96" s="0" t="n">
        <v>64</v>
      </c>
      <c r="E96" s="0" t="n">
        <v>82</v>
      </c>
      <c r="F96" s="0" t="n">
        <v>125</v>
      </c>
      <c r="G96" s="0" t="n">
        <v>22</v>
      </c>
      <c r="H96" s="0" t="n">
        <v>6</v>
      </c>
      <c r="I96" s="0" t="n">
        <v>7</v>
      </c>
      <c r="J96" s="0" t="n">
        <v>7</v>
      </c>
      <c r="K96" s="0" t="n">
        <f aca="false">IF(D96+H96&gt;E96+F96+I96+J96,1,0)</f>
        <v>0</v>
      </c>
    </row>
    <row r="97" customFormat="false" ht="12.8" hidden="true" customHeight="false" outlineLevel="0" collapsed="false">
      <c r="A97" s="0" t="s">
        <v>108</v>
      </c>
      <c r="B97" s="0" t="s">
        <v>22</v>
      </c>
      <c r="C97" s="0" t="n">
        <v>17</v>
      </c>
      <c r="D97" s="0" t="n">
        <v>0</v>
      </c>
      <c r="E97" s="0" t="n">
        <v>2</v>
      </c>
      <c r="F97" s="0" t="n">
        <v>6</v>
      </c>
      <c r="G97" s="0" t="n">
        <v>6</v>
      </c>
      <c r="H97" s="0" t="n">
        <v>0</v>
      </c>
      <c r="I97" s="0" t="n">
        <v>0</v>
      </c>
      <c r="J97" s="0" t="n">
        <v>0</v>
      </c>
      <c r="K97" s="0" t="n">
        <f aca="false">IF(D97+H97&gt;E97+F97+I97+J97,1,0)</f>
        <v>0</v>
      </c>
    </row>
    <row r="98" customFormat="false" ht="12.8" hidden="true" customHeight="false" outlineLevel="0" collapsed="false">
      <c r="A98" s="0" t="s">
        <v>109</v>
      </c>
      <c r="B98" s="0" t="s">
        <v>19</v>
      </c>
      <c r="C98" s="0" t="n">
        <v>23</v>
      </c>
      <c r="D98" s="0" t="n">
        <v>4</v>
      </c>
      <c r="E98" s="0" t="n">
        <v>8</v>
      </c>
      <c r="F98" s="0" t="n">
        <v>11</v>
      </c>
      <c r="G98" s="0" t="n">
        <v>7</v>
      </c>
      <c r="H98" s="0" t="n">
        <v>0</v>
      </c>
      <c r="I98" s="0" t="n">
        <v>0</v>
      </c>
      <c r="J98" s="0" t="n">
        <v>0</v>
      </c>
      <c r="K98" s="0" t="n">
        <f aca="false">IF(D98+H98&gt;E98+F98+I98+J98,1,0)</f>
        <v>0</v>
      </c>
    </row>
    <row r="99" customFormat="false" ht="12.8" hidden="true" customHeight="false" outlineLevel="0" collapsed="false">
      <c r="A99" s="0" t="s">
        <v>110</v>
      </c>
      <c r="B99" s="0" t="s">
        <v>10</v>
      </c>
      <c r="C99" s="0" t="n">
        <v>18</v>
      </c>
      <c r="D99" s="0" t="n">
        <v>23</v>
      </c>
      <c r="E99" s="0" t="n">
        <v>26</v>
      </c>
      <c r="F99" s="0" t="n">
        <v>27</v>
      </c>
      <c r="G99" s="0" t="n">
        <v>6</v>
      </c>
      <c r="H99" s="0" t="n">
        <v>0</v>
      </c>
      <c r="I99" s="0" t="n">
        <v>0</v>
      </c>
      <c r="J99" s="0" t="n">
        <v>0</v>
      </c>
      <c r="K99" s="0" t="n">
        <f aca="false">IF(D99+H99&gt;E99+F99+I99+J99,1,0)</f>
        <v>0</v>
      </c>
    </row>
    <row r="100" customFormat="false" ht="12.8" hidden="true" customHeight="false" outlineLevel="0" collapsed="false">
      <c r="A100" s="0" t="s">
        <v>111</v>
      </c>
      <c r="B100" s="0" t="s">
        <v>19</v>
      </c>
      <c r="C100" s="0" t="n">
        <v>5</v>
      </c>
      <c r="D100" s="0" t="n">
        <v>133</v>
      </c>
      <c r="E100" s="0" t="n">
        <v>122</v>
      </c>
      <c r="F100" s="0" t="n">
        <v>142</v>
      </c>
      <c r="G100" s="0" t="n">
        <v>6</v>
      </c>
      <c r="H100" s="0" t="n">
        <v>49</v>
      </c>
      <c r="I100" s="0" t="n">
        <v>40</v>
      </c>
      <c r="J100" s="0" t="n">
        <v>35</v>
      </c>
      <c r="K100" s="0" t="n">
        <f aca="false">IF(D100+H100&gt;E100+F100+I100+J100,1,0)</f>
        <v>0</v>
      </c>
    </row>
    <row r="101" customFormat="false" ht="12.8" hidden="true" customHeight="false" outlineLevel="0" collapsed="false">
      <c r="A101" s="0" t="s">
        <v>112</v>
      </c>
      <c r="B101" s="0" t="s">
        <v>19</v>
      </c>
      <c r="C101" s="0" t="n">
        <v>3</v>
      </c>
      <c r="D101" s="0" t="n">
        <v>1</v>
      </c>
      <c r="E101" s="0" t="n">
        <v>4</v>
      </c>
      <c r="F101" s="0" t="n">
        <v>3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f aca="false">IF(D101+H101&gt;E101+F101+I101+J101,1,0)</f>
        <v>0</v>
      </c>
    </row>
    <row r="102" customFormat="false" ht="12.8" hidden="true" customHeight="false" outlineLevel="0" collapsed="false">
      <c r="A102" s="0" t="s">
        <v>113</v>
      </c>
      <c r="B102" s="0" t="s">
        <v>19</v>
      </c>
      <c r="C102" s="0" t="n">
        <v>20</v>
      </c>
      <c r="D102" s="0" t="n">
        <v>88</v>
      </c>
      <c r="E102" s="0" t="n">
        <v>94</v>
      </c>
      <c r="F102" s="0" t="n">
        <v>119</v>
      </c>
      <c r="G102" s="0" t="n">
        <v>20</v>
      </c>
      <c r="H102" s="0" t="n">
        <v>0</v>
      </c>
      <c r="I102" s="0" t="n">
        <v>0</v>
      </c>
      <c r="J102" s="0" t="n">
        <v>1</v>
      </c>
      <c r="K102" s="0" t="n">
        <f aca="false">IF(D102+H102&gt;E102+F102+I102+J102,1,0)</f>
        <v>0</v>
      </c>
    </row>
    <row r="103" customFormat="false" ht="12.8" hidden="true" customHeight="false" outlineLevel="0" collapsed="false">
      <c r="A103" s="0" t="s">
        <v>114</v>
      </c>
      <c r="B103" s="0" t="s">
        <v>10</v>
      </c>
      <c r="C103" s="0" t="n">
        <v>13</v>
      </c>
      <c r="D103" s="0" t="n">
        <v>0</v>
      </c>
      <c r="E103" s="0" t="n">
        <v>1</v>
      </c>
      <c r="F103" s="0" t="n">
        <v>0</v>
      </c>
      <c r="G103" s="0" t="n">
        <v>5</v>
      </c>
      <c r="H103" s="0" t="n">
        <v>0</v>
      </c>
      <c r="I103" s="0" t="n">
        <v>0</v>
      </c>
      <c r="J103" s="0" t="n">
        <v>0</v>
      </c>
      <c r="K103" s="0" t="n">
        <f aca="false">IF(D103+H103&gt;E103+F103+I103+J103,1,0)</f>
        <v>0</v>
      </c>
    </row>
    <row r="104" customFormat="false" ht="12.8" hidden="true" customHeight="false" outlineLevel="0" collapsed="false">
      <c r="A104" s="0" t="s">
        <v>115</v>
      </c>
      <c r="B104" s="0" t="s">
        <v>19</v>
      </c>
      <c r="C104" s="0" t="n">
        <v>3</v>
      </c>
      <c r="D104" s="0" t="n">
        <v>1</v>
      </c>
      <c r="E104" s="0" t="n">
        <v>2</v>
      </c>
      <c r="F104" s="0" t="n">
        <v>4</v>
      </c>
      <c r="G104" s="0" t="n">
        <v>2</v>
      </c>
      <c r="H104" s="0" t="n">
        <v>0</v>
      </c>
      <c r="I104" s="0" t="n">
        <v>0</v>
      </c>
      <c r="J104" s="0" t="n">
        <v>0</v>
      </c>
      <c r="K104" s="0" t="n">
        <f aca="false">IF(D104+H104&gt;E104+F104+I104+J104,1,0)</f>
        <v>0</v>
      </c>
    </row>
    <row r="105" customFormat="false" ht="12.8" hidden="true" customHeight="false" outlineLevel="0" collapsed="false">
      <c r="A105" s="0" t="s">
        <v>116</v>
      </c>
      <c r="B105" s="0" t="s">
        <v>19</v>
      </c>
      <c r="C105" s="0" t="n">
        <v>1</v>
      </c>
      <c r="D105" s="0" t="n">
        <v>0</v>
      </c>
      <c r="E105" s="0" t="n">
        <v>2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  <c r="K105" s="0" t="n">
        <f aca="false">IF(D105+H105&gt;E105+F105+I105+J105,1,0)</f>
        <v>0</v>
      </c>
    </row>
    <row r="106" customFormat="false" ht="12.8" hidden="true" customHeight="false" outlineLevel="0" collapsed="false">
      <c r="A106" s="0" t="s">
        <v>117</v>
      </c>
      <c r="B106" s="0" t="s">
        <v>8</v>
      </c>
      <c r="C106" s="0" t="n">
        <v>15</v>
      </c>
      <c r="D106" s="0" t="n">
        <v>0</v>
      </c>
      <c r="E106" s="0" t="n">
        <v>2</v>
      </c>
      <c r="F106" s="0" t="n">
        <v>2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f aca="false">IF(D106+H106&gt;E106+F106+I106+J106,1,0)</f>
        <v>0</v>
      </c>
    </row>
    <row r="107" customFormat="false" ht="12.8" hidden="true" customHeight="false" outlineLevel="0" collapsed="false">
      <c r="A107" s="0" t="s">
        <v>118</v>
      </c>
      <c r="B107" s="0" t="s">
        <v>19</v>
      </c>
      <c r="C107" s="0" t="n">
        <v>5</v>
      </c>
      <c r="D107" s="0" t="n">
        <v>7</v>
      </c>
      <c r="E107" s="0" t="n">
        <v>9</v>
      </c>
      <c r="F107" s="0" t="n">
        <v>8</v>
      </c>
      <c r="G107" s="0" t="n">
        <v>6</v>
      </c>
      <c r="H107" s="0" t="n">
        <v>2</v>
      </c>
      <c r="I107" s="0" t="n">
        <v>2</v>
      </c>
      <c r="J107" s="0" t="n">
        <v>1</v>
      </c>
      <c r="K107" s="0" t="n">
        <f aca="false">IF(D107+H107&gt;E107+F107+I107+J107,1,0)</f>
        <v>0</v>
      </c>
    </row>
    <row r="108" customFormat="false" ht="12.8" hidden="true" customHeight="false" outlineLevel="0" collapsed="false">
      <c r="A108" s="0" t="s">
        <v>119</v>
      </c>
      <c r="B108" s="0" t="s">
        <v>19</v>
      </c>
      <c r="C108" s="0" t="n">
        <v>6</v>
      </c>
      <c r="D108" s="0" t="n">
        <v>4</v>
      </c>
      <c r="E108" s="0" t="n">
        <v>6</v>
      </c>
      <c r="F108" s="0" t="n">
        <v>9</v>
      </c>
      <c r="G108" s="0" t="n">
        <v>7</v>
      </c>
      <c r="H108" s="0" t="n">
        <v>2</v>
      </c>
      <c r="I108" s="0" t="n">
        <v>4</v>
      </c>
      <c r="J108" s="0" t="n">
        <v>9</v>
      </c>
      <c r="K108" s="0" t="n">
        <f aca="false">IF(D108+H108&gt;E108+F108+I108+J108,1,0)</f>
        <v>0</v>
      </c>
    </row>
    <row r="109" customFormat="false" ht="12.8" hidden="true" customHeight="false" outlineLevel="0" collapsed="false">
      <c r="A109" s="0" t="s">
        <v>120</v>
      </c>
      <c r="B109" s="0" t="s">
        <v>8</v>
      </c>
      <c r="C109" s="0" t="n">
        <v>16</v>
      </c>
      <c r="D109" s="0" t="n">
        <v>0</v>
      </c>
      <c r="E109" s="0" t="n">
        <v>2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f aca="false">IF(D109+H109&gt;E109+F109+I109+J109,1,0)</f>
        <v>0</v>
      </c>
    </row>
    <row r="110" customFormat="false" ht="12.8" hidden="true" customHeight="false" outlineLevel="0" collapsed="false">
      <c r="A110" s="0" t="s">
        <v>121</v>
      </c>
      <c r="B110" s="0" t="s">
        <v>22</v>
      </c>
      <c r="C110" s="0" t="n">
        <v>26</v>
      </c>
      <c r="D110" s="0" t="n">
        <v>976</v>
      </c>
      <c r="E110" s="0" t="n">
        <v>758</v>
      </c>
      <c r="F110" s="0" t="n">
        <v>666</v>
      </c>
      <c r="G110" s="0" t="n">
        <v>22</v>
      </c>
      <c r="H110" s="0" t="n">
        <v>96</v>
      </c>
      <c r="I110" s="0" t="n">
        <v>102</v>
      </c>
      <c r="J110" s="0" t="n">
        <v>83</v>
      </c>
      <c r="K110" s="0" t="n">
        <f aca="false">IF(D110+H110&gt;E110+F110+I110+J110,1,0)</f>
        <v>0</v>
      </c>
    </row>
    <row r="111" customFormat="false" ht="12.8" hidden="true" customHeight="false" outlineLevel="0" collapsed="false">
      <c r="A111" s="0" t="s">
        <v>122</v>
      </c>
      <c r="B111" s="0" t="s">
        <v>10</v>
      </c>
      <c r="C111" s="0" t="n">
        <v>11</v>
      </c>
      <c r="D111" s="0" t="n">
        <v>0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f aca="false">IF(D111+H111&gt;E111+F111+I111+J111,1,0)</f>
        <v>0</v>
      </c>
    </row>
    <row r="112" customFormat="false" ht="12.8" hidden="true" customHeight="false" outlineLevel="0" collapsed="false">
      <c r="A112" s="0" t="s">
        <v>123</v>
      </c>
      <c r="B112" s="0" t="s">
        <v>12</v>
      </c>
      <c r="C112" s="0" t="n">
        <v>11</v>
      </c>
      <c r="D112" s="0" t="n">
        <v>1</v>
      </c>
      <c r="E112" s="0" t="n">
        <v>0</v>
      </c>
      <c r="F112" s="0" t="n">
        <v>1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f aca="false">IF(D112+H112&gt;E112+F112+I112+J112,1,0)</f>
        <v>0</v>
      </c>
    </row>
    <row r="113" customFormat="false" ht="12.8" hidden="true" customHeight="false" outlineLevel="0" collapsed="false">
      <c r="A113" s="0" t="s">
        <v>124</v>
      </c>
      <c r="B113" s="0" t="s">
        <v>8</v>
      </c>
      <c r="C113" s="0" t="n">
        <v>12</v>
      </c>
      <c r="D113" s="0" t="n">
        <v>1</v>
      </c>
      <c r="E113" s="0" t="n">
        <v>1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f aca="false">IF(D113+H113&gt;E113+F113+I113+J113,1,0)</f>
        <v>0</v>
      </c>
    </row>
    <row r="114" customFormat="false" ht="12.8" hidden="true" customHeight="false" outlineLevel="0" collapsed="false">
      <c r="A114" s="0" t="s">
        <v>125</v>
      </c>
      <c r="B114" s="0" t="s">
        <v>19</v>
      </c>
      <c r="C114" s="0" t="n">
        <v>27</v>
      </c>
      <c r="D114" s="0" t="n">
        <v>47</v>
      </c>
      <c r="E114" s="0" t="n">
        <v>73</v>
      </c>
      <c r="F114" s="0" t="n">
        <v>65</v>
      </c>
      <c r="G114" s="0" t="n">
        <v>22</v>
      </c>
      <c r="H114" s="0" t="n">
        <v>50</v>
      </c>
      <c r="I114" s="0" t="n">
        <v>40</v>
      </c>
      <c r="J114" s="0" t="n">
        <v>48</v>
      </c>
      <c r="K114" s="0" t="n">
        <f aca="false">IF(D114+H114&gt;E114+F114+I114+J114,1,0)</f>
        <v>0</v>
      </c>
    </row>
    <row r="115" customFormat="false" ht="12.8" hidden="true" customHeight="false" outlineLevel="0" collapsed="false">
      <c r="A115" s="0" t="s">
        <v>126</v>
      </c>
      <c r="B115" s="0" t="s">
        <v>19</v>
      </c>
      <c r="C115" s="0" t="n">
        <v>26</v>
      </c>
      <c r="D115" s="0" t="n">
        <v>143</v>
      </c>
      <c r="E115" s="0" t="n">
        <v>164</v>
      </c>
      <c r="F115" s="0" t="n">
        <v>176</v>
      </c>
      <c r="G115" s="0" t="n">
        <v>22</v>
      </c>
      <c r="H115" s="0" t="n">
        <v>50</v>
      </c>
      <c r="I115" s="0" t="n">
        <v>40</v>
      </c>
      <c r="J115" s="0" t="n">
        <v>54</v>
      </c>
      <c r="K115" s="0" t="n">
        <f aca="false">IF(D115+H115&gt;E115+F115+I115+J115,1,0)</f>
        <v>0</v>
      </c>
    </row>
    <row r="116" customFormat="false" ht="12.8" hidden="true" customHeight="false" outlineLevel="0" collapsed="false">
      <c r="A116" s="0" t="s">
        <v>127</v>
      </c>
      <c r="B116" s="0" t="s">
        <v>8</v>
      </c>
      <c r="C116" s="0" t="n">
        <v>5</v>
      </c>
      <c r="D116" s="0" t="n">
        <v>0</v>
      </c>
      <c r="E116" s="0" t="n">
        <v>1</v>
      </c>
      <c r="F116" s="0" t="n">
        <v>2</v>
      </c>
      <c r="G116" s="0" t="n">
        <v>4</v>
      </c>
      <c r="H116" s="0" t="n">
        <v>0</v>
      </c>
      <c r="I116" s="0" t="n">
        <v>0</v>
      </c>
      <c r="J116" s="0" t="n">
        <v>0</v>
      </c>
      <c r="K116" s="0" t="n">
        <f aca="false">IF(D116+H116&gt;E116+F116+I116+J116,1,0)</f>
        <v>0</v>
      </c>
    </row>
    <row r="117" customFormat="false" ht="12.8" hidden="true" customHeight="false" outlineLevel="0" collapsed="false">
      <c r="A117" s="0" t="s">
        <v>128</v>
      </c>
      <c r="B117" s="0" t="s">
        <v>8</v>
      </c>
      <c r="C117" s="0" t="n">
        <v>15</v>
      </c>
      <c r="D117" s="0" t="n">
        <v>7</v>
      </c>
      <c r="E117" s="0" t="n">
        <v>6</v>
      </c>
      <c r="F117" s="0" t="n">
        <v>11</v>
      </c>
      <c r="G117" s="0" t="n">
        <v>3</v>
      </c>
      <c r="H117" s="0" t="n">
        <v>0</v>
      </c>
      <c r="I117" s="0" t="n">
        <v>0</v>
      </c>
      <c r="J117" s="0" t="n">
        <v>0</v>
      </c>
      <c r="K117" s="0" t="n">
        <f aca="false">IF(D117+H117&gt;E117+F117+I117+J117,1,0)</f>
        <v>0</v>
      </c>
    </row>
    <row r="118" customFormat="false" ht="12.8" hidden="true" customHeight="false" outlineLevel="0" collapsed="false">
      <c r="A118" s="0" t="s">
        <v>129</v>
      </c>
      <c r="B118" s="0" t="s">
        <v>10</v>
      </c>
      <c r="C118" s="0" t="n">
        <v>12</v>
      </c>
      <c r="D118" s="0" t="n">
        <v>0</v>
      </c>
      <c r="E118" s="0" t="n">
        <v>2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f aca="false">IF(D118+H118&gt;E118+F118+I118+J118,1,0)</f>
        <v>0</v>
      </c>
    </row>
    <row r="119" customFormat="false" ht="12.8" hidden="true" customHeight="false" outlineLevel="0" collapsed="false">
      <c r="A119" s="0" t="s">
        <v>130</v>
      </c>
      <c r="B119" s="0" t="s">
        <v>10</v>
      </c>
      <c r="C119" s="0" t="n">
        <v>9</v>
      </c>
      <c r="D119" s="0" t="n">
        <v>0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  <c r="K119" s="0" t="n">
        <f aca="false">IF(D119+H119&gt;E119+F119+I119+J119,1,0)</f>
        <v>0</v>
      </c>
    </row>
    <row r="120" customFormat="false" ht="12.8" hidden="true" customHeight="false" outlineLevel="0" collapsed="false">
      <c r="A120" s="0" t="s">
        <v>131</v>
      </c>
      <c r="B120" s="0" t="s">
        <v>17</v>
      </c>
      <c r="C120" s="0" t="n">
        <v>8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f aca="false">IF(D120+H120&gt;E120+F120+I120+J120,1,0)</f>
        <v>0</v>
      </c>
    </row>
    <row r="121" customFormat="false" ht="12.8" hidden="true" customHeight="false" outlineLevel="0" collapsed="false">
      <c r="A121" s="0" t="s">
        <v>132</v>
      </c>
      <c r="B121" s="0" t="s">
        <v>22</v>
      </c>
      <c r="C121" s="0" t="n">
        <v>16</v>
      </c>
      <c r="D121" s="0" t="n">
        <v>2</v>
      </c>
      <c r="E121" s="0" t="n">
        <v>5</v>
      </c>
      <c r="F121" s="0" t="n">
        <v>11</v>
      </c>
      <c r="G121" s="0" t="n">
        <v>3</v>
      </c>
      <c r="H121" s="0" t="n">
        <v>0</v>
      </c>
      <c r="I121" s="0" t="n">
        <v>0</v>
      </c>
      <c r="J121" s="0" t="n">
        <v>0</v>
      </c>
      <c r="K121" s="0" t="n">
        <f aca="false">IF(D121+H121&gt;E121+F121+I121+J121,1,0)</f>
        <v>0</v>
      </c>
    </row>
    <row r="122" customFormat="false" ht="12.8" hidden="true" customHeight="false" outlineLevel="0" collapsed="false">
      <c r="A122" s="0" t="s">
        <v>133</v>
      </c>
      <c r="B122" s="0" t="s">
        <v>10</v>
      </c>
      <c r="C122" s="0" t="n">
        <v>13</v>
      </c>
      <c r="D122" s="0" t="n">
        <v>3</v>
      </c>
      <c r="E122" s="0" t="n">
        <v>3</v>
      </c>
      <c r="F122" s="0" t="n">
        <v>4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f aca="false">IF(D122+H122&gt;E122+F122+I122+J122,1,0)</f>
        <v>0</v>
      </c>
    </row>
    <row r="123" customFormat="false" ht="12.8" hidden="true" customHeight="false" outlineLevel="0" collapsed="false">
      <c r="A123" s="0" t="s">
        <v>134</v>
      </c>
      <c r="B123" s="0" t="s">
        <v>8</v>
      </c>
      <c r="C123" s="0" t="n">
        <v>21</v>
      </c>
      <c r="D123" s="0" t="n">
        <v>39</v>
      </c>
      <c r="E123" s="0" t="n">
        <v>25</v>
      </c>
      <c r="F123" s="0" t="n">
        <v>24</v>
      </c>
      <c r="G123" s="0" t="n">
        <v>16</v>
      </c>
      <c r="H123" s="0" t="n">
        <v>0</v>
      </c>
      <c r="I123" s="0" t="n">
        <v>0</v>
      </c>
      <c r="J123" s="0" t="n">
        <v>0</v>
      </c>
      <c r="K123" s="0" t="n">
        <f aca="false">IF(D123+H123&gt;E123+F123+I123+J123,1,0)</f>
        <v>0</v>
      </c>
    </row>
    <row r="124" customFormat="false" ht="12.8" hidden="true" customHeight="false" outlineLevel="0" collapsed="false">
      <c r="A124" s="0" t="s">
        <v>135</v>
      </c>
      <c r="B124" s="0" t="s">
        <v>10</v>
      </c>
      <c r="C124" s="0" t="n">
        <v>14</v>
      </c>
      <c r="D124" s="0" t="n">
        <v>2</v>
      </c>
      <c r="E124" s="0" t="n">
        <v>3</v>
      </c>
      <c r="F124" s="0" t="n">
        <v>2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f aca="false">IF(D124+H124&gt;E124+F124+I124+J124,1,0)</f>
        <v>0</v>
      </c>
    </row>
    <row r="125" customFormat="false" ht="12.8" hidden="true" customHeight="false" outlineLevel="0" collapsed="false">
      <c r="A125" s="0" t="s">
        <v>136</v>
      </c>
      <c r="B125" s="0" t="s">
        <v>19</v>
      </c>
      <c r="C125" s="0" t="n">
        <v>5</v>
      </c>
      <c r="D125" s="0" t="n">
        <v>33</v>
      </c>
      <c r="E125" s="0" t="n">
        <v>27</v>
      </c>
      <c r="F125" s="0" t="n">
        <v>55</v>
      </c>
      <c r="G125" s="0" t="n">
        <v>6</v>
      </c>
      <c r="H125" s="0" t="n">
        <v>2</v>
      </c>
      <c r="I125" s="0" t="n">
        <v>1</v>
      </c>
      <c r="J125" s="0" t="n">
        <v>4</v>
      </c>
      <c r="K125" s="0" t="n">
        <f aca="false">IF(D125+H125&gt;E125+F125+I125+J125,1,0)</f>
        <v>0</v>
      </c>
    </row>
    <row r="126" customFormat="false" ht="12.8" hidden="true" customHeight="false" outlineLevel="0" collapsed="false">
      <c r="A126" s="0" t="s">
        <v>137</v>
      </c>
      <c r="B126" s="0" t="s">
        <v>12</v>
      </c>
      <c r="C126" s="0" t="n">
        <v>20</v>
      </c>
      <c r="D126" s="0" t="n">
        <v>2</v>
      </c>
      <c r="E126" s="0" t="n">
        <v>2</v>
      </c>
      <c r="F126" s="0" t="n">
        <v>6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f aca="false">IF(D126+H126&gt;E126+F126+I126+J126,1,0)</f>
        <v>0</v>
      </c>
    </row>
    <row r="127" customFormat="false" ht="12.8" hidden="true" customHeight="false" outlineLevel="0" collapsed="false">
      <c r="A127" s="0" t="s">
        <v>138</v>
      </c>
      <c r="B127" s="0" t="s">
        <v>8</v>
      </c>
      <c r="C127" s="0" t="n">
        <v>5</v>
      </c>
      <c r="D127" s="0" t="n">
        <v>5</v>
      </c>
      <c r="E127" s="0" t="n">
        <v>5</v>
      </c>
      <c r="F127" s="0" t="n">
        <v>10</v>
      </c>
      <c r="G127" s="0" t="n">
        <v>6</v>
      </c>
      <c r="H127" s="0" t="n">
        <v>1</v>
      </c>
      <c r="I127" s="0" t="n">
        <v>0</v>
      </c>
      <c r="J127" s="0" t="n">
        <v>0</v>
      </c>
      <c r="K127" s="0" t="n">
        <f aca="false">IF(D127+H127&gt;E127+F127+I127+J127,1,0)</f>
        <v>0</v>
      </c>
    </row>
    <row r="128" customFormat="false" ht="12.8" hidden="true" customHeight="false" outlineLevel="0" collapsed="false">
      <c r="A128" s="0" t="s">
        <v>139</v>
      </c>
      <c r="B128" s="0" t="s">
        <v>12</v>
      </c>
      <c r="C128" s="0" t="n">
        <v>17</v>
      </c>
      <c r="D128" s="0" t="n">
        <v>2</v>
      </c>
      <c r="E128" s="0" t="n">
        <v>2</v>
      </c>
      <c r="F128" s="0" t="n">
        <v>8</v>
      </c>
      <c r="G128" s="0" t="n">
        <v>4</v>
      </c>
      <c r="H128" s="0" t="n">
        <v>0</v>
      </c>
      <c r="I128" s="0" t="n">
        <v>0</v>
      </c>
      <c r="J128" s="0" t="n">
        <v>0</v>
      </c>
      <c r="K128" s="0" t="n">
        <f aca="false">IF(D128+H128&gt;E128+F128+I128+J128,1,0)</f>
        <v>0</v>
      </c>
    </row>
    <row r="129" customFormat="false" ht="12.8" hidden="true" customHeight="false" outlineLevel="0" collapsed="false">
      <c r="A129" s="0" t="s">
        <v>140</v>
      </c>
      <c r="B129" s="0" t="s">
        <v>19</v>
      </c>
      <c r="C129" s="0" t="n">
        <v>25</v>
      </c>
      <c r="D129" s="0" t="n">
        <v>167</v>
      </c>
      <c r="E129" s="0" t="n">
        <v>144</v>
      </c>
      <c r="F129" s="0" t="n">
        <v>165</v>
      </c>
      <c r="G129" s="0" t="n">
        <v>22</v>
      </c>
      <c r="H129" s="0" t="n">
        <v>0</v>
      </c>
      <c r="I129" s="0" t="n">
        <v>2</v>
      </c>
      <c r="J129" s="0" t="n">
        <v>4</v>
      </c>
      <c r="K129" s="0" t="n">
        <f aca="false">IF(D129+H129&gt;E129+F129+I129+J129,1,0)</f>
        <v>0</v>
      </c>
    </row>
    <row r="130" customFormat="false" ht="12.8" hidden="true" customHeight="false" outlineLevel="0" collapsed="false">
      <c r="A130" s="0" t="s">
        <v>141</v>
      </c>
      <c r="B130" s="0" t="s">
        <v>19</v>
      </c>
      <c r="C130" s="0" t="n">
        <v>27</v>
      </c>
      <c r="D130" s="0" t="n">
        <v>236</v>
      </c>
      <c r="E130" s="0" t="n">
        <v>272</v>
      </c>
      <c r="F130" s="0" t="n">
        <v>272</v>
      </c>
      <c r="G130" s="0" t="n">
        <v>22</v>
      </c>
      <c r="H130" s="0" t="n">
        <v>10</v>
      </c>
      <c r="I130" s="0" t="n">
        <v>4</v>
      </c>
      <c r="J130" s="0" t="n">
        <v>12</v>
      </c>
      <c r="K130" s="0" t="n">
        <f aca="false">IF(D130+H130&gt;E130+F130+I130+J130,1,0)</f>
        <v>0</v>
      </c>
    </row>
    <row r="131" customFormat="false" ht="12.8" hidden="true" customHeight="false" outlineLevel="0" collapsed="false">
      <c r="A131" s="0" t="s">
        <v>142</v>
      </c>
      <c r="B131" s="0" t="s">
        <v>8</v>
      </c>
      <c r="C131" s="0" t="n">
        <v>14</v>
      </c>
      <c r="D131" s="0" t="n">
        <v>0</v>
      </c>
      <c r="E131" s="0" t="n">
        <v>2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f aca="false">IF(D131+H131&gt;E131+F131+I131+J131,1,0)</f>
        <v>0</v>
      </c>
    </row>
    <row r="132" customFormat="false" ht="12.8" hidden="true" customHeight="false" outlineLevel="0" collapsed="false">
      <c r="A132" s="0" t="s">
        <v>143</v>
      </c>
      <c r="B132" s="0" t="s">
        <v>19</v>
      </c>
      <c r="C132" s="0" t="n">
        <v>26</v>
      </c>
      <c r="D132" s="0" t="n">
        <v>198</v>
      </c>
      <c r="E132" s="0" t="n">
        <v>166</v>
      </c>
      <c r="F132" s="0" t="n">
        <v>185</v>
      </c>
      <c r="G132" s="0" t="n">
        <v>22</v>
      </c>
      <c r="H132" s="0" t="n">
        <v>37</v>
      </c>
      <c r="I132" s="0" t="n">
        <v>34</v>
      </c>
      <c r="J132" s="0" t="n">
        <v>43</v>
      </c>
      <c r="K132" s="0" t="n">
        <f aca="false">IF(D132+H132&gt;E132+F132+I132+J132,1,0)</f>
        <v>0</v>
      </c>
    </row>
    <row r="133" customFormat="false" ht="12.8" hidden="true" customHeight="false" outlineLevel="0" collapsed="false">
      <c r="A133" s="0" t="s">
        <v>144</v>
      </c>
      <c r="B133" s="0" t="s">
        <v>19</v>
      </c>
      <c r="C133" s="0" t="n">
        <v>1</v>
      </c>
      <c r="D133" s="0" t="n">
        <v>45</v>
      </c>
      <c r="E133" s="0" t="n">
        <v>38</v>
      </c>
      <c r="F133" s="0" t="n">
        <v>29</v>
      </c>
      <c r="G133" s="0" t="n">
        <v>1</v>
      </c>
      <c r="H133" s="0" t="n">
        <v>9</v>
      </c>
      <c r="I133" s="0" t="n">
        <v>6</v>
      </c>
      <c r="J133" s="0" t="n">
        <v>8</v>
      </c>
      <c r="K133" s="0" t="n">
        <f aca="false">IF(D133+H133&gt;E133+F133+I133+J133,1,0)</f>
        <v>0</v>
      </c>
    </row>
    <row r="134" customFormat="false" ht="12.8" hidden="true" customHeight="false" outlineLevel="0" collapsed="false">
      <c r="A134" s="0" t="s">
        <v>145</v>
      </c>
      <c r="B134" s="0" t="s">
        <v>10</v>
      </c>
      <c r="C134" s="0" t="n">
        <v>12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f aca="false">IF(D134+H134&gt;E134+F134+I134+J134,1,0)</f>
        <v>0</v>
      </c>
    </row>
    <row r="135" customFormat="false" ht="12.8" hidden="true" customHeight="false" outlineLevel="0" collapsed="false">
      <c r="A135" s="0" t="s">
        <v>146</v>
      </c>
      <c r="B135" s="0" t="s">
        <v>22</v>
      </c>
      <c r="C135" s="0" t="n">
        <v>11</v>
      </c>
      <c r="D135" s="0" t="n">
        <v>0</v>
      </c>
      <c r="E135" s="0" t="n">
        <v>1</v>
      </c>
      <c r="F135" s="0" t="n">
        <v>0</v>
      </c>
      <c r="G135" s="0" t="n">
        <v>7</v>
      </c>
      <c r="H135" s="0" t="n">
        <v>0</v>
      </c>
      <c r="I135" s="0" t="n">
        <v>0</v>
      </c>
      <c r="J135" s="0" t="n">
        <v>0</v>
      </c>
      <c r="K135" s="0" t="n">
        <f aca="false">IF(D135+H135&gt;E135+F135+I135+J135,1,0)</f>
        <v>0</v>
      </c>
    </row>
    <row r="136" customFormat="false" ht="12.8" hidden="true" customHeight="false" outlineLevel="0" collapsed="false">
      <c r="A136" s="0" t="s">
        <v>147</v>
      </c>
      <c r="B136" s="0" t="s">
        <v>10</v>
      </c>
      <c r="C136" s="0" t="n">
        <v>12</v>
      </c>
      <c r="D136" s="0" t="n">
        <v>0</v>
      </c>
      <c r="E136" s="0" t="n">
        <v>1</v>
      </c>
      <c r="F136" s="0" t="n">
        <v>1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f aca="false">IF(D136+H136&gt;E136+F136+I136+J136,1,0)</f>
        <v>0</v>
      </c>
    </row>
    <row r="137" customFormat="false" ht="12.8" hidden="true" customHeight="false" outlineLevel="0" collapsed="false">
      <c r="A137" s="0" t="s">
        <v>148</v>
      </c>
      <c r="B137" s="0" t="s">
        <v>10</v>
      </c>
      <c r="C137" s="0" t="n">
        <v>12</v>
      </c>
      <c r="D137" s="0" t="n">
        <v>3</v>
      </c>
      <c r="E137" s="0" t="n">
        <v>4</v>
      </c>
      <c r="F137" s="0" t="n">
        <v>1</v>
      </c>
      <c r="G137" s="0" t="n">
        <v>1</v>
      </c>
      <c r="H137" s="0" t="n">
        <v>0</v>
      </c>
      <c r="I137" s="0" t="n">
        <v>0</v>
      </c>
      <c r="J137" s="0" t="n">
        <v>0</v>
      </c>
      <c r="K137" s="0" t="n">
        <f aca="false">IF(D137+H137&gt;E137+F137+I137+J137,1,0)</f>
        <v>0</v>
      </c>
    </row>
    <row r="138" customFormat="false" ht="12.8" hidden="false" customHeight="false" outlineLevel="0" collapsed="false">
      <c r="A138" s="0" t="s">
        <v>149</v>
      </c>
      <c r="B138" s="0" t="s">
        <v>8</v>
      </c>
      <c r="C138" s="0" t="n">
        <v>8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f aca="false">IF(D138+H138&gt;E138+F138+I138+J138,1,0)</f>
        <v>1</v>
      </c>
    </row>
    <row r="139" customFormat="false" ht="12.8" hidden="true" customHeight="false" outlineLevel="0" collapsed="false">
      <c r="A139" s="0" t="s">
        <v>150</v>
      </c>
      <c r="B139" s="0" t="s">
        <v>19</v>
      </c>
      <c r="C139" s="0" t="n">
        <v>9</v>
      </c>
      <c r="D139" s="0" t="n">
        <v>395</v>
      </c>
      <c r="E139" s="0" t="n">
        <v>319</v>
      </c>
      <c r="F139" s="0" t="n">
        <v>296</v>
      </c>
      <c r="G139" s="0" t="n">
        <v>9</v>
      </c>
      <c r="H139" s="0" t="n">
        <v>78</v>
      </c>
      <c r="I139" s="0" t="n">
        <v>57</v>
      </c>
      <c r="J139" s="0" t="n">
        <v>59</v>
      </c>
      <c r="K139" s="0" t="n">
        <f aca="false">IF(D139+H139&gt;E139+F139+I139+J139,1,0)</f>
        <v>0</v>
      </c>
    </row>
  </sheetData>
  <autoFilter ref="A1:K139">
    <filterColumn colId="1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"/>
    <col collapsed="false" customWidth="true" hidden="false" outlineLevel="0" max="2" min="2" style="0" width="13.1"/>
    <col collapsed="false" customWidth="true" hidden="false" outlineLevel="0" max="3" min="3" style="0" width="9.2"/>
    <col collapsed="false" customWidth="true" hidden="false" outlineLevel="0" max="4" min="4" style="0" width="5.6"/>
    <col collapsed="false" customWidth="true" hidden="false" outlineLevel="0" max="5" min="5" style="0" width="7.82"/>
    <col collapsed="false" customWidth="true" hidden="false" outlineLevel="0" max="6" min="6" style="0" width="8.52"/>
    <col collapsed="false" customWidth="true" hidden="false" outlineLevel="0" max="7" min="7" style="0" width="11.02"/>
    <col collapsed="false" customWidth="true" hidden="false" outlineLevel="0" max="8" min="8" style="0" width="5.6"/>
    <col collapsed="false" customWidth="true" hidden="false" outlineLevel="0" max="9" min="9" style="0" width="7.82"/>
    <col collapsed="false" customWidth="true" hidden="false" outlineLevel="0" max="10" min="10" style="0" width="8.52"/>
    <col collapsed="false" customWidth="true" hidden="false" outlineLevel="0" max="14" min="14" style="0" width="34.59"/>
    <col collapsed="false" customWidth="true" hidden="false" outlineLevel="0" max="15" min="15" style="0" width="12.64"/>
    <col collapsed="false" customWidth="false" hidden="false" outlineLevel="0" max="17" min="16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3</v>
      </c>
      <c r="I1" s="0" t="s">
        <v>4</v>
      </c>
      <c r="J1" s="0" t="s">
        <v>5</v>
      </c>
      <c r="K1" s="0" t="s">
        <v>162</v>
      </c>
      <c r="M1" s="20" t="s">
        <v>1</v>
      </c>
      <c r="N1" s="3" t="s">
        <v>0</v>
      </c>
      <c r="O1" s="21" t="s">
        <v>163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13</v>
      </c>
      <c r="D2" s="0" t="n">
        <v>0</v>
      </c>
      <c r="E2" s="0" t="n">
        <v>0</v>
      </c>
      <c r="F2" s="0" t="n">
        <v>2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f aca="false">SUM(D2:F2,H2:J2)</f>
        <v>2</v>
      </c>
      <c r="M2" s="8" t="s">
        <v>10</v>
      </c>
      <c r="N2" s="22" t="s">
        <v>9</v>
      </c>
      <c r="O2" s="23" t="n">
        <v>15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12</v>
      </c>
      <c r="D3" s="0" t="n">
        <v>5</v>
      </c>
      <c r="E3" s="0" t="n">
        <v>2</v>
      </c>
      <c r="F3" s="0" t="n">
        <v>8</v>
      </c>
      <c r="G3" s="0" t="n">
        <v>3</v>
      </c>
      <c r="H3" s="0" t="n">
        <v>0</v>
      </c>
      <c r="I3" s="0" t="n">
        <v>0</v>
      </c>
      <c r="J3" s="0" t="n">
        <v>0</v>
      </c>
      <c r="K3" s="0" t="n">
        <f aca="false">SUM(D3:F3,H3:J3)</f>
        <v>15</v>
      </c>
      <c r="M3" s="11"/>
      <c r="N3" s="24" t="s">
        <v>31</v>
      </c>
      <c r="O3" s="25" t="n">
        <v>1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13</v>
      </c>
      <c r="D4" s="0" t="n">
        <v>0</v>
      </c>
      <c r="E4" s="0" t="n">
        <v>1</v>
      </c>
      <c r="F4" s="0" t="n">
        <v>0</v>
      </c>
      <c r="G4" s="0" t="n">
        <v>2</v>
      </c>
      <c r="H4" s="0" t="n">
        <v>0</v>
      </c>
      <c r="I4" s="0" t="n">
        <v>0</v>
      </c>
      <c r="J4" s="0" t="n">
        <v>0</v>
      </c>
      <c r="K4" s="0" t="n">
        <f aca="false">SUM(D4:F4,H4:J4)</f>
        <v>1</v>
      </c>
      <c r="M4" s="11"/>
      <c r="N4" s="24" t="s">
        <v>41</v>
      </c>
      <c r="O4" s="25" t="n">
        <v>1</v>
      </c>
    </row>
    <row r="5" customFormat="false" ht="12.8" hidden="false" customHeight="false" outlineLevel="0" collapsed="false">
      <c r="A5" s="0" t="s">
        <v>13</v>
      </c>
      <c r="B5" s="0" t="s">
        <v>8</v>
      </c>
      <c r="C5" s="0" t="n">
        <v>10</v>
      </c>
      <c r="D5" s="0" t="n">
        <v>0</v>
      </c>
      <c r="E5" s="0" t="n">
        <v>1</v>
      </c>
      <c r="F5" s="0" t="n">
        <v>2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f aca="false">SUM(D5:F5,H5:J5)</f>
        <v>3</v>
      </c>
      <c r="M5" s="11"/>
      <c r="N5" s="24" t="s">
        <v>42</v>
      </c>
      <c r="O5" s="25" t="n">
        <v>26</v>
      </c>
    </row>
    <row r="6" customFormat="false" ht="12.8" hidden="false" customHeight="false" outlineLevel="0" collapsed="false">
      <c r="A6" s="0" t="s">
        <v>14</v>
      </c>
      <c r="B6" s="0" t="s">
        <v>12</v>
      </c>
      <c r="C6" s="0" t="n">
        <v>23</v>
      </c>
      <c r="D6" s="0" t="n">
        <v>18</v>
      </c>
      <c r="E6" s="0" t="n">
        <v>24</v>
      </c>
      <c r="F6" s="0" t="n">
        <v>28</v>
      </c>
      <c r="G6" s="0" t="n">
        <v>18</v>
      </c>
      <c r="H6" s="0" t="n">
        <v>0</v>
      </c>
      <c r="I6" s="0" t="n">
        <v>0</v>
      </c>
      <c r="J6" s="0" t="n">
        <v>0</v>
      </c>
      <c r="K6" s="0" t="n">
        <f aca="false">SUM(D6:F6,H6:J6)</f>
        <v>70</v>
      </c>
      <c r="M6" s="11"/>
      <c r="N6" s="24" t="s">
        <v>44</v>
      </c>
      <c r="O6" s="25" t="n">
        <v>1</v>
      </c>
    </row>
    <row r="7" customFormat="false" ht="12.8" hidden="false" customHeight="false" outlineLevel="0" collapsed="false">
      <c r="A7" s="0" t="s">
        <v>15</v>
      </c>
      <c r="B7" s="0" t="s">
        <v>8</v>
      </c>
      <c r="C7" s="0" t="n">
        <v>5</v>
      </c>
      <c r="D7" s="0" t="n">
        <v>1</v>
      </c>
      <c r="E7" s="0" t="n">
        <v>2</v>
      </c>
      <c r="F7" s="0" t="n">
        <v>9</v>
      </c>
      <c r="G7" s="0" t="n">
        <v>6</v>
      </c>
      <c r="H7" s="0" t="n">
        <v>0</v>
      </c>
      <c r="I7" s="0" t="n">
        <v>0</v>
      </c>
      <c r="J7" s="0" t="n">
        <v>0</v>
      </c>
      <c r="K7" s="0" t="n">
        <f aca="false">SUM(D7:F7,H7:J7)</f>
        <v>12</v>
      </c>
      <c r="M7" s="11"/>
      <c r="N7" s="24" t="s">
        <v>46</v>
      </c>
      <c r="O7" s="25" t="n">
        <v>45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25</v>
      </c>
      <c r="D8" s="0" t="n">
        <v>138</v>
      </c>
      <c r="E8" s="0" t="n">
        <v>153</v>
      </c>
      <c r="F8" s="0" t="n">
        <v>177</v>
      </c>
      <c r="G8" s="0" t="n">
        <v>18</v>
      </c>
      <c r="H8" s="0" t="n">
        <v>5</v>
      </c>
      <c r="I8" s="0" t="n">
        <v>3</v>
      </c>
      <c r="J8" s="0" t="n">
        <v>4</v>
      </c>
      <c r="K8" s="0" t="n">
        <f aca="false">SUM(D8:F8,H8:J8)</f>
        <v>480</v>
      </c>
      <c r="M8" s="11"/>
      <c r="N8" s="24" t="s">
        <v>50</v>
      </c>
      <c r="O8" s="25" t="n">
        <v>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26</v>
      </c>
      <c r="D9" s="0" t="n">
        <v>18</v>
      </c>
      <c r="E9" s="0" t="n">
        <v>33</v>
      </c>
      <c r="F9" s="0" t="n">
        <v>35</v>
      </c>
      <c r="G9" s="0" t="n">
        <v>22</v>
      </c>
      <c r="H9" s="0" t="n">
        <v>59</v>
      </c>
      <c r="I9" s="0" t="n">
        <v>78</v>
      </c>
      <c r="J9" s="0" t="n">
        <v>81</v>
      </c>
      <c r="K9" s="0" t="n">
        <f aca="false">SUM(D9:F9,H9:J9)</f>
        <v>304</v>
      </c>
      <c r="M9" s="11"/>
      <c r="N9" s="24" t="s">
        <v>51</v>
      </c>
      <c r="O9" s="25" t="n">
        <v>4</v>
      </c>
    </row>
    <row r="10" customFormat="false" ht="12.8" hidden="false" customHeight="false" outlineLevel="0" collapsed="false">
      <c r="A10" s="0" t="s">
        <v>20</v>
      </c>
      <c r="B10" s="0" t="s">
        <v>8</v>
      </c>
      <c r="C10" s="0" t="n">
        <v>5</v>
      </c>
      <c r="D10" s="0" t="n">
        <v>6</v>
      </c>
      <c r="E10" s="0" t="n">
        <v>5</v>
      </c>
      <c r="F10" s="0" t="n">
        <v>15</v>
      </c>
      <c r="G10" s="0" t="n">
        <v>5</v>
      </c>
      <c r="H10" s="0" t="n">
        <v>0</v>
      </c>
      <c r="I10" s="0" t="n">
        <v>0</v>
      </c>
      <c r="J10" s="0" t="n">
        <v>0</v>
      </c>
      <c r="K10" s="0" t="n">
        <f aca="false">SUM(D10:F10,H10:J10)</f>
        <v>26</v>
      </c>
      <c r="M10" s="11"/>
      <c r="N10" s="24" t="s">
        <v>69</v>
      </c>
      <c r="O10" s="25" t="n">
        <v>5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15</v>
      </c>
      <c r="D11" s="0" t="n">
        <v>5</v>
      </c>
      <c r="E11" s="0" t="n">
        <v>2</v>
      </c>
      <c r="F11" s="0" t="n">
        <v>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f aca="false">SUM(D11:F11,H11:J11)</f>
        <v>12</v>
      </c>
      <c r="M11" s="11"/>
      <c r="N11" s="26" t="s">
        <v>73</v>
      </c>
      <c r="O11" s="27" t="n">
        <v>86</v>
      </c>
    </row>
    <row r="12" customFormat="false" ht="12.8" hidden="false" customHeight="false" outlineLevel="0" collapsed="false">
      <c r="A12" s="0" t="s">
        <v>23</v>
      </c>
      <c r="B12" s="0" t="s">
        <v>8</v>
      </c>
      <c r="C12" s="0" t="n">
        <v>8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f aca="false">SUM(D12:F12,H12:J12)</f>
        <v>1</v>
      </c>
      <c r="M12" s="11"/>
      <c r="N12" s="24" t="s">
        <v>88</v>
      </c>
      <c r="O12" s="25" t="n">
        <v>22</v>
      </c>
    </row>
    <row r="13" customFormat="false" ht="12.8" hidden="false" customHeight="false" outlineLevel="0" collapsed="false">
      <c r="A13" s="0" t="s">
        <v>24</v>
      </c>
      <c r="B13" s="0" t="s">
        <v>22</v>
      </c>
      <c r="C13" s="0" t="n">
        <v>11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f aca="false">SUM(D13:F13,H13:J13)</f>
        <v>1</v>
      </c>
      <c r="M13" s="11"/>
      <c r="N13" s="24" t="s">
        <v>89</v>
      </c>
      <c r="O13" s="25" t="n">
        <v>1</v>
      </c>
    </row>
    <row r="14" customFormat="false" ht="12.8" hidden="false" customHeight="false" outlineLevel="0" collapsed="false">
      <c r="A14" s="0" t="s">
        <v>25</v>
      </c>
      <c r="B14" s="0" t="s">
        <v>19</v>
      </c>
      <c r="C14" s="0" t="n">
        <v>25</v>
      </c>
      <c r="D14" s="0" t="n">
        <v>37</v>
      </c>
      <c r="E14" s="0" t="n">
        <v>52</v>
      </c>
      <c r="F14" s="0" t="n">
        <v>53</v>
      </c>
      <c r="G14" s="0" t="n">
        <v>20</v>
      </c>
      <c r="H14" s="0" t="n">
        <v>1</v>
      </c>
      <c r="I14" s="0" t="n">
        <v>1</v>
      </c>
      <c r="J14" s="0" t="n">
        <v>3</v>
      </c>
      <c r="K14" s="0" t="n">
        <f aca="false">SUM(D14:F14,H14:J14)</f>
        <v>147</v>
      </c>
      <c r="M14" s="11"/>
      <c r="N14" s="24" t="s">
        <v>93</v>
      </c>
      <c r="O14" s="25" t="n">
        <v>2</v>
      </c>
    </row>
    <row r="15" customFormat="false" ht="12.8" hidden="false" customHeight="false" outlineLevel="0" collapsed="false">
      <c r="A15" s="0" t="s">
        <v>26</v>
      </c>
      <c r="B15" s="0" t="s">
        <v>22</v>
      </c>
      <c r="C15" s="0" t="n">
        <v>17</v>
      </c>
      <c r="D15" s="0" t="n">
        <v>0</v>
      </c>
      <c r="E15" s="0" t="n">
        <v>0</v>
      </c>
      <c r="F15" s="0" t="n">
        <v>1</v>
      </c>
      <c r="G15" s="0" t="n">
        <v>7</v>
      </c>
      <c r="H15" s="0" t="n">
        <v>0</v>
      </c>
      <c r="I15" s="0" t="n">
        <v>0</v>
      </c>
      <c r="J15" s="0" t="n">
        <v>0</v>
      </c>
      <c r="K15" s="0" t="n">
        <f aca="false">SUM(D15:F15,H15:J15)</f>
        <v>1</v>
      </c>
      <c r="M15" s="11"/>
      <c r="N15" s="24" t="s">
        <v>94</v>
      </c>
      <c r="O15" s="25" t="n">
        <v>4</v>
      </c>
    </row>
    <row r="16" customFormat="false" ht="12.8" hidden="false" customHeight="false" outlineLevel="0" collapsed="false">
      <c r="A16" s="0" t="s">
        <v>27</v>
      </c>
      <c r="B16" s="0" t="s">
        <v>19</v>
      </c>
      <c r="C16" s="0" t="n">
        <v>5</v>
      </c>
      <c r="D16" s="0" t="n">
        <v>12</v>
      </c>
      <c r="E16" s="0" t="n">
        <v>24</v>
      </c>
      <c r="F16" s="0" t="n">
        <v>40</v>
      </c>
      <c r="G16" s="0" t="n">
        <v>6</v>
      </c>
      <c r="H16" s="0" t="n">
        <v>6</v>
      </c>
      <c r="I16" s="0" t="n">
        <v>4</v>
      </c>
      <c r="J16" s="0" t="n">
        <v>5</v>
      </c>
      <c r="K16" s="0" t="n">
        <f aca="false">SUM(D16:F16,H16:J16)</f>
        <v>91</v>
      </c>
      <c r="M16" s="11"/>
      <c r="N16" s="24" t="s">
        <v>99</v>
      </c>
      <c r="O16" s="25" t="n">
        <v>1</v>
      </c>
    </row>
    <row r="17" customFormat="false" ht="12.8" hidden="false" customHeight="false" outlineLevel="0" collapsed="false">
      <c r="A17" s="0" t="s">
        <v>28</v>
      </c>
      <c r="B17" s="0" t="s">
        <v>8</v>
      </c>
      <c r="C17" s="0" t="n">
        <v>9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f aca="false">SUM(D17:F17,H17:J17)</f>
        <v>1</v>
      </c>
      <c r="M17" s="11"/>
      <c r="N17" s="24" t="s">
        <v>100</v>
      </c>
      <c r="O17" s="25" t="n">
        <v>23</v>
      </c>
    </row>
    <row r="18" customFormat="false" ht="12.8" hidden="false" customHeight="false" outlineLevel="0" collapsed="false">
      <c r="A18" s="0" t="s">
        <v>29</v>
      </c>
      <c r="B18" s="0" t="s">
        <v>12</v>
      </c>
      <c r="C18" s="0" t="n">
        <v>21</v>
      </c>
      <c r="D18" s="0" t="n">
        <v>23</v>
      </c>
      <c r="E18" s="0" t="n">
        <v>30</v>
      </c>
      <c r="F18" s="0" t="n">
        <v>55</v>
      </c>
      <c r="G18" s="0" t="n">
        <v>7</v>
      </c>
      <c r="H18" s="0" t="n">
        <v>0</v>
      </c>
      <c r="I18" s="0" t="n">
        <v>0</v>
      </c>
      <c r="J18" s="0" t="n">
        <v>0</v>
      </c>
      <c r="K18" s="0" t="n">
        <f aca="false">SUM(D18:F18,H18:J18)</f>
        <v>108</v>
      </c>
      <c r="M18" s="11"/>
      <c r="N18" s="24" t="s">
        <v>110</v>
      </c>
      <c r="O18" s="25" t="n">
        <v>76</v>
      </c>
    </row>
    <row r="19" customFormat="false" ht="12.8" hidden="false" customHeight="false" outlineLevel="0" collapsed="false">
      <c r="A19" s="0" t="s">
        <v>30</v>
      </c>
      <c r="B19" s="0" t="s">
        <v>19</v>
      </c>
      <c r="C19" s="0" t="n">
        <v>19</v>
      </c>
      <c r="D19" s="0" t="n">
        <v>51</v>
      </c>
      <c r="E19" s="0" t="n">
        <v>85</v>
      </c>
      <c r="F19" s="0" t="n">
        <v>78</v>
      </c>
      <c r="G19" s="0" t="n">
        <v>19</v>
      </c>
      <c r="H19" s="0" t="n">
        <v>1</v>
      </c>
      <c r="I19" s="0" t="n">
        <v>2</v>
      </c>
      <c r="J19" s="0" t="n">
        <v>3</v>
      </c>
      <c r="K19" s="0" t="n">
        <f aca="false">SUM(D19:F19,H19:J19)</f>
        <v>220</v>
      </c>
      <c r="M19" s="11"/>
      <c r="N19" s="24" t="s">
        <v>114</v>
      </c>
      <c r="O19" s="25" t="n">
        <v>1</v>
      </c>
    </row>
    <row r="20" customFormat="false" ht="12.8" hidden="false" customHeight="false" outlineLevel="0" collapsed="false">
      <c r="A20" s="0" t="s">
        <v>31</v>
      </c>
      <c r="B20" s="0" t="s">
        <v>10</v>
      </c>
      <c r="C20" s="0" t="n">
        <v>5</v>
      </c>
      <c r="D20" s="0" t="n">
        <v>1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f aca="false">SUM(D20:F20,H20:J20)</f>
        <v>1</v>
      </c>
      <c r="M20" s="11"/>
      <c r="N20" s="24" t="s">
        <v>122</v>
      </c>
      <c r="O20" s="25" t="n">
        <v>1</v>
      </c>
    </row>
    <row r="21" customFormat="false" ht="12.8" hidden="false" customHeight="false" outlineLevel="0" collapsed="false">
      <c r="A21" s="0" t="s">
        <v>32</v>
      </c>
      <c r="B21" s="0" t="s">
        <v>12</v>
      </c>
      <c r="C21" s="0" t="n">
        <v>22</v>
      </c>
      <c r="D21" s="0" t="n">
        <v>2</v>
      </c>
      <c r="E21" s="0" t="n">
        <v>7</v>
      </c>
      <c r="F21" s="0" t="n">
        <v>4</v>
      </c>
      <c r="G21" s="0" t="n">
        <v>16</v>
      </c>
      <c r="H21" s="0" t="n">
        <v>0</v>
      </c>
      <c r="I21" s="0" t="n">
        <v>0</v>
      </c>
      <c r="J21" s="0" t="n">
        <v>0</v>
      </c>
      <c r="K21" s="0" t="n">
        <f aca="false">SUM(D21:F21,H21:J21)</f>
        <v>13</v>
      </c>
      <c r="M21" s="11"/>
      <c r="N21" s="24" t="s">
        <v>129</v>
      </c>
      <c r="O21" s="25" t="n">
        <v>2</v>
      </c>
    </row>
    <row r="22" customFormat="false" ht="12.8" hidden="false" customHeight="false" outlineLevel="0" collapsed="false">
      <c r="A22" s="0" t="s">
        <v>33</v>
      </c>
      <c r="B22" s="0" t="s">
        <v>8</v>
      </c>
      <c r="C22" s="0" t="n">
        <v>9</v>
      </c>
      <c r="D22" s="0" t="n">
        <v>201</v>
      </c>
      <c r="E22" s="0" t="n">
        <v>144</v>
      </c>
      <c r="F22" s="0" t="n">
        <v>128</v>
      </c>
      <c r="G22" s="0" t="n">
        <v>10</v>
      </c>
      <c r="H22" s="0" t="n">
        <v>12</v>
      </c>
      <c r="I22" s="0" t="n">
        <v>22</v>
      </c>
      <c r="J22" s="0" t="n">
        <v>19</v>
      </c>
      <c r="K22" s="0" t="n">
        <f aca="false">SUM(D22:F22,H22:J22)</f>
        <v>526</v>
      </c>
      <c r="M22" s="11"/>
      <c r="N22" s="24" t="s">
        <v>130</v>
      </c>
      <c r="O22" s="25" t="n">
        <v>1</v>
      </c>
    </row>
    <row r="23" customFormat="false" ht="12.8" hidden="false" customHeight="false" outlineLevel="0" collapsed="false">
      <c r="A23" s="0" t="s">
        <v>34</v>
      </c>
      <c r="B23" s="0" t="s">
        <v>19</v>
      </c>
      <c r="C23" s="0" t="n">
        <v>6</v>
      </c>
      <c r="D23" s="0" t="n">
        <v>6</v>
      </c>
      <c r="E23" s="0" t="n">
        <v>7</v>
      </c>
      <c r="F23" s="0" t="n">
        <v>10</v>
      </c>
      <c r="G23" s="0" t="n">
        <v>7</v>
      </c>
      <c r="H23" s="0" t="n">
        <v>4</v>
      </c>
      <c r="I23" s="0" t="n">
        <v>6</v>
      </c>
      <c r="J23" s="0" t="n">
        <v>1</v>
      </c>
      <c r="K23" s="0" t="n">
        <f aca="false">SUM(D23:F23,H23:J23)</f>
        <v>34</v>
      </c>
      <c r="M23" s="11"/>
      <c r="N23" s="24" t="s">
        <v>133</v>
      </c>
      <c r="O23" s="25" t="n">
        <v>10</v>
      </c>
    </row>
    <row r="24" customFormat="false" ht="12.8" hidden="false" customHeight="false" outlineLevel="0" collapsed="false">
      <c r="A24" s="0" t="s">
        <v>35</v>
      </c>
      <c r="B24" s="0" t="s">
        <v>19</v>
      </c>
      <c r="C24" s="0" t="n">
        <v>9</v>
      </c>
      <c r="D24" s="0" t="n">
        <v>0</v>
      </c>
      <c r="E24" s="0" t="n">
        <v>1</v>
      </c>
      <c r="F24" s="0" t="n">
        <v>0</v>
      </c>
      <c r="G24" s="0" t="n">
        <v>10</v>
      </c>
      <c r="H24" s="0" t="n">
        <v>0</v>
      </c>
      <c r="I24" s="0" t="n">
        <v>0</v>
      </c>
      <c r="J24" s="0" t="n">
        <v>0</v>
      </c>
      <c r="K24" s="0" t="n">
        <f aca="false">SUM(D24:F24,H24:J24)</f>
        <v>1</v>
      </c>
      <c r="M24" s="11"/>
      <c r="N24" s="24" t="s">
        <v>135</v>
      </c>
      <c r="O24" s="25" t="n">
        <v>7</v>
      </c>
    </row>
    <row r="25" customFormat="false" ht="12.8" hidden="false" customHeight="false" outlineLevel="0" collapsed="false">
      <c r="A25" s="0" t="s">
        <v>36</v>
      </c>
      <c r="B25" s="0" t="s">
        <v>19</v>
      </c>
      <c r="C25" s="0" t="n">
        <v>2</v>
      </c>
      <c r="D25" s="0" t="n">
        <v>0</v>
      </c>
      <c r="E25" s="0" t="n">
        <v>1</v>
      </c>
      <c r="F25" s="0" t="n">
        <v>0</v>
      </c>
      <c r="G25" s="0" t="n">
        <v>2</v>
      </c>
      <c r="H25" s="0" t="n">
        <v>0</v>
      </c>
      <c r="I25" s="0" t="n">
        <v>0</v>
      </c>
      <c r="J25" s="0" t="n">
        <v>0</v>
      </c>
      <c r="K25" s="0" t="n">
        <f aca="false">SUM(D25:F25,H25:J25)</f>
        <v>1</v>
      </c>
      <c r="M25" s="11"/>
      <c r="N25" s="24" t="s">
        <v>145</v>
      </c>
      <c r="O25" s="25" t="n">
        <v>1</v>
      </c>
    </row>
    <row r="26" customFormat="false" ht="12.8" hidden="false" customHeight="false" outlineLevel="0" collapsed="false">
      <c r="A26" s="0" t="s">
        <v>37</v>
      </c>
      <c r="B26" s="0" t="s">
        <v>19</v>
      </c>
      <c r="C26" s="0" t="n">
        <v>16</v>
      </c>
      <c r="D26" s="0" t="n">
        <v>49</v>
      </c>
      <c r="E26" s="0" t="n">
        <v>49</v>
      </c>
      <c r="F26" s="0" t="n">
        <v>45</v>
      </c>
      <c r="G26" s="0" t="n">
        <v>16</v>
      </c>
      <c r="H26" s="0" t="n">
        <v>2</v>
      </c>
      <c r="I26" s="0" t="n">
        <v>8</v>
      </c>
      <c r="J26" s="0" t="n">
        <v>15</v>
      </c>
      <c r="K26" s="0" t="n">
        <f aca="false">SUM(D26:F26,H26:J26)</f>
        <v>168</v>
      </c>
      <c r="M26" s="11"/>
      <c r="N26" s="24" t="s">
        <v>147</v>
      </c>
      <c r="O26" s="25" t="n">
        <v>2</v>
      </c>
    </row>
    <row r="27" customFormat="false" ht="12.8" hidden="false" customHeight="false" outlineLevel="0" collapsed="false">
      <c r="A27" s="0" t="s">
        <v>38</v>
      </c>
      <c r="B27" s="0" t="s">
        <v>19</v>
      </c>
      <c r="C27" s="0" t="n">
        <v>5</v>
      </c>
      <c r="D27" s="0" t="n">
        <v>14</v>
      </c>
      <c r="E27" s="0" t="n">
        <v>15</v>
      </c>
      <c r="F27" s="0" t="n">
        <v>15</v>
      </c>
      <c r="G27" s="0" t="n">
        <v>6</v>
      </c>
      <c r="H27" s="0" t="n">
        <v>7</v>
      </c>
      <c r="I27" s="0" t="n">
        <v>9</v>
      </c>
      <c r="J27" s="0" t="n">
        <v>8</v>
      </c>
      <c r="K27" s="0" t="n">
        <f aca="false">SUM(D27:F27,H27:J27)</f>
        <v>68</v>
      </c>
      <c r="M27" s="28"/>
      <c r="N27" s="29" t="s">
        <v>148</v>
      </c>
      <c r="O27" s="30" t="n">
        <v>8</v>
      </c>
    </row>
    <row r="28" customFormat="false" ht="12.8" hidden="false" customHeight="false" outlineLevel="0" collapsed="false">
      <c r="A28" s="0" t="s">
        <v>39</v>
      </c>
      <c r="B28" s="0" t="s">
        <v>19</v>
      </c>
      <c r="C28" s="0" t="n">
        <v>26</v>
      </c>
      <c r="D28" s="0" t="n">
        <v>43</v>
      </c>
      <c r="E28" s="0" t="n">
        <v>68</v>
      </c>
      <c r="F28" s="0" t="n">
        <v>68</v>
      </c>
      <c r="G28" s="0" t="n">
        <v>13</v>
      </c>
      <c r="H28" s="0" t="n">
        <v>0</v>
      </c>
      <c r="I28" s="0" t="n">
        <v>1</v>
      </c>
      <c r="J28" s="0" t="n">
        <v>0</v>
      </c>
      <c r="K28" s="0" t="n">
        <f aca="false">SUM(D28:F28,H28:J28)</f>
        <v>180</v>
      </c>
      <c r="M28" s="8" t="s">
        <v>12</v>
      </c>
      <c r="N28" s="22" t="s">
        <v>11</v>
      </c>
      <c r="O28" s="23" t="n">
        <v>1</v>
      </c>
    </row>
    <row r="29" customFormat="false" ht="12.8" hidden="false" customHeight="false" outlineLevel="0" collapsed="false">
      <c r="A29" s="0" t="s">
        <v>40</v>
      </c>
      <c r="B29" s="0" t="s">
        <v>22</v>
      </c>
      <c r="C29" s="0" t="n">
        <v>13</v>
      </c>
      <c r="D29" s="0" t="n">
        <v>3</v>
      </c>
      <c r="E29" s="0" t="n">
        <v>2</v>
      </c>
      <c r="F29" s="0" t="n">
        <v>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f aca="false">SUM(D29:F29,H29:J29)</f>
        <v>6</v>
      </c>
      <c r="M29" s="11"/>
      <c r="N29" s="24" t="s">
        <v>14</v>
      </c>
      <c r="O29" s="25" t="n">
        <v>70</v>
      </c>
    </row>
    <row r="30" customFormat="false" ht="12.8" hidden="false" customHeight="false" outlineLevel="0" collapsed="false">
      <c r="A30" s="0" t="s">
        <v>41</v>
      </c>
      <c r="B30" s="0" t="s">
        <v>10</v>
      </c>
      <c r="C30" s="0" t="n">
        <v>7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f aca="false">SUM(D30:F30,H30:J30)</f>
        <v>1</v>
      </c>
      <c r="M30" s="11"/>
      <c r="N30" s="26" t="s">
        <v>29</v>
      </c>
      <c r="O30" s="27" t="n">
        <v>108</v>
      </c>
    </row>
    <row r="31" customFormat="false" ht="12.8" hidden="false" customHeight="false" outlineLevel="0" collapsed="false">
      <c r="A31" s="0" t="s">
        <v>42</v>
      </c>
      <c r="B31" s="0" t="s">
        <v>10</v>
      </c>
      <c r="C31" s="0" t="n">
        <v>21</v>
      </c>
      <c r="D31" s="0" t="n">
        <v>7</v>
      </c>
      <c r="E31" s="0" t="n">
        <v>9</v>
      </c>
      <c r="F31" s="0" t="n">
        <v>10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f aca="false">SUM(D31:F31,H31:J31)</f>
        <v>26</v>
      </c>
      <c r="M31" s="11"/>
      <c r="N31" s="24" t="s">
        <v>32</v>
      </c>
      <c r="O31" s="25" t="n">
        <v>13</v>
      </c>
    </row>
    <row r="32" customFormat="false" ht="12.8" hidden="false" customHeight="false" outlineLevel="0" collapsed="false">
      <c r="A32" s="0" t="s">
        <v>43</v>
      </c>
      <c r="B32" s="0" t="s">
        <v>12</v>
      </c>
      <c r="C32" s="0" t="n">
        <v>13</v>
      </c>
      <c r="D32" s="0" t="n">
        <v>1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f aca="false">SUM(D32:F32,H32:J32)</f>
        <v>2</v>
      </c>
      <c r="M32" s="11"/>
      <c r="N32" s="24" t="s">
        <v>43</v>
      </c>
      <c r="O32" s="25" t="n">
        <v>2</v>
      </c>
    </row>
    <row r="33" customFormat="false" ht="12.8" hidden="false" customHeight="false" outlineLevel="0" collapsed="false">
      <c r="A33" s="0" t="s">
        <v>44</v>
      </c>
      <c r="B33" s="0" t="s">
        <v>10</v>
      </c>
      <c r="C33" s="0" t="n">
        <v>4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f aca="false">SUM(D33:F33,H33:J33)</f>
        <v>1</v>
      </c>
      <c r="M33" s="11"/>
      <c r="N33" s="24" t="s">
        <v>54</v>
      </c>
      <c r="O33" s="25" t="n">
        <v>1</v>
      </c>
    </row>
    <row r="34" customFormat="false" ht="12.8" hidden="false" customHeight="false" outlineLevel="0" collapsed="false">
      <c r="A34" s="0" t="s">
        <v>45</v>
      </c>
      <c r="B34" s="0" t="s">
        <v>19</v>
      </c>
      <c r="C34" s="0" t="n">
        <v>11</v>
      </c>
      <c r="D34" s="0" t="n">
        <v>9</v>
      </c>
      <c r="E34" s="0" t="n">
        <v>9</v>
      </c>
      <c r="F34" s="0" t="n">
        <v>15</v>
      </c>
      <c r="G34" s="0" t="n">
        <v>9</v>
      </c>
      <c r="H34" s="0" t="n">
        <v>4</v>
      </c>
      <c r="I34" s="0" t="n">
        <v>2</v>
      </c>
      <c r="J34" s="0" t="n">
        <v>1</v>
      </c>
      <c r="K34" s="0" t="n">
        <f aca="false">SUM(D34:F34,H34:J34)</f>
        <v>40</v>
      </c>
      <c r="M34" s="11"/>
      <c r="N34" s="24" t="s">
        <v>75</v>
      </c>
      <c r="O34" s="25" t="n">
        <v>19</v>
      </c>
    </row>
    <row r="35" customFormat="false" ht="12.8" hidden="false" customHeight="false" outlineLevel="0" collapsed="false">
      <c r="A35" s="0" t="s">
        <v>46</v>
      </c>
      <c r="B35" s="0" t="s">
        <v>10</v>
      </c>
      <c r="C35" s="0" t="n">
        <v>12</v>
      </c>
      <c r="D35" s="0" t="n">
        <v>21</v>
      </c>
      <c r="E35" s="0" t="n">
        <v>7</v>
      </c>
      <c r="F35" s="0" t="n">
        <v>17</v>
      </c>
      <c r="G35" s="0" t="n">
        <v>2</v>
      </c>
      <c r="H35" s="0" t="n">
        <v>0</v>
      </c>
      <c r="I35" s="0" t="n">
        <v>0</v>
      </c>
      <c r="J35" s="0" t="n">
        <v>0</v>
      </c>
      <c r="K35" s="0" t="n">
        <f aca="false">SUM(D35:F35,H35:J35)</f>
        <v>45</v>
      </c>
      <c r="M35" s="11"/>
      <c r="N35" s="24" t="s">
        <v>104</v>
      </c>
      <c r="O35" s="25" t="n">
        <v>3</v>
      </c>
    </row>
    <row r="36" customFormat="false" ht="12.8" hidden="false" customHeight="false" outlineLevel="0" collapsed="false">
      <c r="A36" s="0" t="s">
        <v>47</v>
      </c>
      <c r="B36" s="0" t="s">
        <v>8</v>
      </c>
      <c r="C36" s="0" t="n">
        <v>20</v>
      </c>
      <c r="D36" s="0" t="n">
        <v>0</v>
      </c>
      <c r="E36" s="0" t="n">
        <v>2</v>
      </c>
      <c r="F36" s="0" t="n">
        <v>7</v>
      </c>
      <c r="G36" s="0" t="n">
        <v>4</v>
      </c>
      <c r="H36" s="0" t="n">
        <v>0</v>
      </c>
      <c r="I36" s="0" t="n">
        <v>0</v>
      </c>
      <c r="J36" s="0" t="n">
        <v>0</v>
      </c>
      <c r="K36" s="0" t="n">
        <f aca="false">SUM(D36:F36,H36:J36)</f>
        <v>9</v>
      </c>
      <c r="M36" s="11"/>
      <c r="N36" s="24" t="s">
        <v>105</v>
      </c>
      <c r="O36" s="25" t="n">
        <v>1</v>
      </c>
    </row>
    <row r="37" customFormat="false" ht="12.8" hidden="false" customHeight="false" outlineLevel="0" collapsed="false">
      <c r="A37" s="0" t="s">
        <v>48</v>
      </c>
      <c r="B37" s="0" t="s">
        <v>19</v>
      </c>
      <c r="C37" s="0" t="n">
        <v>24</v>
      </c>
      <c r="D37" s="0" t="n">
        <v>101</v>
      </c>
      <c r="E37" s="0" t="n">
        <v>84</v>
      </c>
      <c r="F37" s="0" t="n">
        <v>117</v>
      </c>
      <c r="G37" s="0" t="n">
        <v>22</v>
      </c>
      <c r="H37" s="0" t="n">
        <v>42</v>
      </c>
      <c r="I37" s="0" t="n">
        <v>62</v>
      </c>
      <c r="J37" s="0" t="n">
        <v>56</v>
      </c>
      <c r="K37" s="0" t="n">
        <f aca="false">SUM(D37:F37,H37:J37)</f>
        <v>462</v>
      </c>
      <c r="M37" s="11"/>
      <c r="N37" s="24" t="s">
        <v>106</v>
      </c>
      <c r="O37" s="25" t="n">
        <v>4</v>
      </c>
    </row>
    <row r="38" customFormat="false" ht="12.8" hidden="false" customHeight="false" outlineLevel="0" collapsed="false">
      <c r="A38" s="0" t="s">
        <v>49</v>
      </c>
      <c r="B38" s="0" t="s">
        <v>19</v>
      </c>
      <c r="C38" s="0" t="n">
        <v>27</v>
      </c>
      <c r="D38" s="0" t="n">
        <v>202</v>
      </c>
      <c r="E38" s="0" t="n">
        <v>223</v>
      </c>
      <c r="F38" s="0" t="n">
        <v>246</v>
      </c>
      <c r="G38" s="0" t="n">
        <v>22</v>
      </c>
      <c r="H38" s="0" t="n">
        <v>31</v>
      </c>
      <c r="I38" s="0" t="n">
        <v>31</v>
      </c>
      <c r="J38" s="0" t="n">
        <v>47</v>
      </c>
      <c r="K38" s="0" t="n">
        <f aca="false">SUM(D38:F38,H38:J38)</f>
        <v>780</v>
      </c>
      <c r="M38" s="11"/>
      <c r="N38" s="24" t="s">
        <v>123</v>
      </c>
      <c r="O38" s="25" t="n">
        <v>2</v>
      </c>
    </row>
    <row r="39" customFormat="false" ht="12.8" hidden="false" customHeight="false" outlineLevel="0" collapsed="false">
      <c r="A39" s="0" t="s">
        <v>50</v>
      </c>
      <c r="B39" s="0" t="s">
        <v>10</v>
      </c>
      <c r="C39" s="0" t="n">
        <v>9</v>
      </c>
      <c r="D39" s="0" t="n">
        <v>0</v>
      </c>
      <c r="E39" s="0" t="n">
        <v>1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f aca="false">SUM(D39:F39,H39:J39)</f>
        <v>1</v>
      </c>
      <c r="M39" s="11"/>
      <c r="N39" s="24" t="s">
        <v>137</v>
      </c>
      <c r="O39" s="25" t="n">
        <v>10</v>
      </c>
    </row>
    <row r="40" customFormat="false" ht="12.8" hidden="false" customHeight="false" outlineLevel="0" collapsed="false">
      <c r="A40" s="0" t="s">
        <v>51</v>
      </c>
      <c r="B40" s="0" t="s">
        <v>10</v>
      </c>
      <c r="C40" s="0" t="n">
        <v>13</v>
      </c>
      <c r="D40" s="0" t="n">
        <v>0</v>
      </c>
      <c r="E40" s="0" t="n">
        <v>1</v>
      </c>
      <c r="F40" s="0" t="n">
        <v>3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f aca="false">SUM(D40:F40,H40:J40)</f>
        <v>4</v>
      </c>
      <c r="M40" s="28"/>
      <c r="N40" s="29" t="s">
        <v>139</v>
      </c>
      <c r="O40" s="30" t="n">
        <v>12</v>
      </c>
    </row>
    <row r="41" customFormat="false" ht="12.8" hidden="false" customHeight="false" outlineLevel="0" collapsed="false">
      <c r="A41" s="0" t="s">
        <v>52</v>
      </c>
      <c r="B41" s="0" t="s">
        <v>19</v>
      </c>
      <c r="C41" s="0" t="n">
        <v>27</v>
      </c>
      <c r="D41" s="0" t="n">
        <v>30</v>
      </c>
      <c r="E41" s="0" t="n">
        <v>42</v>
      </c>
      <c r="F41" s="0" t="n">
        <v>38</v>
      </c>
      <c r="G41" s="0" t="n">
        <v>18</v>
      </c>
      <c r="H41" s="0" t="n">
        <v>0</v>
      </c>
      <c r="I41" s="0" t="n">
        <v>0</v>
      </c>
      <c r="J41" s="0" t="n">
        <v>0</v>
      </c>
      <c r="K41" s="0" t="n">
        <f aca="false">SUM(D41:F41,H41:J41)</f>
        <v>110</v>
      </c>
      <c r="M41" s="8" t="s">
        <v>22</v>
      </c>
      <c r="N41" s="22" t="s">
        <v>21</v>
      </c>
      <c r="O41" s="23" t="n">
        <v>12</v>
      </c>
    </row>
    <row r="42" customFormat="false" ht="12.8" hidden="false" customHeight="false" outlineLevel="0" collapsed="false">
      <c r="A42" s="0" t="s">
        <v>53</v>
      </c>
      <c r="B42" s="0" t="s">
        <v>8</v>
      </c>
      <c r="C42" s="0" t="n">
        <v>5</v>
      </c>
      <c r="D42" s="0" t="n">
        <v>6</v>
      </c>
      <c r="E42" s="0" t="n">
        <v>5</v>
      </c>
      <c r="F42" s="0" t="n">
        <v>14</v>
      </c>
      <c r="G42" s="0" t="n">
        <v>6</v>
      </c>
      <c r="H42" s="0" t="n">
        <v>0</v>
      </c>
      <c r="I42" s="0" t="n">
        <v>0</v>
      </c>
      <c r="J42" s="0" t="n">
        <v>0</v>
      </c>
      <c r="K42" s="0" t="n">
        <f aca="false">SUM(D42:F42,H42:J42)</f>
        <v>25</v>
      </c>
      <c r="M42" s="11"/>
      <c r="N42" s="24" t="s">
        <v>24</v>
      </c>
      <c r="O42" s="25" t="n">
        <v>1</v>
      </c>
    </row>
    <row r="43" customFormat="false" ht="12.8" hidden="false" customHeight="false" outlineLevel="0" collapsed="false">
      <c r="A43" s="0" t="s">
        <v>54</v>
      </c>
      <c r="B43" s="0" t="s">
        <v>12</v>
      </c>
      <c r="C43" s="0" t="n">
        <v>16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f aca="false">SUM(D43:F43,H43:J43)</f>
        <v>1</v>
      </c>
      <c r="M43" s="11"/>
      <c r="N43" s="24" t="s">
        <v>26</v>
      </c>
      <c r="O43" s="25" t="n">
        <v>1</v>
      </c>
    </row>
    <row r="44" customFormat="false" ht="12.8" hidden="false" customHeight="false" outlineLevel="0" collapsed="false">
      <c r="A44" s="0" t="s">
        <v>55</v>
      </c>
      <c r="B44" s="0" t="s">
        <v>22</v>
      </c>
      <c r="C44" s="0" t="n">
        <v>14</v>
      </c>
      <c r="D44" s="0" t="n">
        <v>0</v>
      </c>
      <c r="E44" s="0" t="n">
        <v>1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f aca="false">SUM(D44:F44,H44:J44)</f>
        <v>2</v>
      </c>
      <c r="M44" s="11"/>
      <c r="N44" s="24" t="s">
        <v>40</v>
      </c>
      <c r="O44" s="25" t="n">
        <v>6</v>
      </c>
    </row>
    <row r="45" customFormat="false" ht="12.8" hidden="false" customHeight="false" outlineLevel="0" collapsed="false">
      <c r="A45" s="0" t="s">
        <v>56</v>
      </c>
      <c r="B45" s="0" t="s">
        <v>19</v>
      </c>
      <c r="C45" s="0" t="n">
        <v>22</v>
      </c>
      <c r="D45" s="0" t="n">
        <v>37</v>
      </c>
      <c r="E45" s="0" t="n">
        <v>59</v>
      </c>
      <c r="F45" s="0" t="n">
        <v>35</v>
      </c>
      <c r="G45" s="0" t="n">
        <v>19</v>
      </c>
      <c r="H45" s="0" t="n">
        <v>1</v>
      </c>
      <c r="I45" s="0" t="n">
        <v>0</v>
      </c>
      <c r="J45" s="0" t="n">
        <v>1</v>
      </c>
      <c r="K45" s="0" t="n">
        <f aca="false">SUM(D45:F45,H45:J45)</f>
        <v>133</v>
      </c>
      <c r="M45" s="11"/>
      <c r="N45" s="24" t="s">
        <v>55</v>
      </c>
      <c r="O45" s="25" t="n">
        <v>2</v>
      </c>
    </row>
    <row r="46" customFormat="false" ht="12.8" hidden="false" customHeight="false" outlineLevel="0" collapsed="false">
      <c r="A46" s="0" t="s">
        <v>57</v>
      </c>
      <c r="B46" s="0" t="s">
        <v>19</v>
      </c>
      <c r="C46" s="0" t="n">
        <v>25</v>
      </c>
      <c r="D46" s="0" t="n">
        <v>77</v>
      </c>
      <c r="E46" s="0" t="n">
        <v>85</v>
      </c>
      <c r="F46" s="0" t="n">
        <v>104</v>
      </c>
      <c r="G46" s="0" t="n">
        <v>20</v>
      </c>
      <c r="H46" s="0" t="n">
        <v>37</v>
      </c>
      <c r="I46" s="0" t="n">
        <v>38</v>
      </c>
      <c r="J46" s="0" t="n">
        <v>35</v>
      </c>
      <c r="K46" s="0" t="n">
        <f aca="false">SUM(D46:F46,H46:J46)</f>
        <v>376</v>
      </c>
      <c r="M46" s="11"/>
      <c r="N46" s="24" t="s">
        <v>66</v>
      </c>
      <c r="O46" s="25" t="n">
        <v>67</v>
      </c>
    </row>
    <row r="47" customFormat="false" ht="12.8" hidden="false" customHeight="false" outlineLevel="0" collapsed="false">
      <c r="A47" s="0" t="s">
        <v>58</v>
      </c>
      <c r="B47" s="0" t="s">
        <v>8</v>
      </c>
      <c r="C47" s="0" t="n">
        <v>15</v>
      </c>
      <c r="D47" s="0" t="n">
        <v>1</v>
      </c>
      <c r="E47" s="0" t="n">
        <v>1</v>
      </c>
      <c r="F47" s="0" t="n">
        <v>1</v>
      </c>
      <c r="G47" s="0" t="n">
        <v>4</v>
      </c>
      <c r="H47" s="0" t="n">
        <v>0</v>
      </c>
      <c r="I47" s="0" t="n">
        <v>0</v>
      </c>
      <c r="J47" s="0" t="n">
        <v>0</v>
      </c>
      <c r="K47" s="0" t="n">
        <f aca="false">SUM(D47:F47,H47:J47)</f>
        <v>3</v>
      </c>
      <c r="M47" s="11"/>
      <c r="N47" s="24" t="s">
        <v>70</v>
      </c>
      <c r="O47" s="25" t="n">
        <v>448</v>
      </c>
    </row>
    <row r="48" customFormat="false" ht="12.8" hidden="false" customHeight="false" outlineLevel="0" collapsed="false">
      <c r="A48" s="0" t="s">
        <v>59</v>
      </c>
      <c r="B48" s="0" t="s">
        <v>8</v>
      </c>
      <c r="C48" s="0" t="n">
        <v>23</v>
      </c>
      <c r="D48" s="0" t="n">
        <v>9</v>
      </c>
      <c r="E48" s="0" t="n">
        <v>6</v>
      </c>
      <c r="F48" s="0" t="n">
        <v>11</v>
      </c>
      <c r="G48" s="0" t="n">
        <v>9</v>
      </c>
      <c r="H48" s="0" t="n">
        <v>0</v>
      </c>
      <c r="I48" s="0" t="n">
        <v>0</v>
      </c>
      <c r="J48" s="0" t="n">
        <v>0</v>
      </c>
      <c r="K48" s="0" t="n">
        <f aca="false">SUM(D48:F48,H48:J48)</f>
        <v>26</v>
      </c>
      <c r="M48" s="11"/>
      <c r="N48" s="24" t="s">
        <v>78</v>
      </c>
      <c r="O48" s="25" t="n">
        <v>4</v>
      </c>
    </row>
    <row r="49" customFormat="false" ht="12.8" hidden="false" customHeight="false" outlineLevel="0" collapsed="false">
      <c r="A49" s="0" t="s">
        <v>60</v>
      </c>
      <c r="B49" s="0" t="s">
        <v>8</v>
      </c>
      <c r="C49" s="0" t="n">
        <v>14</v>
      </c>
      <c r="D49" s="0" t="n">
        <v>6</v>
      </c>
      <c r="E49" s="0" t="n">
        <v>10</v>
      </c>
      <c r="F49" s="0" t="n">
        <v>11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f aca="false">SUM(D49:F49,H49:J49)</f>
        <v>27</v>
      </c>
      <c r="M49" s="11"/>
      <c r="N49" s="24" t="s">
        <v>79</v>
      </c>
      <c r="O49" s="25" t="n">
        <v>208</v>
      </c>
    </row>
    <row r="50" customFormat="false" ht="12.8" hidden="false" customHeight="false" outlineLevel="0" collapsed="false">
      <c r="A50" s="0" t="s">
        <v>61</v>
      </c>
      <c r="B50" s="0" t="s">
        <v>8</v>
      </c>
      <c r="C50" s="0" t="n">
        <v>13</v>
      </c>
      <c r="D50" s="0" t="n">
        <v>0</v>
      </c>
      <c r="E50" s="0" t="n">
        <v>0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f aca="false">SUM(D50:F50,H50:J50)</f>
        <v>1</v>
      </c>
      <c r="M50" s="11"/>
      <c r="N50" s="24" t="s">
        <v>90</v>
      </c>
      <c r="O50" s="25" t="n">
        <v>62</v>
      </c>
    </row>
    <row r="51" customFormat="false" ht="12.8" hidden="false" customHeight="false" outlineLevel="0" collapsed="false">
      <c r="A51" s="0" t="s">
        <v>62</v>
      </c>
      <c r="B51" s="0" t="s">
        <v>8</v>
      </c>
      <c r="C51" s="0" t="n">
        <v>15</v>
      </c>
      <c r="D51" s="0" t="n">
        <v>15</v>
      </c>
      <c r="E51" s="0" t="n">
        <v>20</v>
      </c>
      <c r="F51" s="0" t="n">
        <v>25</v>
      </c>
      <c r="G51" s="0" t="n">
        <v>10</v>
      </c>
      <c r="H51" s="0" t="n">
        <v>0</v>
      </c>
      <c r="I51" s="0" t="n">
        <v>0</v>
      </c>
      <c r="J51" s="0" t="n">
        <v>0</v>
      </c>
      <c r="K51" s="0" t="n">
        <f aca="false">SUM(D51:F51,H51:J51)</f>
        <v>60</v>
      </c>
      <c r="M51" s="11"/>
      <c r="N51" s="24" t="s">
        <v>108</v>
      </c>
      <c r="O51" s="25" t="n">
        <v>8</v>
      </c>
    </row>
    <row r="52" customFormat="false" ht="12.8" hidden="false" customHeight="false" outlineLevel="0" collapsed="false">
      <c r="A52" s="0" t="s">
        <v>63</v>
      </c>
      <c r="B52" s="0" t="s">
        <v>19</v>
      </c>
      <c r="C52" s="0" t="n">
        <v>20</v>
      </c>
      <c r="D52" s="0" t="n">
        <v>9</v>
      </c>
      <c r="E52" s="0" t="n">
        <v>8</v>
      </c>
      <c r="F52" s="0" t="n">
        <v>11</v>
      </c>
      <c r="G52" s="0" t="n">
        <v>6</v>
      </c>
      <c r="H52" s="0" t="n">
        <v>0</v>
      </c>
      <c r="I52" s="0" t="n">
        <v>0</v>
      </c>
      <c r="J52" s="0" t="n">
        <v>0</v>
      </c>
      <c r="K52" s="0" t="n">
        <f aca="false">SUM(D52:F52,H52:J52)</f>
        <v>28</v>
      </c>
      <c r="M52" s="11"/>
      <c r="N52" s="26" t="s">
        <v>121</v>
      </c>
      <c r="O52" s="27" t="n">
        <v>2681</v>
      </c>
    </row>
    <row r="53" customFormat="false" ht="12.8" hidden="false" customHeight="false" outlineLevel="0" collapsed="false">
      <c r="A53" s="0" t="s">
        <v>64</v>
      </c>
      <c r="B53" s="0" t="s">
        <v>19</v>
      </c>
      <c r="C53" s="0" t="n">
        <v>19</v>
      </c>
      <c r="D53" s="0" t="n">
        <v>0</v>
      </c>
      <c r="E53" s="0" t="n">
        <v>2</v>
      </c>
      <c r="F53" s="0" t="n">
        <v>2</v>
      </c>
      <c r="G53" s="0" t="n">
        <v>17</v>
      </c>
      <c r="H53" s="0" t="n">
        <v>0</v>
      </c>
      <c r="I53" s="0" t="n">
        <v>0</v>
      </c>
      <c r="J53" s="0" t="n">
        <v>0</v>
      </c>
      <c r="K53" s="0" t="n">
        <f aca="false">SUM(D53:F53,H53:J53)</f>
        <v>4</v>
      </c>
      <c r="M53" s="11"/>
      <c r="N53" s="24" t="s">
        <v>132</v>
      </c>
      <c r="O53" s="25" t="n">
        <v>18</v>
      </c>
    </row>
    <row r="54" customFormat="false" ht="12.8" hidden="false" customHeight="false" outlineLevel="0" collapsed="false">
      <c r="A54" s="0" t="s">
        <v>65</v>
      </c>
      <c r="B54" s="0" t="s">
        <v>8</v>
      </c>
      <c r="C54" s="0" t="n">
        <v>15</v>
      </c>
      <c r="D54" s="0" t="n">
        <v>1</v>
      </c>
      <c r="E54" s="0" t="n">
        <v>1</v>
      </c>
      <c r="F54" s="0" t="n">
        <v>5</v>
      </c>
      <c r="G54" s="0" t="n">
        <v>6</v>
      </c>
      <c r="H54" s="0" t="n">
        <v>0</v>
      </c>
      <c r="I54" s="0" t="n">
        <v>0</v>
      </c>
      <c r="J54" s="0" t="n">
        <v>0</v>
      </c>
      <c r="K54" s="0" t="n">
        <f aca="false">SUM(D54:F54,H54:J54)</f>
        <v>7</v>
      </c>
      <c r="M54" s="28"/>
      <c r="N54" s="29" t="s">
        <v>146</v>
      </c>
      <c r="O54" s="30" t="n">
        <v>1</v>
      </c>
    </row>
    <row r="55" customFormat="false" ht="12.8" hidden="false" customHeight="false" outlineLevel="0" collapsed="false">
      <c r="A55" s="0" t="s">
        <v>66</v>
      </c>
      <c r="B55" s="0" t="s">
        <v>22</v>
      </c>
      <c r="C55" s="0" t="n">
        <v>16</v>
      </c>
      <c r="D55" s="0" t="n">
        <v>17</v>
      </c>
      <c r="E55" s="0" t="n">
        <v>30</v>
      </c>
      <c r="F55" s="0" t="n">
        <v>20</v>
      </c>
      <c r="G55" s="0" t="n">
        <v>7</v>
      </c>
      <c r="H55" s="0" t="n">
        <v>0</v>
      </c>
      <c r="I55" s="0" t="n">
        <v>0</v>
      </c>
      <c r="J55" s="0" t="n">
        <v>0</v>
      </c>
      <c r="K55" s="0" t="n">
        <f aca="false">SUM(D55:F55,H55:J55)</f>
        <v>67</v>
      </c>
      <c r="M55" s="8" t="s">
        <v>17</v>
      </c>
      <c r="N55" s="31" t="s">
        <v>16</v>
      </c>
      <c r="O55" s="32" t="n">
        <v>480</v>
      </c>
    </row>
    <row r="56" customFormat="false" ht="12.8" hidden="false" customHeight="false" outlineLevel="0" collapsed="false">
      <c r="A56" s="0" t="s">
        <v>67</v>
      </c>
      <c r="B56" s="0" t="s">
        <v>8</v>
      </c>
      <c r="C56" s="0" t="n">
        <v>21</v>
      </c>
      <c r="D56" s="0" t="n">
        <v>130</v>
      </c>
      <c r="E56" s="0" t="n">
        <v>126</v>
      </c>
      <c r="F56" s="0" t="n">
        <v>142</v>
      </c>
      <c r="G56" s="0" t="n">
        <v>20</v>
      </c>
      <c r="H56" s="0" t="n">
        <v>10</v>
      </c>
      <c r="I56" s="0" t="n">
        <v>17</v>
      </c>
      <c r="J56" s="0" t="n">
        <v>18</v>
      </c>
      <c r="K56" s="0" t="n">
        <f aca="false">SUM(D56:F56,H56:J56)</f>
        <v>443</v>
      </c>
      <c r="M56" s="11"/>
      <c r="N56" s="24" t="s">
        <v>102</v>
      </c>
      <c r="O56" s="25" t="n">
        <v>100</v>
      </c>
    </row>
    <row r="57" customFormat="false" ht="12.8" hidden="false" customHeight="false" outlineLevel="0" collapsed="false">
      <c r="A57" s="0" t="s">
        <v>68</v>
      </c>
      <c r="B57" s="0" t="s">
        <v>19</v>
      </c>
      <c r="C57" s="0" t="n">
        <v>18</v>
      </c>
      <c r="D57" s="0" t="n">
        <v>28</v>
      </c>
      <c r="E57" s="0" t="n">
        <v>31</v>
      </c>
      <c r="F57" s="0" t="n">
        <v>31</v>
      </c>
      <c r="G57" s="0" t="n">
        <v>16</v>
      </c>
      <c r="H57" s="0" t="n">
        <v>0</v>
      </c>
      <c r="I57" s="0" t="n">
        <v>3</v>
      </c>
      <c r="J57" s="0" t="n">
        <v>1</v>
      </c>
      <c r="K57" s="0" t="n">
        <f aca="false">SUM(D57:F57,H57:J57)</f>
        <v>94</v>
      </c>
      <c r="M57" s="28"/>
      <c r="N57" s="29" t="s">
        <v>131</v>
      </c>
      <c r="O57" s="30" t="n">
        <v>1</v>
      </c>
    </row>
    <row r="58" customFormat="false" ht="12.8" hidden="false" customHeight="false" outlineLevel="0" collapsed="false">
      <c r="A58" s="0" t="s">
        <v>69</v>
      </c>
      <c r="B58" s="0" t="s">
        <v>10</v>
      </c>
      <c r="C58" s="0" t="n">
        <v>13</v>
      </c>
      <c r="D58" s="0" t="n">
        <v>3</v>
      </c>
      <c r="E58" s="0" t="n">
        <v>1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f aca="false">SUM(D58:F58,H58:J58)</f>
        <v>5</v>
      </c>
      <c r="M58" s="8" t="s">
        <v>8</v>
      </c>
      <c r="N58" s="22" t="s">
        <v>7</v>
      </c>
      <c r="O58" s="23" t="n">
        <v>2</v>
      </c>
    </row>
    <row r="59" customFormat="false" ht="12.8" hidden="false" customHeight="false" outlineLevel="0" collapsed="false">
      <c r="A59" s="0" t="s">
        <v>70</v>
      </c>
      <c r="B59" s="0" t="s">
        <v>22</v>
      </c>
      <c r="C59" s="0" t="n">
        <v>25</v>
      </c>
      <c r="D59" s="0" t="n">
        <v>59</v>
      </c>
      <c r="E59" s="0" t="n">
        <v>99</v>
      </c>
      <c r="F59" s="0" t="n">
        <v>120</v>
      </c>
      <c r="G59" s="0" t="n">
        <v>22</v>
      </c>
      <c r="H59" s="0" t="n">
        <v>62</v>
      </c>
      <c r="I59" s="0" t="n">
        <v>55</v>
      </c>
      <c r="J59" s="0" t="n">
        <v>53</v>
      </c>
      <c r="K59" s="0" t="n">
        <f aca="false">SUM(D59:F59,H59:J59)</f>
        <v>448</v>
      </c>
      <c r="M59" s="11"/>
      <c r="N59" s="24" t="s">
        <v>13</v>
      </c>
      <c r="O59" s="25" t="n">
        <v>3</v>
      </c>
    </row>
    <row r="60" customFormat="false" ht="12.8" hidden="false" customHeight="false" outlineLevel="0" collapsed="false">
      <c r="A60" s="0" t="s">
        <v>71</v>
      </c>
      <c r="B60" s="0" t="s">
        <v>8</v>
      </c>
      <c r="C60" s="0" t="n">
        <v>8</v>
      </c>
      <c r="D60" s="0" t="n">
        <v>0</v>
      </c>
      <c r="E60" s="0" t="n">
        <v>0</v>
      </c>
      <c r="F60" s="0" t="n">
        <v>4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f aca="false">SUM(D60:F60,H60:J60)</f>
        <v>4</v>
      </c>
      <c r="M60" s="11"/>
      <c r="N60" s="24" t="s">
        <v>15</v>
      </c>
      <c r="O60" s="25" t="n">
        <v>12</v>
      </c>
    </row>
    <row r="61" customFormat="false" ht="12.8" hidden="false" customHeight="false" outlineLevel="0" collapsed="false">
      <c r="A61" s="0" t="s">
        <v>72</v>
      </c>
      <c r="B61" s="0" t="s">
        <v>8</v>
      </c>
      <c r="C61" s="0" t="n">
        <v>5</v>
      </c>
      <c r="D61" s="0" t="n">
        <v>16</v>
      </c>
      <c r="E61" s="0" t="n">
        <v>17</v>
      </c>
      <c r="F61" s="0" t="n">
        <v>19</v>
      </c>
      <c r="G61" s="0" t="n">
        <v>6</v>
      </c>
      <c r="H61" s="0" t="n">
        <v>1</v>
      </c>
      <c r="I61" s="0" t="n">
        <v>3</v>
      </c>
      <c r="J61" s="0" t="n">
        <v>3</v>
      </c>
      <c r="K61" s="0" t="n">
        <f aca="false">SUM(D61:F61,H61:J61)</f>
        <v>59</v>
      </c>
      <c r="M61" s="11"/>
      <c r="N61" s="24" t="s">
        <v>20</v>
      </c>
      <c r="O61" s="25" t="n">
        <v>26</v>
      </c>
    </row>
    <row r="62" customFormat="false" ht="12.8" hidden="false" customHeight="false" outlineLevel="0" collapsed="false">
      <c r="A62" s="0" t="s">
        <v>73</v>
      </c>
      <c r="B62" s="0" t="s">
        <v>10</v>
      </c>
      <c r="C62" s="0" t="n">
        <v>13</v>
      </c>
      <c r="D62" s="0" t="n">
        <v>25</v>
      </c>
      <c r="E62" s="0" t="n">
        <v>32</v>
      </c>
      <c r="F62" s="0" t="n">
        <v>29</v>
      </c>
      <c r="G62" s="0" t="n">
        <v>3</v>
      </c>
      <c r="H62" s="0" t="n">
        <v>0</v>
      </c>
      <c r="I62" s="0" t="n">
        <v>0</v>
      </c>
      <c r="J62" s="0" t="n">
        <v>0</v>
      </c>
      <c r="K62" s="0" t="n">
        <f aca="false">SUM(D62:F62,H62:J62)</f>
        <v>86</v>
      </c>
      <c r="M62" s="11"/>
      <c r="N62" s="24" t="s">
        <v>23</v>
      </c>
      <c r="O62" s="25" t="n">
        <v>1</v>
      </c>
    </row>
    <row r="63" customFormat="false" ht="12.8" hidden="false" customHeight="false" outlineLevel="0" collapsed="false">
      <c r="A63" s="0" t="s">
        <v>74</v>
      </c>
      <c r="B63" s="0" t="s">
        <v>8</v>
      </c>
      <c r="C63" s="0" t="n">
        <v>5</v>
      </c>
      <c r="D63" s="0" t="n">
        <v>0</v>
      </c>
      <c r="E63" s="0" t="n">
        <v>1</v>
      </c>
      <c r="F63" s="0" t="n">
        <v>2</v>
      </c>
      <c r="G63" s="0" t="n">
        <v>6</v>
      </c>
      <c r="H63" s="0" t="n">
        <v>0</v>
      </c>
      <c r="I63" s="0" t="n">
        <v>0</v>
      </c>
      <c r="J63" s="0" t="n">
        <v>0</v>
      </c>
      <c r="K63" s="0" t="n">
        <f aca="false">SUM(D63:F63,H63:J63)</f>
        <v>3</v>
      </c>
      <c r="M63" s="11"/>
      <c r="N63" s="24" t="s">
        <v>28</v>
      </c>
      <c r="O63" s="25" t="n">
        <v>1</v>
      </c>
    </row>
    <row r="64" customFormat="false" ht="12.8" hidden="false" customHeight="false" outlineLevel="0" collapsed="false">
      <c r="A64" s="0" t="s">
        <v>75</v>
      </c>
      <c r="B64" s="0" t="s">
        <v>12</v>
      </c>
      <c r="C64" s="0" t="n">
        <v>18</v>
      </c>
      <c r="D64" s="0" t="n">
        <v>2</v>
      </c>
      <c r="E64" s="0" t="n">
        <v>6</v>
      </c>
      <c r="F64" s="0" t="n">
        <v>11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f aca="false">SUM(D64:F64,H64:J64)</f>
        <v>19</v>
      </c>
      <c r="M64" s="11"/>
      <c r="N64" s="26" t="s">
        <v>33</v>
      </c>
      <c r="O64" s="27" t="n">
        <v>526</v>
      </c>
    </row>
    <row r="65" customFormat="false" ht="12.8" hidden="false" customHeight="false" outlineLevel="0" collapsed="false">
      <c r="A65" s="0" t="s">
        <v>76</v>
      </c>
      <c r="B65" s="0" t="s">
        <v>8</v>
      </c>
      <c r="C65" s="0" t="n">
        <v>16</v>
      </c>
      <c r="D65" s="0" t="n">
        <v>81</v>
      </c>
      <c r="E65" s="0" t="n">
        <v>82</v>
      </c>
      <c r="F65" s="0" t="n">
        <v>80</v>
      </c>
      <c r="G65" s="0" t="n">
        <v>17</v>
      </c>
      <c r="H65" s="0" t="n">
        <v>26</v>
      </c>
      <c r="I65" s="0" t="n">
        <v>17</v>
      </c>
      <c r="J65" s="0" t="n">
        <v>10</v>
      </c>
      <c r="K65" s="0" t="n">
        <f aca="false">SUM(D65:F65,H65:J65)</f>
        <v>296</v>
      </c>
      <c r="M65" s="11"/>
      <c r="N65" s="24" t="s">
        <v>47</v>
      </c>
      <c r="O65" s="25" t="n">
        <v>9</v>
      </c>
    </row>
    <row r="66" customFormat="false" ht="12.8" hidden="false" customHeight="false" outlineLevel="0" collapsed="false">
      <c r="A66" s="0" t="s">
        <v>77</v>
      </c>
      <c r="B66" s="0" t="s">
        <v>8</v>
      </c>
      <c r="C66" s="0" t="n">
        <v>9</v>
      </c>
      <c r="D66" s="0" t="n">
        <v>14</v>
      </c>
      <c r="E66" s="0" t="n">
        <v>12</v>
      </c>
      <c r="F66" s="0" t="n">
        <v>21</v>
      </c>
      <c r="G66" s="0" t="n">
        <v>8</v>
      </c>
      <c r="H66" s="0" t="n">
        <v>0</v>
      </c>
      <c r="I66" s="0" t="n">
        <v>1</v>
      </c>
      <c r="J66" s="0" t="n">
        <v>1</v>
      </c>
      <c r="K66" s="0" t="n">
        <f aca="false">SUM(D66:F66,H66:J66)</f>
        <v>49</v>
      </c>
      <c r="M66" s="11"/>
      <c r="N66" s="24" t="s">
        <v>53</v>
      </c>
      <c r="O66" s="25" t="n">
        <v>25</v>
      </c>
    </row>
    <row r="67" customFormat="false" ht="12.8" hidden="false" customHeight="false" outlineLevel="0" collapsed="false">
      <c r="A67" s="0" t="s">
        <v>78</v>
      </c>
      <c r="B67" s="0" t="s">
        <v>22</v>
      </c>
      <c r="C67" s="0" t="n">
        <v>14</v>
      </c>
      <c r="D67" s="0" t="n">
        <v>1</v>
      </c>
      <c r="E67" s="0" t="n">
        <v>1</v>
      </c>
      <c r="F67" s="0" t="n">
        <v>2</v>
      </c>
      <c r="G67" s="0" t="n">
        <v>6</v>
      </c>
      <c r="H67" s="0" t="n">
        <v>0</v>
      </c>
      <c r="I67" s="0" t="n">
        <v>0</v>
      </c>
      <c r="J67" s="0" t="n">
        <v>0</v>
      </c>
      <c r="K67" s="0" t="n">
        <f aca="false">SUM(D67:F67,H67:J67)</f>
        <v>4</v>
      </c>
      <c r="M67" s="11"/>
      <c r="N67" s="24" t="s">
        <v>58</v>
      </c>
      <c r="O67" s="25" t="n">
        <v>3</v>
      </c>
    </row>
    <row r="68" customFormat="false" ht="12.8" hidden="false" customHeight="false" outlineLevel="0" collapsed="false">
      <c r="A68" s="0" t="s">
        <v>79</v>
      </c>
      <c r="B68" s="0" t="s">
        <v>22</v>
      </c>
      <c r="C68" s="0" t="n">
        <v>19</v>
      </c>
      <c r="D68" s="0" t="n">
        <v>72</v>
      </c>
      <c r="E68" s="0" t="n">
        <v>67</v>
      </c>
      <c r="F68" s="0" t="n">
        <v>69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f aca="false">SUM(D68:F68,H68:J68)</f>
        <v>208</v>
      </c>
      <c r="M68" s="11"/>
      <c r="N68" s="24" t="s">
        <v>59</v>
      </c>
      <c r="O68" s="25" t="n">
        <v>26</v>
      </c>
    </row>
    <row r="69" customFormat="false" ht="12.8" hidden="false" customHeight="false" outlineLevel="0" collapsed="false">
      <c r="A69" s="0" t="s">
        <v>80</v>
      </c>
      <c r="B69" s="0" t="s">
        <v>8</v>
      </c>
      <c r="C69" s="0" t="n">
        <v>12</v>
      </c>
      <c r="D69" s="0" t="n">
        <v>0</v>
      </c>
      <c r="E69" s="0" t="n">
        <v>0</v>
      </c>
      <c r="F69" s="0" t="n">
        <v>2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f aca="false">SUM(D69:F69,H69:J69)</f>
        <v>2</v>
      </c>
      <c r="M69" s="11"/>
      <c r="N69" s="24" t="s">
        <v>60</v>
      </c>
      <c r="O69" s="25" t="n">
        <v>27</v>
      </c>
    </row>
    <row r="70" customFormat="false" ht="12.8" hidden="false" customHeight="false" outlineLevel="0" collapsed="false">
      <c r="A70" s="0" t="s">
        <v>81</v>
      </c>
      <c r="B70" s="0" t="s">
        <v>8</v>
      </c>
      <c r="C70" s="0" t="n">
        <v>16</v>
      </c>
      <c r="D70" s="0" t="n">
        <v>0</v>
      </c>
      <c r="E70" s="0" t="n">
        <v>2</v>
      </c>
      <c r="F70" s="0" t="n">
        <v>2</v>
      </c>
      <c r="G70" s="0" t="n">
        <v>16</v>
      </c>
      <c r="H70" s="0" t="n">
        <v>0</v>
      </c>
      <c r="I70" s="0" t="n">
        <v>0</v>
      </c>
      <c r="J70" s="0" t="n">
        <v>0</v>
      </c>
      <c r="K70" s="0" t="n">
        <f aca="false">SUM(D70:F70,H70:J70)</f>
        <v>4</v>
      </c>
      <c r="M70" s="11"/>
      <c r="N70" s="24" t="s">
        <v>61</v>
      </c>
      <c r="O70" s="25" t="n">
        <v>1</v>
      </c>
    </row>
    <row r="71" customFormat="false" ht="12.8" hidden="false" customHeight="false" outlineLevel="0" collapsed="false">
      <c r="A71" s="0" t="s">
        <v>82</v>
      </c>
      <c r="B71" s="0" t="s">
        <v>19</v>
      </c>
      <c r="C71" s="0" t="n">
        <v>16</v>
      </c>
      <c r="D71" s="0" t="n">
        <v>0</v>
      </c>
      <c r="E71" s="0" t="n">
        <v>0</v>
      </c>
      <c r="F71" s="0" t="n">
        <v>0</v>
      </c>
      <c r="G71" s="0" t="n">
        <v>18</v>
      </c>
      <c r="H71" s="0" t="n">
        <v>2</v>
      </c>
      <c r="I71" s="0" t="n">
        <v>2</v>
      </c>
      <c r="J71" s="0" t="n">
        <v>5</v>
      </c>
      <c r="K71" s="0" t="n">
        <f aca="false">SUM(D71:F71,H71:J71)</f>
        <v>9</v>
      </c>
      <c r="M71" s="11"/>
      <c r="N71" s="24" t="s">
        <v>62</v>
      </c>
      <c r="O71" s="25" t="n">
        <v>60</v>
      </c>
    </row>
    <row r="72" customFormat="false" ht="12.8" hidden="false" customHeight="false" outlineLevel="0" collapsed="false">
      <c r="A72" s="0" t="s">
        <v>83</v>
      </c>
      <c r="B72" s="0" t="s">
        <v>19</v>
      </c>
      <c r="C72" s="0" t="n">
        <v>8</v>
      </c>
      <c r="D72" s="0" t="n">
        <v>6</v>
      </c>
      <c r="E72" s="0" t="n">
        <v>5</v>
      </c>
      <c r="F72" s="0" t="n">
        <v>10</v>
      </c>
      <c r="G72" s="0" t="n">
        <v>8</v>
      </c>
      <c r="H72" s="0" t="n">
        <v>0</v>
      </c>
      <c r="I72" s="0" t="n">
        <v>0</v>
      </c>
      <c r="J72" s="0" t="n">
        <v>0</v>
      </c>
      <c r="K72" s="0" t="n">
        <f aca="false">SUM(D72:F72,H72:J72)</f>
        <v>21</v>
      </c>
      <c r="M72" s="11"/>
      <c r="N72" s="24" t="s">
        <v>65</v>
      </c>
      <c r="O72" s="25" t="n">
        <v>7</v>
      </c>
    </row>
    <row r="73" customFormat="false" ht="12.8" hidden="false" customHeight="false" outlineLevel="0" collapsed="false">
      <c r="A73" s="0" t="s">
        <v>84</v>
      </c>
      <c r="B73" s="0" t="s">
        <v>19</v>
      </c>
      <c r="C73" s="0" t="n">
        <v>22</v>
      </c>
      <c r="D73" s="0" t="n">
        <v>1</v>
      </c>
      <c r="E73" s="0" t="n">
        <v>1</v>
      </c>
      <c r="F73" s="0" t="n">
        <v>0</v>
      </c>
      <c r="G73" s="0" t="n">
        <v>8</v>
      </c>
      <c r="H73" s="0" t="n">
        <v>0</v>
      </c>
      <c r="I73" s="0" t="n">
        <v>2</v>
      </c>
      <c r="J73" s="0" t="n">
        <v>0</v>
      </c>
      <c r="K73" s="0" t="n">
        <f aca="false">SUM(D73:F73,H73:J73)</f>
        <v>4</v>
      </c>
      <c r="M73" s="11"/>
      <c r="N73" s="24" t="s">
        <v>67</v>
      </c>
      <c r="O73" s="25" t="n">
        <v>443</v>
      </c>
    </row>
    <row r="74" customFormat="false" ht="12.8" hidden="false" customHeight="false" outlineLevel="0" collapsed="false">
      <c r="A74" s="0" t="s">
        <v>85</v>
      </c>
      <c r="B74" s="0" t="s">
        <v>19</v>
      </c>
      <c r="C74" s="0" t="n">
        <v>10</v>
      </c>
      <c r="D74" s="0" t="n">
        <v>3</v>
      </c>
      <c r="E74" s="0" t="n">
        <v>11</v>
      </c>
      <c r="F74" s="0" t="n">
        <v>5</v>
      </c>
      <c r="G74" s="0" t="n">
        <v>10</v>
      </c>
      <c r="H74" s="0" t="n">
        <v>0</v>
      </c>
      <c r="I74" s="0" t="n">
        <v>4</v>
      </c>
      <c r="J74" s="0" t="n">
        <v>3</v>
      </c>
      <c r="K74" s="0" t="n">
        <f aca="false">SUM(D74:F74,H74:J74)</f>
        <v>26</v>
      </c>
      <c r="M74" s="11"/>
      <c r="N74" s="24" t="s">
        <v>71</v>
      </c>
      <c r="O74" s="25" t="n">
        <v>4</v>
      </c>
    </row>
    <row r="75" customFormat="false" ht="12.8" hidden="false" customHeight="false" outlineLevel="0" collapsed="false">
      <c r="A75" s="0" t="s">
        <v>86</v>
      </c>
      <c r="B75" s="0" t="s">
        <v>19</v>
      </c>
      <c r="C75" s="0" t="n">
        <v>5</v>
      </c>
      <c r="D75" s="0" t="n">
        <v>0</v>
      </c>
      <c r="E75" s="0" t="n">
        <v>0</v>
      </c>
      <c r="F75" s="0" t="n">
        <v>1</v>
      </c>
      <c r="G75" s="0" t="n">
        <v>5</v>
      </c>
      <c r="H75" s="0" t="n">
        <v>0</v>
      </c>
      <c r="I75" s="0" t="n">
        <v>0</v>
      </c>
      <c r="J75" s="0" t="n">
        <v>0</v>
      </c>
      <c r="K75" s="0" t="n">
        <f aca="false">SUM(D75:F75,H75:J75)</f>
        <v>1</v>
      </c>
      <c r="M75" s="11"/>
      <c r="N75" s="24" t="s">
        <v>72</v>
      </c>
      <c r="O75" s="25" t="n">
        <v>59</v>
      </c>
    </row>
    <row r="76" customFormat="false" ht="12.8" hidden="false" customHeight="false" outlineLevel="0" collapsed="false">
      <c r="A76" s="0" t="s">
        <v>87</v>
      </c>
      <c r="B76" s="0" t="s">
        <v>8</v>
      </c>
      <c r="C76" s="0" t="n">
        <v>12</v>
      </c>
      <c r="D76" s="0" t="n">
        <v>0</v>
      </c>
      <c r="E76" s="0" t="n">
        <v>3</v>
      </c>
      <c r="F76" s="0" t="n">
        <v>3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f aca="false">SUM(D76:F76,H76:J76)</f>
        <v>6</v>
      </c>
      <c r="M76" s="11"/>
      <c r="N76" s="24" t="s">
        <v>74</v>
      </c>
      <c r="O76" s="25" t="n">
        <v>3</v>
      </c>
    </row>
    <row r="77" customFormat="false" ht="12.8" hidden="false" customHeight="false" outlineLevel="0" collapsed="false">
      <c r="A77" s="0" t="s">
        <v>88</v>
      </c>
      <c r="B77" s="0" t="s">
        <v>10</v>
      </c>
      <c r="C77" s="0" t="n">
        <v>13</v>
      </c>
      <c r="D77" s="0" t="n">
        <v>6</v>
      </c>
      <c r="E77" s="0" t="n">
        <v>5</v>
      </c>
      <c r="F77" s="0" t="n">
        <v>11</v>
      </c>
      <c r="G77" s="0" t="n">
        <v>6</v>
      </c>
      <c r="H77" s="0" t="n">
        <v>0</v>
      </c>
      <c r="I77" s="0" t="n">
        <v>0</v>
      </c>
      <c r="J77" s="0" t="n">
        <v>0</v>
      </c>
      <c r="K77" s="0" t="n">
        <f aca="false">SUM(D77:F77,H77:J77)</f>
        <v>22</v>
      </c>
      <c r="M77" s="11"/>
      <c r="N77" s="24" t="s">
        <v>77</v>
      </c>
      <c r="O77" s="25" t="n">
        <v>49</v>
      </c>
    </row>
    <row r="78" customFormat="false" ht="12.8" hidden="false" customHeight="false" outlineLevel="0" collapsed="false">
      <c r="A78" s="0" t="s">
        <v>89</v>
      </c>
      <c r="B78" s="0" t="s">
        <v>10</v>
      </c>
      <c r="C78" s="0" t="n">
        <v>8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f aca="false">SUM(D78:F78,H78:J78)</f>
        <v>1</v>
      </c>
      <c r="M78" s="11"/>
      <c r="N78" s="24" t="s">
        <v>76</v>
      </c>
      <c r="O78" s="25" t="n">
        <v>296</v>
      </c>
    </row>
    <row r="79" customFormat="false" ht="12.8" hidden="false" customHeight="false" outlineLevel="0" collapsed="false">
      <c r="A79" s="0" t="s">
        <v>90</v>
      </c>
      <c r="B79" s="0" t="s">
        <v>22</v>
      </c>
      <c r="C79" s="0" t="n">
        <v>22</v>
      </c>
      <c r="D79" s="0" t="n">
        <v>13</v>
      </c>
      <c r="E79" s="0" t="n">
        <v>21</v>
      </c>
      <c r="F79" s="0" t="n">
        <v>28</v>
      </c>
      <c r="G79" s="0" t="n">
        <v>8</v>
      </c>
      <c r="H79" s="0" t="n">
        <v>0</v>
      </c>
      <c r="I79" s="0" t="n">
        <v>0</v>
      </c>
      <c r="J79" s="0" t="n">
        <v>0</v>
      </c>
      <c r="K79" s="0" t="n">
        <f aca="false">SUM(D79:F79,H79:J79)</f>
        <v>62</v>
      </c>
      <c r="M79" s="11"/>
      <c r="N79" s="24" t="s">
        <v>80</v>
      </c>
      <c r="O79" s="25" t="n">
        <v>2</v>
      </c>
    </row>
    <row r="80" customFormat="false" ht="12.8" hidden="false" customHeight="false" outlineLevel="0" collapsed="false">
      <c r="A80" s="0" t="s">
        <v>91</v>
      </c>
      <c r="B80" s="0" t="s">
        <v>19</v>
      </c>
      <c r="C80" s="0" t="n">
        <v>5</v>
      </c>
      <c r="D80" s="0" t="n">
        <v>0</v>
      </c>
      <c r="E80" s="0" t="n">
        <v>2</v>
      </c>
      <c r="F80" s="0" t="n">
        <v>5</v>
      </c>
      <c r="G80" s="0" t="n">
        <v>6</v>
      </c>
      <c r="H80" s="0" t="n">
        <v>0</v>
      </c>
      <c r="I80" s="0" t="n">
        <v>0</v>
      </c>
      <c r="J80" s="0" t="n">
        <v>0</v>
      </c>
      <c r="K80" s="0" t="n">
        <f aca="false">SUM(D80:F80,H80:J80)</f>
        <v>7</v>
      </c>
      <c r="M80" s="11"/>
      <c r="N80" s="24" t="s">
        <v>81</v>
      </c>
      <c r="O80" s="25" t="n">
        <v>4</v>
      </c>
    </row>
    <row r="81" customFormat="false" ht="12.8" hidden="false" customHeight="false" outlineLevel="0" collapsed="false">
      <c r="A81" s="0" t="s">
        <v>92</v>
      </c>
      <c r="B81" s="0" t="s">
        <v>8</v>
      </c>
      <c r="C81" s="0" t="n">
        <v>12</v>
      </c>
      <c r="D81" s="0" t="n">
        <v>2</v>
      </c>
      <c r="E81" s="0" t="n">
        <v>9</v>
      </c>
      <c r="F81" s="0" t="n">
        <v>13</v>
      </c>
      <c r="G81" s="0" t="n">
        <v>13</v>
      </c>
      <c r="H81" s="0" t="n">
        <v>0</v>
      </c>
      <c r="I81" s="0" t="n">
        <v>0</v>
      </c>
      <c r="J81" s="0" t="n">
        <v>0</v>
      </c>
      <c r="K81" s="0" t="n">
        <f aca="false">SUM(D81:F81,H81:J81)</f>
        <v>24</v>
      </c>
      <c r="M81" s="11"/>
      <c r="N81" s="24" t="s">
        <v>87</v>
      </c>
      <c r="O81" s="25" t="n">
        <v>6</v>
      </c>
    </row>
    <row r="82" customFormat="false" ht="12.8" hidden="false" customHeight="false" outlineLevel="0" collapsed="false">
      <c r="A82" s="0" t="s">
        <v>93</v>
      </c>
      <c r="B82" s="0" t="s">
        <v>10</v>
      </c>
      <c r="C82" s="0" t="n">
        <v>9</v>
      </c>
      <c r="D82" s="0" t="n">
        <v>1</v>
      </c>
      <c r="E82" s="0" t="n">
        <v>0</v>
      </c>
      <c r="F82" s="0" t="n">
        <v>1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f aca="false">SUM(D82:F82,H82:J82)</f>
        <v>2</v>
      </c>
      <c r="M82" s="11"/>
      <c r="N82" s="24" t="s">
        <v>92</v>
      </c>
      <c r="O82" s="25" t="n">
        <v>24</v>
      </c>
    </row>
    <row r="83" customFormat="false" ht="12.8" hidden="false" customHeight="false" outlineLevel="0" collapsed="false">
      <c r="A83" s="0" t="s">
        <v>94</v>
      </c>
      <c r="B83" s="0" t="s">
        <v>10</v>
      </c>
      <c r="C83" s="0" t="n">
        <v>6</v>
      </c>
      <c r="D83" s="0" t="n">
        <v>0</v>
      </c>
      <c r="E83" s="0" t="n">
        <v>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f aca="false">SUM(D83:F83,H83:J83)</f>
        <v>4</v>
      </c>
      <c r="M83" s="11"/>
      <c r="N83" s="24" t="s">
        <v>103</v>
      </c>
      <c r="O83" s="25" t="n">
        <v>10</v>
      </c>
    </row>
    <row r="84" customFormat="false" ht="12.8" hidden="false" customHeight="false" outlineLevel="0" collapsed="false">
      <c r="A84" s="0" t="s">
        <v>95</v>
      </c>
      <c r="B84" s="0" t="s">
        <v>19</v>
      </c>
      <c r="C84" s="0" t="n">
        <v>15</v>
      </c>
      <c r="D84" s="0" t="n">
        <v>174</v>
      </c>
      <c r="E84" s="0" t="n">
        <v>182</v>
      </c>
      <c r="F84" s="0" t="n">
        <v>217</v>
      </c>
      <c r="G84" s="0" t="n">
        <v>11</v>
      </c>
      <c r="H84" s="0" t="n">
        <v>78</v>
      </c>
      <c r="I84" s="0" t="n">
        <v>78</v>
      </c>
      <c r="J84" s="0" t="n">
        <v>53</v>
      </c>
      <c r="K84" s="0" t="n">
        <f aca="false">SUM(D84:F84,H84:J84)</f>
        <v>782</v>
      </c>
      <c r="M84" s="11"/>
      <c r="N84" s="24" t="s">
        <v>117</v>
      </c>
      <c r="O84" s="25" t="n">
        <v>4</v>
      </c>
    </row>
    <row r="85" customFormat="false" ht="12.8" hidden="false" customHeight="false" outlineLevel="0" collapsed="false">
      <c r="A85" s="0" t="s">
        <v>96</v>
      </c>
      <c r="B85" s="0" t="s">
        <v>19</v>
      </c>
      <c r="C85" s="0" t="n">
        <v>5</v>
      </c>
      <c r="D85" s="0" t="n">
        <v>56</v>
      </c>
      <c r="E85" s="0" t="n">
        <v>67</v>
      </c>
      <c r="F85" s="0" t="n">
        <v>81</v>
      </c>
      <c r="G85" s="0" t="n">
        <v>7</v>
      </c>
      <c r="H85" s="0" t="n">
        <v>11</v>
      </c>
      <c r="I85" s="0" t="n">
        <v>15</v>
      </c>
      <c r="J85" s="0" t="n">
        <v>13</v>
      </c>
      <c r="K85" s="0" t="n">
        <f aca="false">SUM(D85:F85,H85:J85)</f>
        <v>243</v>
      </c>
      <c r="M85" s="11"/>
      <c r="N85" s="24" t="s">
        <v>120</v>
      </c>
      <c r="O85" s="25" t="n">
        <v>2</v>
      </c>
    </row>
    <row r="86" customFormat="false" ht="12.8" hidden="false" customHeight="false" outlineLevel="0" collapsed="false">
      <c r="A86" s="0" t="s">
        <v>97</v>
      </c>
      <c r="B86" s="0" t="s">
        <v>19</v>
      </c>
      <c r="C86" s="0" t="n">
        <v>3</v>
      </c>
      <c r="D86" s="0" t="n">
        <v>28</v>
      </c>
      <c r="E86" s="0" t="n">
        <v>54</v>
      </c>
      <c r="F86" s="0" t="n">
        <v>36</v>
      </c>
      <c r="G86" s="0" t="n">
        <v>3</v>
      </c>
      <c r="H86" s="0" t="n">
        <v>8</v>
      </c>
      <c r="I86" s="0" t="n">
        <v>6</v>
      </c>
      <c r="J86" s="0" t="n">
        <v>5</v>
      </c>
      <c r="K86" s="0" t="n">
        <f aca="false">SUM(D86:F86,H86:J86)</f>
        <v>137</v>
      </c>
      <c r="M86" s="11"/>
      <c r="N86" s="24" t="s">
        <v>124</v>
      </c>
      <c r="O86" s="25" t="n">
        <v>3</v>
      </c>
    </row>
    <row r="87" customFormat="false" ht="12.8" hidden="false" customHeight="false" outlineLevel="0" collapsed="false">
      <c r="A87" s="0" t="s">
        <v>98</v>
      </c>
      <c r="B87" s="0" t="s">
        <v>19</v>
      </c>
      <c r="C87" s="0" t="n">
        <v>5</v>
      </c>
      <c r="D87" s="0" t="n">
        <v>153</v>
      </c>
      <c r="E87" s="0" t="n">
        <v>129</v>
      </c>
      <c r="F87" s="0" t="n">
        <v>127</v>
      </c>
      <c r="G87" s="0" t="n">
        <v>6</v>
      </c>
      <c r="H87" s="0" t="n">
        <v>39</v>
      </c>
      <c r="I87" s="0" t="n">
        <v>36</v>
      </c>
      <c r="J87" s="0" t="n">
        <v>35</v>
      </c>
      <c r="K87" s="0" t="n">
        <f aca="false">SUM(D87:F87,H87:J87)</f>
        <v>519</v>
      </c>
      <c r="M87" s="11"/>
      <c r="N87" s="24" t="s">
        <v>127</v>
      </c>
      <c r="O87" s="25" t="n">
        <v>3</v>
      </c>
    </row>
    <row r="88" customFormat="false" ht="12.8" hidden="false" customHeight="false" outlineLevel="0" collapsed="false">
      <c r="A88" s="0" t="s">
        <v>99</v>
      </c>
      <c r="B88" s="0" t="s">
        <v>10</v>
      </c>
      <c r="C88" s="0" t="n">
        <v>11</v>
      </c>
      <c r="D88" s="0" t="n">
        <v>0</v>
      </c>
      <c r="E88" s="0" t="n">
        <v>0</v>
      </c>
      <c r="F88" s="0" t="n">
        <v>1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f aca="false">SUM(D88:F88,H88:J88)</f>
        <v>1</v>
      </c>
      <c r="M88" s="11"/>
      <c r="N88" s="24" t="s">
        <v>128</v>
      </c>
      <c r="O88" s="25" t="n">
        <v>24</v>
      </c>
    </row>
    <row r="89" customFormat="false" ht="12.8" hidden="false" customHeight="false" outlineLevel="0" collapsed="false">
      <c r="A89" s="0" t="s">
        <v>100</v>
      </c>
      <c r="B89" s="0" t="s">
        <v>10</v>
      </c>
      <c r="C89" s="0" t="n">
        <v>15</v>
      </c>
      <c r="D89" s="0" t="n">
        <v>3</v>
      </c>
      <c r="E89" s="0" t="n">
        <v>8</v>
      </c>
      <c r="F89" s="0" t="n">
        <v>12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f aca="false">SUM(D89:F89,H89:J89)</f>
        <v>23</v>
      </c>
      <c r="M89" s="11"/>
      <c r="N89" s="24" t="s">
        <v>134</v>
      </c>
      <c r="O89" s="25" t="n">
        <v>88</v>
      </c>
    </row>
    <row r="90" customFormat="false" ht="12.8" hidden="false" customHeight="false" outlineLevel="0" collapsed="false">
      <c r="A90" s="0" t="s">
        <v>101</v>
      </c>
      <c r="B90" s="0" t="s">
        <v>19</v>
      </c>
      <c r="C90" s="0" t="n">
        <v>24</v>
      </c>
      <c r="D90" s="0" t="n">
        <v>56</v>
      </c>
      <c r="E90" s="0" t="n">
        <v>49</v>
      </c>
      <c r="F90" s="0" t="n">
        <v>43</v>
      </c>
      <c r="G90" s="0" t="n">
        <v>22</v>
      </c>
      <c r="H90" s="0" t="n">
        <v>118</v>
      </c>
      <c r="I90" s="0" t="n">
        <v>111</v>
      </c>
      <c r="J90" s="0" t="n">
        <v>100</v>
      </c>
      <c r="K90" s="0" t="n">
        <f aca="false">SUM(D90:F90,H90:J90)</f>
        <v>477</v>
      </c>
      <c r="M90" s="11"/>
      <c r="N90" s="24" t="s">
        <v>138</v>
      </c>
      <c r="O90" s="25" t="n">
        <v>21</v>
      </c>
    </row>
    <row r="91" customFormat="false" ht="12.8" hidden="false" customHeight="false" outlineLevel="0" collapsed="false">
      <c r="A91" s="0" t="s">
        <v>102</v>
      </c>
      <c r="B91" s="0" t="s">
        <v>17</v>
      </c>
      <c r="C91" s="0" t="n">
        <v>22</v>
      </c>
      <c r="D91" s="0" t="n">
        <v>42</v>
      </c>
      <c r="E91" s="0" t="n">
        <v>18</v>
      </c>
      <c r="F91" s="0" t="n">
        <v>39</v>
      </c>
      <c r="G91" s="0" t="n">
        <v>15</v>
      </c>
      <c r="H91" s="0" t="n">
        <v>0</v>
      </c>
      <c r="I91" s="0" t="n">
        <v>1</v>
      </c>
      <c r="J91" s="0" t="n">
        <v>0</v>
      </c>
      <c r="K91" s="0" t="n">
        <f aca="false">SUM(D91:F91,H91:J91)</f>
        <v>100</v>
      </c>
      <c r="M91" s="11"/>
      <c r="N91" s="24" t="s">
        <v>142</v>
      </c>
      <c r="O91" s="25" t="n">
        <v>2</v>
      </c>
    </row>
    <row r="92" customFormat="false" ht="12.8" hidden="false" customHeight="false" outlineLevel="0" collapsed="false">
      <c r="A92" s="0" t="s">
        <v>103</v>
      </c>
      <c r="B92" s="0" t="s">
        <v>8</v>
      </c>
      <c r="C92" s="0" t="n">
        <v>16</v>
      </c>
      <c r="D92" s="0" t="n">
        <v>3</v>
      </c>
      <c r="E92" s="0" t="n">
        <v>3</v>
      </c>
      <c r="F92" s="0" t="n">
        <v>4</v>
      </c>
      <c r="G92" s="0" t="n">
        <v>2</v>
      </c>
      <c r="H92" s="0" t="n">
        <v>0</v>
      </c>
      <c r="I92" s="0" t="n">
        <v>0</v>
      </c>
      <c r="J92" s="0" t="n">
        <v>0</v>
      </c>
      <c r="K92" s="0" t="n">
        <f aca="false">SUM(D92:F92,H92:J92)</f>
        <v>10</v>
      </c>
      <c r="M92" s="28"/>
      <c r="N92" s="29" t="s">
        <v>149</v>
      </c>
      <c r="O92" s="30" t="n">
        <v>1</v>
      </c>
    </row>
    <row r="93" customFormat="false" ht="12.8" hidden="false" customHeight="false" outlineLevel="0" collapsed="false">
      <c r="A93" s="0" t="s">
        <v>104</v>
      </c>
      <c r="B93" s="0" t="s">
        <v>12</v>
      </c>
      <c r="C93" s="0" t="n">
        <v>16</v>
      </c>
      <c r="D93" s="0" t="n">
        <v>1</v>
      </c>
      <c r="E93" s="0" t="n">
        <v>0</v>
      </c>
      <c r="F93" s="0" t="n">
        <v>2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f aca="false">SUM(D93:F93,H93:J93)</f>
        <v>3</v>
      </c>
      <c r="M93" s="8" t="s">
        <v>19</v>
      </c>
      <c r="N93" s="22" t="s">
        <v>18</v>
      </c>
      <c r="O93" s="23" t="n">
        <v>304</v>
      </c>
    </row>
    <row r="94" customFormat="false" ht="12.8" hidden="false" customHeight="false" outlineLevel="0" collapsed="false">
      <c r="A94" s="0" t="s">
        <v>105</v>
      </c>
      <c r="B94" s="0" t="s">
        <v>12</v>
      </c>
      <c r="C94" s="0" t="n">
        <v>11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f aca="false">SUM(D94:F94,H94:J94)</f>
        <v>1</v>
      </c>
      <c r="M94" s="11"/>
      <c r="N94" s="24" t="s">
        <v>25</v>
      </c>
      <c r="O94" s="25" t="n">
        <v>147</v>
      </c>
    </row>
    <row r="95" customFormat="false" ht="12.8" hidden="false" customHeight="false" outlineLevel="0" collapsed="false">
      <c r="A95" s="0" t="s">
        <v>106</v>
      </c>
      <c r="B95" s="0" t="s">
        <v>12</v>
      </c>
      <c r="C95" s="0" t="n">
        <v>17</v>
      </c>
      <c r="D95" s="0" t="n">
        <v>1</v>
      </c>
      <c r="E95" s="0" t="n">
        <v>3</v>
      </c>
      <c r="F95" s="0" t="n">
        <v>0</v>
      </c>
      <c r="G95" s="0" t="n">
        <v>2</v>
      </c>
      <c r="H95" s="0" t="n">
        <v>0</v>
      </c>
      <c r="I95" s="0" t="n">
        <v>0</v>
      </c>
      <c r="J95" s="0" t="n">
        <v>0</v>
      </c>
      <c r="K95" s="0" t="n">
        <f aca="false">SUM(D95:F95,H95:J95)</f>
        <v>4</v>
      </c>
      <c r="M95" s="11"/>
      <c r="N95" s="24" t="s">
        <v>27</v>
      </c>
      <c r="O95" s="25" t="n">
        <v>91</v>
      </c>
    </row>
    <row r="96" customFormat="false" ht="12.8" hidden="false" customHeight="false" outlineLevel="0" collapsed="false">
      <c r="A96" s="0" t="s">
        <v>107</v>
      </c>
      <c r="B96" s="0" t="s">
        <v>19</v>
      </c>
      <c r="C96" s="0" t="n">
        <v>20</v>
      </c>
      <c r="D96" s="0" t="n">
        <v>64</v>
      </c>
      <c r="E96" s="0" t="n">
        <v>82</v>
      </c>
      <c r="F96" s="0" t="n">
        <v>125</v>
      </c>
      <c r="G96" s="0" t="n">
        <v>22</v>
      </c>
      <c r="H96" s="0" t="n">
        <v>6</v>
      </c>
      <c r="I96" s="0" t="n">
        <v>7</v>
      </c>
      <c r="J96" s="0" t="n">
        <v>7</v>
      </c>
      <c r="K96" s="0" t="n">
        <f aca="false">SUM(D96:F96,H96:J96)</f>
        <v>291</v>
      </c>
      <c r="M96" s="11"/>
      <c r="N96" s="24" t="s">
        <v>30</v>
      </c>
      <c r="O96" s="25" t="n">
        <v>220</v>
      </c>
    </row>
    <row r="97" customFormat="false" ht="12.8" hidden="false" customHeight="false" outlineLevel="0" collapsed="false">
      <c r="A97" s="0" t="s">
        <v>108</v>
      </c>
      <c r="B97" s="0" t="s">
        <v>22</v>
      </c>
      <c r="C97" s="0" t="n">
        <v>17</v>
      </c>
      <c r="D97" s="0" t="n">
        <v>0</v>
      </c>
      <c r="E97" s="0" t="n">
        <v>2</v>
      </c>
      <c r="F97" s="0" t="n">
        <v>6</v>
      </c>
      <c r="G97" s="0" t="n">
        <v>6</v>
      </c>
      <c r="H97" s="0" t="n">
        <v>0</v>
      </c>
      <c r="I97" s="0" t="n">
        <v>0</v>
      </c>
      <c r="J97" s="0" t="n">
        <v>0</v>
      </c>
      <c r="K97" s="0" t="n">
        <f aca="false">SUM(D97:F97,H97:J97)</f>
        <v>8</v>
      </c>
      <c r="M97" s="11"/>
      <c r="N97" s="24" t="s">
        <v>34</v>
      </c>
      <c r="O97" s="25" t="n">
        <v>34</v>
      </c>
    </row>
    <row r="98" customFormat="false" ht="12.8" hidden="false" customHeight="false" outlineLevel="0" collapsed="false">
      <c r="A98" s="0" t="s">
        <v>109</v>
      </c>
      <c r="B98" s="0" t="s">
        <v>19</v>
      </c>
      <c r="C98" s="0" t="n">
        <v>23</v>
      </c>
      <c r="D98" s="0" t="n">
        <v>4</v>
      </c>
      <c r="E98" s="0" t="n">
        <v>8</v>
      </c>
      <c r="F98" s="0" t="n">
        <v>11</v>
      </c>
      <c r="G98" s="0" t="n">
        <v>7</v>
      </c>
      <c r="H98" s="0" t="n">
        <v>0</v>
      </c>
      <c r="I98" s="0" t="n">
        <v>0</v>
      </c>
      <c r="J98" s="0" t="n">
        <v>0</v>
      </c>
      <c r="K98" s="0" t="n">
        <f aca="false">SUM(D98:F98,H98:J98)</f>
        <v>23</v>
      </c>
      <c r="M98" s="11"/>
      <c r="N98" s="24" t="s">
        <v>35</v>
      </c>
      <c r="O98" s="25" t="n">
        <v>1</v>
      </c>
    </row>
    <row r="99" customFormat="false" ht="12.8" hidden="false" customHeight="false" outlineLevel="0" collapsed="false">
      <c r="A99" s="0" t="s">
        <v>110</v>
      </c>
      <c r="B99" s="0" t="s">
        <v>10</v>
      </c>
      <c r="C99" s="0" t="n">
        <v>18</v>
      </c>
      <c r="D99" s="0" t="n">
        <v>23</v>
      </c>
      <c r="E99" s="0" t="n">
        <v>26</v>
      </c>
      <c r="F99" s="0" t="n">
        <v>27</v>
      </c>
      <c r="G99" s="0" t="n">
        <v>6</v>
      </c>
      <c r="H99" s="0" t="n">
        <v>0</v>
      </c>
      <c r="I99" s="0" t="n">
        <v>0</v>
      </c>
      <c r="J99" s="0" t="n">
        <v>0</v>
      </c>
      <c r="K99" s="0" t="n">
        <f aca="false">SUM(D99:F99,H99:J99)</f>
        <v>76</v>
      </c>
      <c r="M99" s="11"/>
      <c r="N99" s="24" t="s">
        <v>36</v>
      </c>
      <c r="O99" s="25" t="n">
        <v>1</v>
      </c>
    </row>
    <row r="100" customFormat="false" ht="12.8" hidden="false" customHeight="false" outlineLevel="0" collapsed="false">
      <c r="A100" s="0" t="s">
        <v>111</v>
      </c>
      <c r="B100" s="0" t="s">
        <v>19</v>
      </c>
      <c r="C100" s="0" t="n">
        <v>5</v>
      </c>
      <c r="D100" s="0" t="n">
        <v>133</v>
      </c>
      <c r="E100" s="0" t="n">
        <v>122</v>
      </c>
      <c r="F100" s="0" t="n">
        <v>142</v>
      </c>
      <c r="G100" s="0" t="n">
        <v>6</v>
      </c>
      <c r="H100" s="0" t="n">
        <v>49</v>
      </c>
      <c r="I100" s="0" t="n">
        <v>40</v>
      </c>
      <c r="J100" s="0" t="n">
        <v>35</v>
      </c>
      <c r="K100" s="0" t="n">
        <f aca="false">SUM(D100:F100,H100:J100)</f>
        <v>521</v>
      </c>
      <c r="M100" s="11"/>
      <c r="N100" s="24" t="s">
        <v>37</v>
      </c>
      <c r="O100" s="25" t="n">
        <v>168</v>
      </c>
    </row>
    <row r="101" customFormat="false" ht="12.8" hidden="false" customHeight="false" outlineLevel="0" collapsed="false">
      <c r="A101" s="0" t="s">
        <v>112</v>
      </c>
      <c r="B101" s="0" t="s">
        <v>19</v>
      </c>
      <c r="C101" s="0" t="n">
        <v>3</v>
      </c>
      <c r="D101" s="0" t="n">
        <v>1</v>
      </c>
      <c r="E101" s="0" t="n">
        <v>4</v>
      </c>
      <c r="F101" s="0" t="n">
        <v>3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f aca="false">SUM(D101:F101,H101:J101)</f>
        <v>8</v>
      </c>
      <c r="M101" s="11"/>
      <c r="N101" s="24" t="s">
        <v>38</v>
      </c>
      <c r="O101" s="25" t="n">
        <v>68</v>
      </c>
    </row>
    <row r="102" customFormat="false" ht="12.8" hidden="false" customHeight="false" outlineLevel="0" collapsed="false">
      <c r="A102" s="0" t="s">
        <v>113</v>
      </c>
      <c r="B102" s="0" t="s">
        <v>19</v>
      </c>
      <c r="C102" s="0" t="n">
        <v>20</v>
      </c>
      <c r="D102" s="0" t="n">
        <v>88</v>
      </c>
      <c r="E102" s="0" t="n">
        <v>94</v>
      </c>
      <c r="F102" s="0" t="n">
        <v>119</v>
      </c>
      <c r="G102" s="0" t="n">
        <v>20</v>
      </c>
      <c r="H102" s="0" t="n">
        <v>0</v>
      </c>
      <c r="I102" s="0" t="n">
        <v>0</v>
      </c>
      <c r="J102" s="0" t="n">
        <v>1</v>
      </c>
      <c r="K102" s="0" t="n">
        <f aca="false">SUM(D102:F102,H102:J102)</f>
        <v>302</v>
      </c>
      <c r="M102" s="11"/>
      <c r="N102" s="24" t="s">
        <v>39</v>
      </c>
      <c r="O102" s="25" t="n">
        <v>180</v>
      </c>
    </row>
    <row r="103" customFormat="false" ht="12.8" hidden="false" customHeight="false" outlineLevel="0" collapsed="false">
      <c r="A103" s="0" t="s">
        <v>114</v>
      </c>
      <c r="B103" s="0" t="s">
        <v>10</v>
      </c>
      <c r="C103" s="0" t="n">
        <v>13</v>
      </c>
      <c r="D103" s="0" t="n">
        <v>0</v>
      </c>
      <c r="E103" s="0" t="n">
        <v>1</v>
      </c>
      <c r="F103" s="0" t="n">
        <v>0</v>
      </c>
      <c r="G103" s="0" t="n">
        <v>5</v>
      </c>
      <c r="H103" s="0" t="n">
        <v>0</v>
      </c>
      <c r="I103" s="0" t="n">
        <v>0</v>
      </c>
      <c r="J103" s="0" t="n">
        <v>0</v>
      </c>
      <c r="K103" s="0" t="n">
        <f aca="false">SUM(D103:F103,H103:J103)</f>
        <v>1</v>
      </c>
      <c r="M103" s="11"/>
      <c r="N103" s="24" t="s">
        <v>45</v>
      </c>
      <c r="O103" s="25" t="n">
        <v>40</v>
      </c>
    </row>
    <row r="104" customFormat="false" ht="12.8" hidden="false" customHeight="false" outlineLevel="0" collapsed="false">
      <c r="A104" s="0" t="s">
        <v>115</v>
      </c>
      <c r="B104" s="0" t="s">
        <v>19</v>
      </c>
      <c r="C104" s="0" t="n">
        <v>3</v>
      </c>
      <c r="D104" s="0" t="n">
        <v>1</v>
      </c>
      <c r="E104" s="0" t="n">
        <v>2</v>
      </c>
      <c r="F104" s="0" t="n">
        <v>4</v>
      </c>
      <c r="G104" s="0" t="n">
        <v>2</v>
      </c>
      <c r="H104" s="0" t="n">
        <v>0</v>
      </c>
      <c r="I104" s="0" t="n">
        <v>0</v>
      </c>
      <c r="J104" s="0" t="n">
        <v>0</v>
      </c>
      <c r="K104" s="0" t="n">
        <f aca="false">SUM(D104:F104,H104:J104)</f>
        <v>7</v>
      </c>
      <c r="M104" s="11"/>
      <c r="N104" s="24" t="s">
        <v>48</v>
      </c>
      <c r="O104" s="25" t="n">
        <v>462</v>
      </c>
    </row>
    <row r="105" customFormat="false" ht="12.8" hidden="false" customHeight="false" outlineLevel="0" collapsed="false">
      <c r="A105" s="0" t="s">
        <v>116</v>
      </c>
      <c r="B105" s="0" t="s">
        <v>19</v>
      </c>
      <c r="C105" s="0" t="n">
        <v>1</v>
      </c>
      <c r="D105" s="0" t="n">
        <v>0</v>
      </c>
      <c r="E105" s="0" t="n">
        <v>2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  <c r="K105" s="0" t="n">
        <f aca="false">SUM(D105:F105,H105:J105)</f>
        <v>2</v>
      </c>
      <c r="M105" s="11"/>
      <c r="N105" s="24" t="s">
        <v>49</v>
      </c>
      <c r="O105" s="25" t="n">
        <v>780</v>
      </c>
    </row>
    <row r="106" customFormat="false" ht="12.8" hidden="false" customHeight="false" outlineLevel="0" collapsed="false">
      <c r="A106" s="0" t="s">
        <v>117</v>
      </c>
      <c r="B106" s="0" t="s">
        <v>8</v>
      </c>
      <c r="C106" s="0" t="n">
        <v>15</v>
      </c>
      <c r="D106" s="0" t="n">
        <v>0</v>
      </c>
      <c r="E106" s="0" t="n">
        <v>2</v>
      </c>
      <c r="F106" s="0" t="n">
        <v>2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f aca="false">SUM(D106:F106,H106:J106)</f>
        <v>4</v>
      </c>
      <c r="M106" s="11"/>
      <c r="N106" s="24" t="s">
        <v>52</v>
      </c>
      <c r="O106" s="25" t="n">
        <v>110</v>
      </c>
    </row>
    <row r="107" customFormat="false" ht="12.8" hidden="false" customHeight="false" outlineLevel="0" collapsed="false">
      <c r="A107" s="0" t="s">
        <v>118</v>
      </c>
      <c r="B107" s="0" t="s">
        <v>19</v>
      </c>
      <c r="C107" s="0" t="n">
        <v>5</v>
      </c>
      <c r="D107" s="0" t="n">
        <v>7</v>
      </c>
      <c r="E107" s="0" t="n">
        <v>9</v>
      </c>
      <c r="F107" s="0" t="n">
        <v>8</v>
      </c>
      <c r="G107" s="0" t="n">
        <v>6</v>
      </c>
      <c r="H107" s="0" t="n">
        <v>2</v>
      </c>
      <c r="I107" s="0" t="n">
        <v>2</v>
      </c>
      <c r="J107" s="0" t="n">
        <v>1</v>
      </c>
      <c r="K107" s="0" t="n">
        <f aca="false">SUM(D107:F107,H107:J107)</f>
        <v>29</v>
      </c>
      <c r="M107" s="11"/>
      <c r="N107" s="24" t="s">
        <v>56</v>
      </c>
      <c r="O107" s="25" t="n">
        <v>133</v>
      </c>
    </row>
    <row r="108" customFormat="false" ht="12.8" hidden="false" customHeight="false" outlineLevel="0" collapsed="false">
      <c r="A108" s="0" t="s">
        <v>119</v>
      </c>
      <c r="B108" s="0" t="s">
        <v>19</v>
      </c>
      <c r="C108" s="0" t="n">
        <v>6</v>
      </c>
      <c r="D108" s="0" t="n">
        <v>4</v>
      </c>
      <c r="E108" s="0" t="n">
        <v>6</v>
      </c>
      <c r="F108" s="0" t="n">
        <v>9</v>
      </c>
      <c r="G108" s="0" t="n">
        <v>7</v>
      </c>
      <c r="H108" s="0" t="n">
        <v>2</v>
      </c>
      <c r="I108" s="0" t="n">
        <v>4</v>
      </c>
      <c r="J108" s="0" t="n">
        <v>9</v>
      </c>
      <c r="K108" s="0" t="n">
        <f aca="false">SUM(D108:F108,H108:J108)</f>
        <v>34</v>
      </c>
      <c r="M108" s="11"/>
      <c r="N108" s="24" t="s">
        <v>57</v>
      </c>
      <c r="O108" s="25" t="n">
        <v>376</v>
      </c>
    </row>
    <row r="109" customFormat="false" ht="12.8" hidden="false" customHeight="false" outlineLevel="0" collapsed="false">
      <c r="A109" s="0" t="s">
        <v>120</v>
      </c>
      <c r="B109" s="0" t="s">
        <v>8</v>
      </c>
      <c r="C109" s="0" t="n">
        <v>16</v>
      </c>
      <c r="D109" s="0" t="n">
        <v>0</v>
      </c>
      <c r="E109" s="0" t="n">
        <v>2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f aca="false">SUM(D109:F109,H109:J109)</f>
        <v>2</v>
      </c>
      <c r="M109" s="11"/>
      <c r="N109" s="24" t="s">
        <v>112</v>
      </c>
      <c r="O109" s="25" t="n">
        <v>8</v>
      </c>
    </row>
    <row r="110" customFormat="false" ht="12.8" hidden="false" customHeight="false" outlineLevel="0" collapsed="false">
      <c r="A110" s="0" t="s">
        <v>121</v>
      </c>
      <c r="B110" s="0" t="s">
        <v>22</v>
      </c>
      <c r="C110" s="0" t="n">
        <v>26</v>
      </c>
      <c r="D110" s="0" t="n">
        <v>976</v>
      </c>
      <c r="E110" s="0" t="n">
        <v>758</v>
      </c>
      <c r="F110" s="0" t="n">
        <v>666</v>
      </c>
      <c r="G110" s="0" t="n">
        <v>22</v>
      </c>
      <c r="H110" s="0" t="n">
        <v>96</v>
      </c>
      <c r="I110" s="0" t="n">
        <v>102</v>
      </c>
      <c r="J110" s="0" t="n">
        <v>83</v>
      </c>
      <c r="K110" s="0" t="n">
        <f aca="false">SUM(D110:F110,H110:J110)</f>
        <v>2681</v>
      </c>
      <c r="M110" s="11"/>
      <c r="N110" s="24" t="s">
        <v>63</v>
      </c>
      <c r="O110" s="25" t="n">
        <v>28</v>
      </c>
    </row>
    <row r="111" customFormat="false" ht="12.8" hidden="false" customHeight="false" outlineLevel="0" collapsed="false">
      <c r="A111" s="0" t="s">
        <v>122</v>
      </c>
      <c r="B111" s="0" t="s">
        <v>10</v>
      </c>
      <c r="C111" s="0" t="n">
        <v>11</v>
      </c>
      <c r="D111" s="0" t="n">
        <v>0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f aca="false">SUM(D111:F111,H111:J111)</f>
        <v>1</v>
      </c>
      <c r="M111" s="11"/>
      <c r="N111" s="24" t="s">
        <v>64</v>
      </c>
      <c r="O111" s="25" t="n">
        <v>4</v>
      </c>
    </row>
    <row r="112" customFormat="false" ht="12.8" hidden="false" customHeight="false" outlineLevel="0" collapsed="false">
      <c r="A112" s="0" t="s">
        <v>123</v>
      </c>
      <c r="B112" s="0" t="s">
        <v>12</v>
      </c>
      <c r="C112" s="0" t="n">
        <v>11</v>
      </c>
      <c r="D112" s="0" t="n">
        <v>1</v>
      </c>
      <c r="E112" s="0" t="n">
        <v>0</v>
      </c>
      <c r="F112" s="0" t="n">
        <v>1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f aca="false">SUM(D112:F112,H112:J112)</f>
        <v>2</v>
      </c>
      <c r="M112" s="11"/>
      <c r="N112" s="24" t="s">
        <v>68</v>
      </c>
      <c r="O112" s="25" t="n">
        <v>94</v>
      </c>
    </row>
    <row r="113" customFormat="false" ht="12.8" hidden="false" customHeight="false" outlineLevel="0" collapsed="false">
      <c r="A113" s="0" t="s">
        <v>124</v>
      </c>
      <c r="B113" s="0" t="s">
        <v>8</v>
      </c>
      <c r="C113" s="0" t="n">
        <v>12</v>
      </c>
      <c r="D113" s="0" t="n">
        <v>1</v>
      </c>
      <c r="E113" s="0" t="n">
        <v>1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f aca="false">SUM(D113:F113,H113:J113)</f>
        <v>3</v>
      </c>
      <c r="M113" s="11"/>
      <c r="N113" s="24" t="s">
        <v>82</v>
      </c>
      <c r="O113" s="25" t="n">
        <v>9</v>
      </c>
    </row>
    <row r="114" customFormat="false" ht="12.8" hidden="false" customHeight="false" outlineLevel="0" collapsed="false">
      <c r="A114" s="0" t="s">
        <v>125</v>
      </c>
      <c r="B114" s="0" t="s">
        <v>19</v>
      </c>
      <c r="C114" s="0" t="n">
        <v>27</v>
      </c>
      <c r="D114" s="0" t="n">
        <v>47</v>
      </c>
      <c r="E114" s="0" t="n">
        <v>73</v>
      </c>
      <c r="F114" s="0" t="n">
        <v>65</v>
      </c>
      <c r="G114" s="0" t="n">
        <v>22</v>
      </c>
      <c r="H114" s="0" t="n">
        <v>50</v>
      </c>
      <c r="I114" s="0" t="n">
        <v>40</v>
      </c>
      <c r="J114" s="0" t="n">
        <v>48</v>
      </c>
      <c r="K114" s="0" t="n">
        <f aca="false">SUM(D114:F114,H114:J114)</f>
        <v>323</v>
      </c>
      <c r="M114" s="11"/>
      <c r="N114" s="24" t="s">
        <v>83</v>
      </c>
      <c r="O114" s="25" t="n">
        <v>21</v>
      </c>
    </row>
    <row r="115" customFormat="false" ht="12.8" hidden="false" customHeight="false" outlineLevel="0" collapsed="false">
      <c r="A115" s="0" t="s">
        <v>126</v>
      </c>
      <c r="B115" s="0" t="s">
        <v>19</v>
      </c>
      <c r="C115" s="0" t="n">
        <v>26</v>
      </c>
      <c r="D115" s="0" t="n">
        <v>143</v>
      </c>
      <c r="E115" s="0" t="n">
        <v>164</v>
      </c>
      <c r="F115" s="0" t="n">
        <v>176</v>
      </c>
      <c r="G115" s="0" t="n">
        <v>22</v>
      </c>
      <c r="H115" s="0" t="n">
        <v>50</v>
      </c>
      <c r="I115" s="0" t="n">
        <v>40</v>
      </c>
      <c r="J115" s="0" t="n">
        <v>54</v>
      </c>
      <c r="K115" s="0" t="n">
        <f aca="false">SUM(D115:F115,H115:J115)</f>
        <v>627</v>
      </c>
      <c r="M115" s="11"/>
      <c r="N115" s="24" t="s">
        <v>85</v>
      </c>
      <c r="O115" s="25" t="n">
        <v>26</v>
      </c>
    </row>
    <row r="116" customFormat="false" ht="12.8" hidden="false" customHeight="false" outlineLevel="0" collapsed="false">
      <c r="A116" s="0" t="s">
        <v>127</v>
      </c>
      <c r="B116" s="0" t="s">
        <v>8</v>
      </c>
      <c r="C116" s="0" t="n">
        <v>5</v>
      </c>
      <c r="D116" s="0" t="n">
        <v>0</v>
      </c>
      <c r="E116" s="0" t="n">
        <v>1</v>
      </c>
      <c r="F116" s="0" t="n">
        <v>2</v>
      </c>
      <c r="G116" s="0" t="n">
        <v>4</v>
      </c>
      <c r="H116" s="0" t="n">
        <v>0</v>
      </c>
      <c r="I116" s="0" t="n">
        <v>0</v>
      </c>
      <c r="J116" s="0" t="n">
        <v>0</v>
      </c>
      <c r="K116" s="0" t="n">
        <f aca="false">SUM(D116:F116,H116:J116)</f>
        <v>3</v>
      </c>
      <c r="M116" s="11"/>
      <c r="N116" s="24" t="s">
        <v>84</v>
      </c>
      <c r="O116" s="25" t="n">
        <v>4</v>
      </c>
    </row>
    <row r="117" customFormat="false" ht="12.8" hidden="false" customHeight="false" outlineLevel="0" collapsed="false">
      <c r="A117" s="0" t="s">
        <v>128</v>
      </c>
      <c r="B117" s="0" t="s">
        <v>8</v>
      </c>
      <c r="C117" s="0" t="n">
        <v>15</v>
      </c>
      <c r="D117" s="0" t="n">
        <v>7</v>
      </c>
      <c r="E117" s="0" t="n">
        <v>6</v>
      </c>
      <c r="F117" s="0" t="n">
        <v>11</v>
      </c>
      <c r="G117" s="0" t="n">
        <v>3</v>
      </c>
      <c r="H117" s="0" t="n">
        <v>0</v>
      </c>
      <c r="I117" s="0" t="n">
        <v>0</v>
      </c>
      <c r="J117" s="0" t="n">
        <v>0</v>
      </c>
      <c r="K117" s="0" t="n">
        <f aca="false">SUM(D117:F117,H117:J117)</f>
        <v>24</v>
      </c>
      <c r="M117" s="11"/>
      <c r="N117" s="24" t="s">
        <v>86</v>
      </c>
      <c r="O117" s="25" t="n">
        <v>1</v>
      </c>
    </row>
    <row r="118" customFormat="false" ht="12.8" hidden="false" customHeight="false" outlineLevel="0" collapsed="false">
      <c r="A118" s="0" t="s">
        <v>129</v>
      </c>
      <c r="B118" s="0" t="s">
        <v>10</v>
      </c>
      <c r="C118" s="0" t="n">
        <v>12</v>
      </c>
      <c r="D118" s="0" t="n">
        <v>0</v>
      </c>
      <c r="E118" s="0" t="n">
        <v>2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f aca="false">SUM(D118:F118,H118:J118)</f>
        <v>2</v>
      </c>
      <c r="M118" s="11"/>
      <c r="N118" s="24" t="s">
        <v>91</v>
      </c>
      <c r="O118" s="25" t="n">
        <v>7</v>
      </c>
    </row>
    <row r="119" customFormat="false" ht="12.8" hidden="false" customHeight="false" outlineLevel="0" collapsed="false">
      <c r="A119" s="0" t="s">
        <v>130</v>
      </c>
      <c r="B119" s="0" t="s">
        <v>10</v>
      </c>
      <c r="C119" s="0" t="n">
        <v>9</v>
      </c>
      <c r="D119" s="0" t="n">
        <v>0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  <c r="K119" s="0" t="n">
        <f aca="false">SUM(D119:F119,H119:J119)</f>
        <v>1</v>
      </c>
      <c r="M119" s="11"/>
      <c r="N119" s="24" t="s">
        <v>95</v>
      </c>
      <c r="O119" s="25" t="n">
        <v>782</v>
      </c>
    </row>
    <row r="120" customFormat="false" ht="12.8" hidden="false" customHeight="false" outlineLevel="0" collapsed="false">
      <c r="A120" s="0" t="s">
        <v>131</v>
      </c>
      <c r="B120" s="0" t="s">
        <v>17</v>
      </c>
      <c r="C120" s="0" t="n">
        <v>8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f aca="false">SUM(D120:F120,H120:J120)</f>
        <v>1</v>
      </c>
      <c r="M120" s="11"/>
      <c r="N120" s="24" t="s">
        <v>101</v>
      </c>
      <c r="O120" s="25" t="n">
        <v>477</v>
      </c>
    </row>
    <row r="121" customFormat="false" ht="12.8" hidden="false" customHeight="false" outlineLevel="0" collapsed="false">
      <c r="A121" s="0" t="s">
        <v>132</v>
      </c>
      <c r="B121" s="0" t="s">
        <v>22</v>
      </c>
      <c r="C121" s="0" t="n">
        <v>16</v>
      </c>
      <c r="D121" s="0" t="n">
        <v>2</v>
      </c>
      <c r="E121" s="0" t="n">
        <v>5</v>
      </c>
      <c r="F121" s="0" t="n">
        <v>11</v>
      </c>
      <c r="G121" s="0" t="n">
        <v>3</v>
      </c>
      <c r="H121" s="0" t="n">
        <v>0</v>
      </c>
      <c r="I121" s="0" t="n">
        <v>0</v>
      </c>
      <c r="J121" s="0" t="n">
        <v>0</v>
      </c>
      <c r="K121" s="0" t="n">
        <f aca="false">SUM(D121:F121,H121:J121)</f>
        <v>18</v>
      </c>
      <c r="M121" s="11"/>
      <c r="N121" s="24" t="s">
        <v>98</v>
      </c>
      <c r="O121" s="25" t="n">
        <v>519</v>
      </c>
    </row>
    <row r="122" customFormat="false" ht="12.8" hidden="false" customHeight="false" outlineLevel="0" collapsed="false">
      <c r="A122" s="0" t="s">
        <v>133</v>
      </c>
      <c r="B122" s="0" t="s">
        <v>10</v>
      </c>
      <c r="C122" s="0" t="n">
        <v>13</v>
      </c>
      <c r="D122" s="0" t="n">
        <v>3</v>
      </c>
      <c r="E122" s="0" t="n">
        <v>3</v>
      </c>
      <c r="F122" s="0" t="n">
        <v>4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f aca="false">SUM(D122:F122,H122:J122)</f>
        <v>10</v>
      </c>
      <c r="M122" s="11"/>
      <c r="N122" s="24" t="s">
        <v>107</v>
      </c>
      <c r="O122" s="25" t="n">
        <v>291</v>
      </c>
    </row>
    <row r="123" customFormat="false" ht="12.8" hidden="false" customHeight="false" outlineLevel="0" collapsed="false">
      <c r="A123" s="0" t="s">
        <v>134</v>
      </c>
      <c r="B123" s="0" t="s">
        <v>8</v>
      </c>
      <c r="C123" s="0" t="n">
        <v>21</v>
      </c>
      <c r="D123" s="0" t="n">
        <v>39</v>
      </c>
      <c r="E123" s="0" t="n">
        <v>25</v>
      </c>
      <c r="F123" s="0" t="n">
        <v>24</v>
      </c>
      <c r="G123" s="0" t="n">
        <v>16</v>
      </c>
      <c r="H123" s="0" t="n">
        <v>0</v>
      </c>
      <c r="I123" s="0" t="n">
        <v>0</v>
      </c>
      <c r="J123" s="0" t="n">
        <v>0</v>
      </c>
      <c r="K123" s="0" t="n">
        <f aca="false">SUM(D123:F123,H123:J123)</f>
        <v>88</v>
      </c>
      <c r="M123" s="11"/>
      <c r="N123" s="24" t="s">
        <v>109</v>
      </c>
      <c r="O123" s="25" t="n">
        <v>23</v>
      </c>
    </row>
    <row r="124" customFormat="false" ht="12.8" hidden="false" customHeight="false" outlineLevel="0" collapsed="false">
      <c r="A124" s="0" t="s">
        <v>135</v>
      </c>
      <c r="B124" s="0" t="s">
        <v>10</v>
      </c>
      <c r="C124" s="0" t="n">
        <v>14</v>
      </c>
      <c r="D124" s="0" t="n">
        <v>2</v>
      </c>
      <c r="E124" s="0" t="n">
        <v>3</v>
      </c>
      <c r="F124" s="0" t="n">
        <v>2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f aca="false">SUM(D124:F124,H124:J124)</f>
        <v>7</v>
      </c>
      <c r="M124" s="11"/>
      <c r="N124" s="24" t="s">
        <v>96</v>
      </c>
      <c r="O124" s="25" t="n">
        <v>243</v>
      </c>
    </row>
    <row r="125" customFormat="false" ht="12.8" hidden="false" customHeight="false" outlineLevel="0" collapsed="false">
      <c r="A125" s="0" t="s">
        <v>136</v>
      </c>
      <c r="B125" s="0" t="s">
        <v>19</v>
      </c>
      <c r="C125" s="0" t="n">
        <v>5</v>
      </c>
      <c r="D125" s="0" t="n">
        <v>33</v>
      </c>
      <c r="E125" s="0" t="n">
        <v>27</v>
      </c>
      <c r="F125" s="0" t="n">
        <v>55</v>
      </c>
      <c r="G125" s="0" t="n">
        <v>6</v>
      </c>
      <c r="H125" s="0" t="n">
        <v>2</v>
      </c>
      <c r="I125" s="0" t="n">
        <v>1</v>
      </c>
      <c r="J125" s="0" t="n">
        <v>4</v>
      </c>
      <c r="K125" s="0" t="n">
        <f aca="false">SUM(D125:F125,H125:J125)</f>
        <v>122</v>
      </c>
      <c r="M125" s="11"/>
      <c r="N125" s="24" t="s">
        <v>111</v>
      </c>
      <c r="O125" s="25" t="n">
        <v>521</v>
      </c>
    </row>
    <row r="126" customFormat="false" ht="12.8" hidden="false" customHeight="false" outlineLevel="0" collapsed="false">
      <c r="A126" s="0" t="s">
        <v>137</v>
      </c>
      <c r="B126" s="0" t="s">
        <v>12</v>
      </c>
      <c r="C126" s="0" t="n">
        <v>20</v>
      </c>
      <c r="D126" s="0" t="n">
        <v>2</v>
      </c>
      <c r="E126" s="0" t="n">
        <v>2</v>
      </c>
      <c r="F126" s="0" t="n">
        <v>6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f aca="false">SUM(D126:F126,H126:J126)</f>
        <v>10</v>
      </c>
      <c r="M126" s="11"/>
      <c r="N126" s="24" t="s">
        <v>113</v>
      </c>
      <c r="O126" s="25" t="n">
        <v>302</v>
      </c>
    </row>
    <row r="127" customFormat="false" ht="12.8" hidden="false" customHeight="false" outlineLevel="0" collapsed="false">
      <c r="A127" s="0" t="s">
        <v>138</v>
      </c>
      <c r="B127" s="0" t="s">
        <v>8</v>
      </c>
      <c r="C127" s="0" t="n">
        <v>5</v>
      </c>
      <c r="D127" s="0" t="n">
        <v>5</v>
      </c>
      <c r="E127" s="0" t="n">
        <v>5</v>
      </c>
      <c r="F127" s="0" t="n">
        <v>10</v>
      </c>
      <c r="G127" s="0" t="n">
        <v>6</v>
      </c>
      <c r="H127" s="0" t="n">
        <v>1</v>
      </c>
      <c r="I127" s="0" t="n">
        <v>0</v>
      </c>
      <c r="J127" s="0" t="n">
        <v>0</v>
      </c>
      <c r="K127" s="0" t="n">
        <f aca="false">SUM(D127:F127,H127:J127)</f>
        <v>21</v>
      </c>
      <c r="M127" s="11"/>
      <c r="N127" s="24" t="s">
        <v>115</v>
      </c>
      <c r="O127" s="25" t="n">
        <v>7</v>
      </c>
    </row>
    <row r="128" customFormat="false" ht="12.8" hidden="false" customHeight="false" outlineLevel="0" collapsed="false">
      <c r="A128" s="0" t="s">
        <v>139</v>
      </c>
      <c r="B128" s="0" t="s">
        <v>12</v>
      </c>
      <c r="C128" s="0" t="n">
        <v>17</v>
      </c>
      <c r="D128" s="0" t="n">
        <v>2</v>
      </c>
      <c r="E128" s="0" t="n">
        <v>2</v>
      </c>
      <c r="F128" s="0" t="n">
        <v>8</v>
      </c>
      <c r="G128" s="0" t="n">
        <v>4</v>
      </c>
      <c r="H128" s="0" t="n">
        <v>0</v>
      </c>
      <c r="I128" s="0" t="n">
        <v>0</v>
      </c>
      <c r="J128" s="0" t="n">
        <v>0</v>
      </c>
      <c r="K128" s="0" t="n">
        <f aca="false">SUM(D128:F128,H128:J128)</f>
        <v>12</v>
      </c>
      <c r="M128" s="11"/>
      <c r="N128" s="24" t="s">
        <v>116</v>
      </c>
      <c r="O128" s="25" t="n">
        <v>2</v>
      </c>
    </row>
    <row r="129" customFormat="false" ht="12.8" hidden="false" customHeight="false" outlineLevel="0" collapsed="false">
      <c r="A129" s="0" t="s">
        <v>140</v>
      </c>
      <c r="B129" s="0" t="s">
        <v>19</v>
      </c>
      <c r="C129" s="0" t="n">
        <v>25</v>
      </c>
      <c r="D129" s="0" t="n">
        <v>167</v>
      </c>
      <c r="E129" s="0" t="n">
        <v>144</v>
      </c>
      <c r="F129" s="0" t="n">
        <v>165</v>
      </c>
      <c r="G129" s="0" t="n">
        <v>22</v>
      </c>
      <c r="H129" s="0" t="n">
        <v>0</v>
      </c>
      <c r="I129" s="0" t="n">
        <v>2</v>
      </c>
      <c r="J129" s="0" t="n">
        <v>4</v>
      </c>
      <c r="K129" s="0" t="n">
        <f aca="false">SUM(D129:F129,H129:J129)</f>
        <v>482</v>
      </c>
      <c r="M129" s="11"/>
      <c r="N129" s="24" t="s">
        <v>118</v>
      </c>
      <c r="O129" s="25" t="n">
        <v>29</v>
      </c>
    </row>
    <row r="130" customFormat="false" ht="12.8" hidden="false" customHeight="false" outlineLevel="0" collapsed="false">
      <c r="A130" s="0" t="s">
        <v>141</v>
      </c>
      <c r="B130" s="0" t="s">
        <v>19</v>
      </c>
      <c r="C130" s="0" t="n">
        <v>27</v>
      </c>
      <c r="D130" s="0" t="n">
        <v>236</v>
      </c>
      <c r="E130" s="0" t="n">
        <v>272</v>
      </c>
      <c r="F130" s="0" t="n">
        <v>272</v>
      </c>
      <c r="G130" s="0" t="n">
        <v>22</v>
      </c>
      <c r="H130" s="0" t="n">
        <v>10</v>
      </c>
      <c r="I130" s="0" t="n">
        <v>4</v>
      </c>
      <c r="J130" s="0" t="n">
        <v>12</v>
      </c>
      <c r="K130" s="0" t="n">
        <f aca="false">SUM(D130:F130,H130:J130)</f>
        <v>806</v>
      </c>
      <c r="M130" s="11"/>
      <c r="N130" s="24" t="s">
        <v>119</v>
      </c>
      <c r="O130" s="25" t="n">
        <v>34</v>
      </c>
    </row>
    <row r="131" customFormat="false" ht="12.8" hidden="false" customHeight="false" outlineLevel="0" collapsed="false">
      <c r="A131" s="0" t="s">
        <v>142</v>
      </c>
      <c r="B131" s="0" t="s">
        <v>8</v>
      </c>
      <c r="C131" s="0" t="n">
        <v>14</v>
      </c>
      <c r="D131" s="0" t="n">
        <v>0</v>
      </c>
      <c r="E131" s="0" t="n">
        <v>2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f aca="false">SUM(D131:F131,H131:J131)</f>
        <v>2</v>
      </c>
      <c r="M131" s="11"/>
      <c r="N131" s="24" t="s">
        <v>125</v>
      </c>
      <c r="O131" s="25" t="n">
        <v>323</v>
      </c>
    </row>
    <row r="132" customFormat="false" ht="12.8" hidden="false" customHeight="false" outlineLevel="0" collapsed="false">
      <c r="A132" s="0" t="s">
        <v>143</v>
      </c>
      <c r="B132" s="0" t="s">
        <v>19</v>
      </c>
      <c r="C132" s="0" t="n">
        <v>26</v>
      </c>
      <c r="D132" s="0" t="n">
        <v>198</v>
      </c>
      <c r="E132" s="0" t="n">
        <v>166</v>
      </c>
      <c r="F132" s="0" t="n">
        <v>185</v>
      </c>
      <c r="G132" s="0" t="n">
        <v>22</v>
      </c>
      <c r="H132" s="0" t="n">
        <v>37</v>
      </c>
      <c r="I132" s="0" t="n">
        <v>34</v>
      </c>
      <c r="J132" s="0" t="n">
        <v>43</v>
      </c>
      <c r="K132" s="0" t="n">
        <f aca="false">SUM(D132:F132,H132:J132)</f>
        <v>663</v>
      </c>
      <c r="M132" s="11"/>
      <c r="N132" s="24" t="s">
        <v>126</v>
      </c>
      <c r="O132" s="25" t="n">
        <v>627</v>
      </c>
    </row>
    <row r="133" customFormat="false" ht="12.8" hidden="false" customHeight="false" outlineLevel="0" collapsed="false">
      <c r="A133" s="0" t="s">
        <v>144</v>
      </c>
      <c r="B133" s="0" t="s">
        <v>19</v>
      </c>
      <c r="C133" s="0" t="n">
        <v>1</v>
      </c>
      <c r="D133" s="0" t="n">
        <v>45</v>
      </c>
      <c r="E133" s="0" t="n">
        <v>38</v>
      </c>
      <c r="F133" s="0" t="n">
        <v>29</v>
      </c>
      <c r="G133" s="0" t="n">
        <v>1</v>
      </c>
      <c r="H133" s="0" t="n">
        <v>9</v>
      </c>
      <c r="I133" s="0" t="n">
        <v>6</v>
      </c>
      <c r="J133" s="0" t="n">
        <v>8</v>
      </c>
      <c r="K133" s="0" t="n">
        <f aca="false">SUM(D133:F133,H133:J133)</f>
        <v>135</v>
      </c>
      <c r="M133" s="11"/>
      <c r="N133" s="24" t="s">
        <v>136</v>
      </c>
      <c r="O133" s="25" t="n">
        <v>122</v>
      </c>
    </row>
    <row r="134" customFormat="false" ht="12.8" hidden="false" customHeight="false" outlineLevel="0" collapsed="false">
      <c r="A134" s="0" t="s">
        <v>145</v>
      </c>
      <c r="B134" s="0" t="s">
        <v>10</v>
      </c>
      <c r="C134" s="0" t="n">
        <v>12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f aca="false">SUM(D134:F134,H134:J134)</f>
        <v>1</v>
      </c>
      <c r="M134" s="11"/>
      <c r="N134" s="24" t="s">
        <v>140</v>
      </c>
      <c r="O134" s="25" t="n">
        <v>482</v>
      </c>
    </row>
    <row r="135" customFormat="false" ht="12.8" hidden="false" customHeight="false" outlineLevel="0" collapsed="false">
      <c r="A135" s="0" t="s">
        <v>146</v>
      </c>
      <c r="B135" s="0" t="s">
        <v>22</v>
      </c>
      <c r="C135" s="0" t="n">
        <v>11</v>
      </c>
      <c r="D135" s="0" t="n">
        <v>0</v>
      </c>
      <c r="E135" s="0" t="n">
        <v>1</v>
      </c>
      <c r="F135" s="0" t="n">
        <v>0</v>
      </c>
      <c r="G135" s="0" t="n">
        <v>7</v>
      </c>
      <c r="H135" s="0" t="n">
        <v>0</v>
      </c>
      <c r="I135" s="0" t="n">
        <v>0</v>
      </c>
      <c r="J135" s="0" t="n">
        <v>0</v>
      </c>
      <c r="K135" s="0" t="n">
        <f aca="false">SUM(D135:F135,H135:J135)</f>
        <v>1</v>
      </c>
      <c r="M135" s="11"/>
      <c r="N135" s="24" t="s">
        <v>141</v>
      </c>
      <c r="O135" s="25" t="n">
        <v>806</v>
      </c>
    </row>
    <row r="136" customFormat="false" ht="12.8" hidden="false" customHeight="false" outlineLevel="0" collapsed="false">
      <c r="A136" s="0" t="s">
        <v>147</v>
      </c>
      <c r="B136" s="0" t="s">
        <v>10</v>
      </c>
      <c r="C136" s="0" t="n">
        <v>12</v>
      </c>
      <c r="D136" s="0" t="n">
        <v>0</v>
      </c>
      <c r="E136" s="0" t="n">
        <v>1</v>
      </c>
      <c r="F136" s="0" t="n">
        <v>1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f aca="false">SUM(D136:F136,H136:J136)</f>
        <v>2</v>
      </c>
      <c r="M136" s="11"/>
      <c r="N136" s="24" t="s">
        <v>143</v>
      </c>
      <c r="O136" s="25" t="n">
        <v>663</v>
      </c>
    </row>
    <row r="137" customFormat="false" ht="12.8" hidden="false" customHeight="false" outlineLevel="0" collapsed="false">
      <c r="A137" s="0" t="s">
        <v>148</v>
      </c>
      <c r="B137" s="0" t="s">
        <v>10</v>
      </c>
      <c r="C137" s="0" t="n">
        <v>12</v>
      </c>
      <c r="D137" s="0" t="n">
        <v>3</v>
      </c>
      <c r="E137" s="0" t="n">
        <v>4</v>
      </c>
      <c r="F137" s="0" t="n">
        <v>1</v>
      </c>
      <c r="G137" s="0" t="n">
        <v>1</v>
      </c>
      <c r="H137" s="0" t="n">
        <v>0</v>
      </c>
      <c r="I137" s="0" t="n">
        <v>0</v>
      </c>
      <c r="J137" s="0" t="n">
        <v>0</v>
      </c>
      <c r="K137" s="0" t="n">
        <f aca="false">SUM(D137:F137,H137:J137)</f>
        <v>8</v>
      </c>
      <c r="M137" s="11"/>
      <c r="N137" s="24" t="s">
        <v>144</v>
      </c>
      <c r="O137" s="25" t="n">
        <v>135</v>
      </c>
    </row>
    <row r="138" customFormat="false" ht="12.8" hidden="false" customHeight="false" outlineLevel="0" collapsed="false">
      <c r="A138" s="0" t="s">
        <v>149</v>
      </c>
      <c r="B138" s="0" t="s">
        <v>8</v>
      </c>
      <c r="C138" s="0" t="n">
        <v>8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f aca="false">SUM(D138:F138,H138:J138)</f>
        <v>1</v>
      </c>
      <c r="M138" s="11"/>
      <c r="N138" s="24" t="s">
        <v>97</v>
      </c>
      <c r="O138" s="25" t="n">
        <v>137</v>
      </c>
    </row>
    <row r="139" customFormat="false" ht="12.8" hidden="false" customHeight="false" outlineLevel="0" collapsed="false">
      <c r="A139" s="0" t="s">
        <v>150</v>
      </c>
      <c r="B139" s="0" t="s">
        <v>19</v>
      </c>
      <c r="C139" s="0" t="n">
        <v>9</v>
      </c>
      <c r="D139" s="0" t="n">
        <v>395</v>
      </c>
      <c r="E139" s="0" t="n">
        <v>319</v>
      </c>
      <c r="F139" s="0" t="n">
        <v>296</v>
      </c>
      <c r="G139" s="0" t="n">
        <v>9</v>
      </c>
      <c r="H139" s="0" t="n">
        <v>78</v>
      </c>
      <c r="I139" s="0" t="n">
        <v>57</v>
      </c>
      <c r="J139" s="0" t="n">
        <v>59</v>
      </c>
      <c r="K139" s="0" t="n">
        <f aca="false">SUM(D139:F139,H139:J139)</f>
        <v>1204</v>
      </c>
      <c r="M139" s="28"/>
      <c r="N139" s="33" t="s">
        <v>150</v>
      </c>
      <c r="O139" s="34" t="n">
        <v>1204</v>
      </c>
    </row>
    <row r="140" customFormat="false" ht="12.8" hidden="false" customHeight="false" outlineLevel="0" collapsed="false">
      <c r="M140" s="35" t="s">
        <v>161</v>
      </c>
      <c r="N140" s="36"/>
      <c r="O140" s="37" t="n">
        <v>17516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"/>
    <col collapsed="false" customWidth="true" hidden="false" outlineLevel="0" max="2" min="2" style="0" width="13.1"/>
    <col collapsed="false" customWidth="true" hidden="false" outlineLevel="0" max="3" min="3" style="0" width="9.2"/>
    <col collapsed="false" customWidth="true" hidden="false" outlineLevel="0" max="4" min="4" style="0" width="5.6"/>
    <col collapsed="false" customWidth="true" hidden="false" outlineLevel="0" max="5" min="5" style="0" width="7.82"/>
    <col collapsed="false" customWidth="true" hidden="false" outlineLevel="0" max="6" min="6" style="0" width="8.52"/>
    <col collapsed="false" customWidth="true" hidden="false" outlineLevel="0" max="7" min="7" style="0" width="11.02"/>
    <col collapsed="false" customWidth="true" hidden="false" outlineLevel="0" max="8" min="8" style="0" width="5.6"/>
    <col collapsed="false" customWidth="true" hidden="false" outlineLevel="0" max="9" min="9" style="0" width="7.82"/>
    <col collapsed="false" customWidth="true" hidden="false" outlineLevel="0" max="10" min="10" style="0" width="8.52"/>
    <col collapsed="false" customWidth="true" hidden="false" outlineLevel="0" max="18" min="18" style="0" width="12.64"/>
    <col collapsed="false" customWidth="true" hidden="false" outlineLevel="0" max="20" min="20" style="0" width="13.62"/>
  </cols>
  <sheetData>
    <row r="1" customFormat="false" ht="12.8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3</v>
      </c>
      <c r="I1" s="19" t="s">
        <v>4</v>
      </c>
      <c r="J1" s="19" t="s">
        <v>5</v>
      </c>
      <c r="K1" s="19" t="s">
        <v>155</v>
      </c>
      <c r="L1" s="19" t="s">
        <v>164</v>
      </c>
      <c r="M1" s="19" t="s">
        <v>165</v>
      </c>
      <c r="N1" s="19" t="s">
        <v>154</v>
      </c>
      <c r="O1" s="0" t="s">
        <v>166</v>
      </c>
      <c r="P1" s="0" t="s">
        <v>167</v>
      </c>
      <c r="R1" s="2"/>
      <c r="S1" s="3" t="s">
        <v>158</v>
      </c>
      <c r="T1" s="4"/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13</v>
      </c>
      <c r="D2" s="0" t="n">
        <v>0</v>
      </c>
      <c r="E2" s="0" t="n">
        <v>0</v>
      </c>
      <c r="F2" s="0" t="n">
        <v>2</v>
      </c>
      <c r="G2" s="0" t="n">
        <v>0</v>
      </c>
      <c r="H2" s="0" t="n">
        <v>0</v>
      </c>
      <c r="I2" s="0" t="n">
        <v>0</v>
      </c>
      <c r="J2" s="0" t="n">
        <v>0</v>
      </c>
      <c r="K2" s="0" t="str">
        <f aca="false">IF(D2&gt;H2,"l",IF(D2=H2,"-","z"))</f>
        <v>-</v>
      </c>
      <c r="L2" s="0" t="str">
        <f aca="false">IF(E2&gt;I2,"l",IF(E2=I2,"-","z"))</f>
        <v>-</v>
      </c>
      <c r="M2" s="0" t="str">
        <f aca="false">IF(F2&gt;J2,"l",IF(F2=J2,"-","z"))</f>
        <v>l</v>
      </c>
      <c r="N2" s="0" t="str">
        <f aca="false">IF(AND(K2="l",L2="l",M2="l"),"letni",IF(AND(K2="z",L2="z",M2="z"),"zimowy","-"))</f>
        <v>-</v>
      </c>
      <c r="O2" s="0" t="n">
        <f aca="false">IF(N2="letni",1,0)</f>
        <v>0</v>
      </c>
      <c r="P2" s="0" t="n">
        <f aca="false">IF(N2="zimowy",1,0)</f>
        <v>0</v>
      </c>
      <c r="R2" s="5" t="s">
        <v>1</v>
      </c>
      <c r="S2" s="6" t="s">
        <v>168</v>
      </c>
      <c r="T2" s="7" t="s">
        <v>169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12</v>
      </c>
      <c r="D3" s="0" t="n">
        <v>5</v>
      </c>
      <c r="E3" s="0" t="n">
        <v>2</v>
      </c>
      <c r="F3" s="0" t="n">
        <v>8</v>
      </c>
      <c r="G3" s="0" t="n">
        <v>3</v>
      </c>
      <c r="H3" s="0" t="n">
        <v>0</v>
      </c>
      <c r="I3" s="0" t="n">
        <v>0</v>
      </c>
      <c r="J3" s="0" t="n">
        <v>0</v>
      </c>
      <c r="K3" s="0" t="str">
        <f aca="false">IF(D3&gt;H3,"l",IF(D3=H3,"-","z"))</f>
        <v>l</v>
      </c>
      <c r="L3" s="0" t="str">
        <f aca="false">IF(E3&gt;I3,"l",IF(E3=I3,"-","z"))</f>
        <v>l</v>
      </c>
      <c r="M3" s="0" t="str">
        <f aca="false">IF(F3&gt;J3,"l",IF(F3=J3,"-","z"))</f>
        <v>l</v>
      </c>
      <c r="N3" s="0" t="str">
        <f aca="false">IF(AND(K3="l",L3="l",M3="l"),"letni",IF(AND(K3="z",L3="z",M3="z"),"zimowy","-"))</f>
        <v>letni</v>
      </c>
      <c r="O3" s="0" t="n">
        <f aca="false">IF(N3="letni",1,0)</f>
        <v>1</v>
      </c>
      <c r="P3" s="0" t="n">
        <f aca="false">IF(N3="zimowy",1,0)</f>
        <v>0</v>
      </c>
      <c r="R3" s="8" t="s">
        <v>10</v>
      </c>
      <c r="S3" s="9" t="n">
        <v>11</v>
      </c>
      <c r="T3" s="10" t="n">
        <v>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13</v>
      </c>
      <c r="D4" s="0" t="n">
        <v>0</v>
      </c>
      <c r="E4" s="0" t="n">
        <v>1</v>
      </c>
      <c r="F4" s="0" t="n">
        <v>0</v>
      </c>
      <c r="G4" s="0" t="n">
        <v>2</v>
      </c>
      <c r="H4" s="0" t="n">
        <v>0</v>
      </c>
      <c r="I4" s="0" t="n">
        <v>0</v>
      </c>
      <c r="J4" s="0" t="n">
        <v>0</v>
      </c>
      <c r="K4" s="0" t="str">
        <f aca="false">IF(D4&gt;H4,"l",IF(D4=H4,"-","z"))</f>
        <v>-</v>
      </c>
      <c r="L4" s="0" t="str">
        <f aca="false">IF(E4&gt;I4,"l",IF(E4=I4,"-","z"))</f>
        <v>l</v>
      </c>
      <c r="M4" s="0" t="str">
        <f aca="false">IF(F4&gt;J4,"l",IF(F4=J4,"-","z"))</f>
        <v>-</v>
      </c>
      <c r="N4" s="0" t="str">
        <f aca="false">IF(AND(K4="l",L4="l",M4="l"),"letni",IF(AND(K4="z",L4="z",M4="z"),"zimowy","-"))</f>
        <v>-</v>
      </c>
      <c r="O4" s="0" t="n">
        <f aca="false">IF(N4="letni",1,0)</f>
        <v>0</v>
      </c>
      <c r="P4" s="0" t="n">
        <f aca="false">IF(N4="zimowy",1,0)</f>
        <v>0</v>
      </c>
      <c r="R4" s="11" t="s">
        <v>12</v>
      </c>
      <c r="S4" s="12" t="n">
        <v>6</v>
      </c>
      <c r="T4" s="13" t="n">
        <v>0</v>
      </c>
    </row>
    <row r="5" customFormat="false" ht="12.8" hidden="false" customHeight="false" outlineLevel="0" collapsed="false">
      <c r="A5" s="0" t="s">
        <v>13</v>
      </c>
      <c r="B5" s="0" t="s">
        <v>8</v>
      </c>
      <c r="C5" s="0" t="n">
        <v>10</v>
      </c>
      <c r="D5" s="0" t="n">
        <v>0</v>
      </c>
      <c r="E5" s="0" t="n">
        <v>1</v>
      </c>
      <c r="F5" s="0" t="n">
        <v>2</v>
      </c>
      <c r="G5" s="0" t="n">
        <v>0</v>
      </c>
      <c r="H5" s="0" t="n">
        <v>0</v>
      </c>
      <c r="I5" s="0" t="n">
        <v>0</v>
      </c>
      <c r="J5" s="0" t="n">
        <v>0</v>
      </c>
      <c r="K5" s="0" t="str">
        <f aca="false">IF(D5&gt;H5,"l",IF(D5=H5,"-","z"))</f>
        <v>-</v>
      </c>
      <c r="L5" s="0" t="str">
        <f aca="false">IF(E5&gt;I5,"l",IF(E5=I5,"-","z"))</f>
        <v>l</v>
      </c>
      <c r="M5" s="0" t="str">
        <f aca="false">IF(F5&gt;J5,"l",IF(F5=J5,"-","z"))</f>
        <v>l</v>
      </c>
      <c r="N5" s="0" t="str">
        <f aca="false">IF(AND(K5="l",L5="l",M5="l"),"letni",IF(AND(K5="z",L5="z",M5="z"),"zimowy","-"))</f>
        <v>-</v>
      </c>
      <c r="O5" s="0" t="n">
        <f aca="false">IF(N5="letni",1,0)</f>
        <v>0</v>
      </c>
      <c r="P5" s="0" t="n">
        <f aca="false">IF(N5="zimowy",1,0)</f>
        <v>0</v>
      </c>
      <c r="R5" s="11" t="s">
        <v>22</v>
      </c>
      <c r="S5" s="12" t="n">
        <v>8</v>
      </c>
      <c r="T5" s="13" t="n">
        <v>0</v>
      </c>
    </row>
    <row r="6" customFormat="false" ht="12.8" hidden="false" customHeight="false" outlineLevel="0" collapsed="false">
      <c r="A6" s="0" t="s">
        <v>14</v>
      </c>
      <c r="B6" s="0" t="s">
        <v>12</v>
      </c>
      <c r="C6" s="0" t="n">
        <v>23</v>
      </c>
      <c r="D6" s="0" t="n">
        <v>18</v>
      </c>
      <c r="E6" s="0" t="n">
        <v>24</v>
      </c>
      <c r="F6" s="0" t="n">
        <v>28</v>
      </c>
      <c r="G6" s="0" t="n">
        <v>18</v>
      </c>
      <c r="H6" s="0" t="n">
        <v>0</v>
      </c>
      <c r="I6" s="0" t="n">
        <v>0</v>
      </c>
      <c r="J6" s="0" t="n">
        <v>0</v>
      </c>
      <c r="K6" s="0" t="str">
        <f aca="false">IF(D6&gt;H6,"l",IF(D6=H6,"-","z"))</f>
        <v>l</v>
      </c>
      <c r="L6" s="0" t="str">
        <f aca="false">IF(E6&gt;I6,"l",IF(E6=I6,"-","z"))</f>
        <v>l</v>
      </c>
      <c r="M6" s="0" t="str">
        <f aca="false">IF(F6&gt;J6,"l",IF(F6=J6,"-","z"))</f>
        <v>l</v>
      </c>
      <c r="N6" s="0" t="str">
        <f aca="false">IF(AND(K6="l",L6="l",M6="l"),"letni",IF(AND(K6="z",L6="z",M6="z"),"zimowy","-"))</f>
        <v>letni</v>
      </c>
      <c r="O6" s="0" t="n">
        <f aca="false">IF(N6="letni",1,0)</f>
        <v>1</v>
      </c>
      <c r="P6" s="0" t="n">
        <f aca="false">IF(N6="zimowy",1,0)</f>
        <v>0</v>
      </c>
      <c r="R6" s="11" t="s">
        <v>17</v>
      </c>
      <c r="S6" s="12" t="n">
        <v>2</v>
      </c>
      <c r="T6" s="13" t="n">
        <v>0</v>
      </c>
    </row>
    <row r="7" customFormat="false" ht="12.8" hidden="false" customHeight="false" outlineLevel="0" collapsed="false">
      <c r="A7" s="0" t="s">
        <v>15</v>
      </c>
      <c r="B7" s="0" t="s">
        <v>8</v>
      </c>
      <c r="C7" s="0" t="n">
        <v>5</v>
      </c>
      <c r="D7" s="0" t="n">
        <v>1</v>
      </c>
      <c r="E7" s="0" t="n">
        <v>2</v>
      </c>
      <c r="F7" s="0" t="n">
        <v>9</v>
      </c>
      <c r="G7" s="0" t="n">
        <v>6</v>
      </c>
      <c r="H7" s="0" t="n">
        <v>0</v>
      </c>
      <c r="I7" s="0" t="n">
        <v>0</v>
      </c>
      <c r="J7" s="0" t="n">
        <v>0</v>
      </c>
      <c r="K7" s="0" t="str">
        <f aca="false">IF(D7&gt;H7,"l",IF(D7=H7,"-","z"))</f>
        <v>l</v>
      </c>
      <c r="L7" s="0" t="str">
        <f aca="false">IF(E7&gt;I7,"l",IF(E7=I7,"-","z"))</f>
        <v>l</v>
      </c>
      <c r="M7" s="0" t="str">
        <f aca="false">IF(F7&gt;J7,"l",IF(F7=J7,"-","z"))</f>
        <v>l</v>
      </c>
      <c r="N7" s="0" t="str">
        <f aca="false">IF(AND(K7="l",L7="l",M7="l"),"letni",IF(AND(K7="z",L7="z",M7="z"),"zimowy","-"))</f>
        <v>letni</v>
      </c>
      <c r="O7" s="0" t="n">
        <f aca="false">IF(N7="letni",1,0)</f>
        <v>1</v>
      </c>
      <c r="P7" s="0" t="n">
        <f aca="false">IF(N7="zimowy",1,0)</f>
        <v>0</v>
      </c>
      <c r="R7" s="11" t="s">
        <v>8</v>
      </c>
      <c r="S7" s="12" t="n">
        <v>19</v>
      </c>
      <c r="T7" s="13" t="n">
        <v>0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25</v>
      </c>
      <c r="D8" s="0" t="n">
        <v>138</v>
      </c>
      <c r="E8" s="0" t="n">
        <v>153</v>
      </c>
      <c r="F8" s="0" t="n">
        <v>177</v>
      </c>
      <c r="G8" s="0" t="n">
        <v>18</v>
      </c>
      <c r="H8" s="0" t="n">
        <v>5</v>
      </c>
      <c r="I8" s="0" t="n">
        <v>3</v>
      </c>
      <c r="J8" s="0" t="n">
        <v>4</v>
      </c>
      <c r="K8" s="0" t="str">
        <f aca="false">IF(D8&gt;H8,"l",IF(D8=H8,"-","z"))</f>
        <v>l</v>
      </c>
      <c r="L8" s="0" t="str">
        <f aca="false">IF(E8&gt;I8,"l",IF(E8=I8,"-","z"))</f>
        <v>l</v>
      </c>
      <c r="M8" s="0" t="str">
        <f aca="false">IF(F8&gt;J8,"l",IF(F8=J8,"-","z"))</f>
        <v>l</v>
      </c>
      <c r="N8" s="0" t="str">
        <f aca="false">IF(AND(K8="l",L8="l",M8="l"),"letni",IF(AND(K8="z",L8="z",M8="z"),"zimowy","-"))</f>
        <v>letni</v>
      </c>
      <c r="O8" s="0" t="n">
        <f aca="false">IF(N8="letni",1,0)</f>
        <v>1</v>
      </c>
      <c r="P8" s="0" t="n">
        <f aca="false">IF(N8="zimowy",1,0)</f>
        <v>0</v>
      </c>
      <c r="R8" s="38" t="s">
        <v>19</v>
      </c>
      <c r="S8" s="39" t="n">
        <v>35</v>
      </c>
      <c r="T8" s="40" t="n">
        <v>3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26</v>
      </c>
      <c r="D9" s="0" t="n">
        <v>18</v>
      </c>
      <c r="E9" s="0" t="n">
        <v>33</v>
      </c>
      <c r="F9" s="0" t="n">
        <v>35</v>
      </c>
      <c r="G9" s="0" t="n">
        <v>22</v>
      </c>
      <c r="H9" s="0" t="n">
        <v>59</v>
      </c>
      <c r="I9" s="0" t="n">
        <v>78</v>
      </c>
      <c r="J9" s="0" t="n">
        <v>81</v>
      </c>
      <c r="K9" s="0" t="str">
        <f aca="false">IF(D9&gt;H9,"l",IF(D9=H9,"-","z"))</f>
        <v>z</v>
      </c>
      <c r="L9" s="0" t="str">
        <f aca="false">IF(E9&gt;I9,"l",IF(E9=I9,"-","z"))</f>
        <v>z</v>
      </c>
      <c r="M9" s="0" t="str">
        <f aca="false">IF(F9&gt;J9,"l",IF(F9=J9,"-","z"))</f>
        <v>z</v>
      </c>
      <c r="N9" s="0" t="str">
        <f aca="false">IF(AND(K9="l",L9="l",M9="l"),"letni",IF(AND(K9="z",L9="z",M9="z"),"zimowy","-"))</f>
        <v>zimowy</v>
      </c>
      <c r="O9" s="0" t="n">
        <f aca="false">IF(N9="letni",1,0)</f>
        <v>0</v>
      </c>
      <c r="P9" s="0" t="n">
        <f aca="false">IF(N9="zimowy",1,0)</f>
        <v>1</v>
      </c>
      <c r="R9" s="16" t="s">
        <v>161</v>
      </c>
      <c r="S9" s="17" t="n">
        <v>81</v>
      </c>
      <c r="T9" s="18" t="n">
        <v>3</v>
      </c>
    </row>
    <row r="10" customFormat="false" ht="12.8" hidden="false" customHeight="false" outlineLevel="0" collapsed="false">
      <c r="A10" s="0" t="s">
        <v>20</v>
      </c>
      <c r="B10" s="0" t="s">
        <v>8</v>
      </c>
      <c r="C10" s="0" t="n">
        <v>5</v>
      </c>
      <c r="D10" s="0" t="n">
        <v>6</v>
      </c>
      <c r="E10" s="0" t="n">
        <v>5</v>
      </c>
      <c r="F10" s="0" t="n">
        <v>15</v>
      </c>
      <c r="G10" s="0" t="n">
        <v>5</v>
      </c>
      <c r="H10" s="0" t="n">
        <v>0</v>
      </c>
      <c r="I10" s="0" t="n">
        <v>0</v>
      </c>
      <c r="J10" s="0" t="n">
        <v>0</v>
      </c>
      <c r="K10" s="0" t="str">
        <f aca="false">IF(D10&gt;H10,"l",IF(D10=H10,"-","z"))</f>
        <v>l</v>
      </c>
      <c r="L10" s="0" t="str">
        <f aca="false">IF(E10&gt;I10,"l",IF(E10=I10,"-","z"))</f>
        <v>l</v>
      </c>
      <c r="M10" s="0" t="str">
        <f aca="false">IF(F10&gt;J10,"l",IF(F10=J10,"-","z"))</f>
        <v>l</v>
      </c>
      <c r="N10" s="0" t="str">
        <f aca="false">IF(AND(K10="l",L10="l",M10="l"),"letni",IF(AND(K10="z",L10="z",M10="z"),"zimowy","-"))</f>
        <v>letni</v>
      </c>
      <c r="O10" s="0" t="n">
        <f aca="false">IF(N10="letni",1,0)</f>
        <v>1</v>
      </c>
      <c r="P10" s="0" t="n">
        <f aca="false">IF(N10="zimowy",1,0)</f>
        <v>0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15</v>
      </c>
      <c r="D11" s="0" t="n">
        <v>5</v>
      </c>
      <c r="E11" s="0" t="n">
        <v>2</v>
      </c>
      <c r="F11" s="0" t="n">
        <v>5</v>
      </c>
      <c r="G11" s="0" t="n">
        <v>0</v>
      </c>
      <c r="H11" s="0" t="n">
        <v>0</v>
      </c>
      <c r="I11" s="0" t="n">
        <v>0</v>
      </c>
      <c r="J11" s="0" t="n">
        <v>0</v>
      </c>
      <c r="K11" s="0" t="str">
        <f aca="false">IF(D11&gt;H11,"l",IF(D11=H11,"-","z"))</f>
        <v>l</v>
      </c>
      <c r="L11" s="0" t="str">
        <f aca="false">IF(E11&gt;I11,"l",IF(E11=I11,"-","z"))</f>
        <v>l</v>
      </c>
      <c r="M11" s="0" t="str">
        <f aca="false">IF(F11&gt;J11,"l",IF(F11=J11,"-","z"))</f>
        <v>l</v>
      </c>
      <c r="N11" s="0" t="str">
        <f aca="false">IF(AND(K11="l",L11="l",M11="l"),"letni",IF(AND(K11="z",L11="z",M11="z"),"zimowy","-"))</f>
        <v>letni</v>
      </c>
      <c r="O11" s="0" t="n">
        <f aca="false">IF(N11="letni",1,0)</f>
        <v>1</v>
      </c>
      <c r="P11" s="0" t="n">
        <f aca="false">IF(N11="zimowy",1,0)</f>
        <v>0</v>
      </c>
    </row>
    <row r="12" customFormat="false" ht="12.8" hidden="false" customHeight="false" outlineLevel="0" collapsed="false">
      <c r="A12" s="0" t="s">
        <v>23</v>
      </c>
      <c r="B12" s="0" t="s">
        <v>8</v>
      </c>
      <c r="C12" s="0" t="n">
        <v>8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</v>
      </c>
      <c r="I12" s="0" t="n">
        <v>0</v>
      </c>
      <c r="J12" s="0" t="n">
        <v>0</v>
      </c>
      <c r="K12" s="0" t="str">
        <f aca="false">IF(D12&gt;H12,"l",IF(D12=H12,"-","z"))</f>
        <v>-</v>
      </c>
      <c r="L12" s="0" t="str">
        <f aca="false">IF(E12&gt;I12,"l",IF(E12=I12,"-","z"))</f>
        <v>-</v>
      </c>
      <c r="M12" s="0" t="str">
        <f aca="false">IF(F12&gt;J12,"l",IF(F12=J12,"-","z"))</f>
        <v>l</v>
      </c>
      <c r="N12" s="0" t="str">
        <f aca="false">IF(AND(K12="l",L12="l",M12="l"),"letni",IF(AND(K12="z",L12="z",M12="z"),"zimowy","-"))</f>
        <v>-</v>
      </c>
      <c r="O12" s="0" t="n">
        <f aca="false">IF(N12="letni",1,0)</f>
        <v>0</v>
      </c>
      <c r="P12" s="0" t="n">
        <f aca="false">IF(N12="zimowy",1,0)</f>
        <v>0</v>
      </c>
    </row>
    <row r="13" customFormat="false" ht="12.8" hidden="false" customHeight="false" outlineLevel="0" collapsed="false">
      <c r="A13" s="0" t="s">
        <v>24</v>
      </c>
      <c r="B13" s="0" t="s">
        <v>22</v>
      </c>
      <c r="C13" s="0" t="n">
        <v>11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  <c r="K13" s="0" t="str">
        <f aca="false">IF(D13&gt;H13,"l",IF(D13=H13,"-","z"))</f>
        <v>-</v>
      </c>
      <c r="L13" s="0" t="str">
        <f aca="false">IF(E13&gt;I13,"l",IF(E13=I13,"-","z"))</f>
        <v>-</v>
      </c>
      <c r="M13" s="0" t="str">
        <f aca="false">IF(F13&gt;J13,"l",IF(F13=J13,"-","z"))</f>
        <v>l</v>
      </c>
      <c r="N13" s="0" t="str">
        <f aca="false">IF(AND(K13="l",L13="l",M13="l"),"letni",IF(AND(K13="z",L13="z",M13="z"),"zimowy","-"))</f>
        <v>-</v>
      </c>
      <c r="O13" s="0" t="n">
        <f aca="false">IF(N13="letni",1,0)</f>
        <v>0</v>
      </c>
      <c r="P13" s="0" t="n">
        <f aca="false">IF(N13="zimowy",1,0)</f>
        <v>0</v>
      </c>
    </row>
    <row r="14" customFormat="false" ht="12.8" hidden="false" customHeight="false" outlineLevel="0" collapsed="false">
      <c r="A14" s="0" t="s">
        <v>25</v>
      </c>
      <c r="B14" s="0" t="s">
        <v>19</v>
      </c>
      <c r="C14" s="0" t="n">
        <v>25</v>
      </c>
      <c r="D14" s="0" t="n">
        <v>37</v>
      </c>
      <c r="E14" s="0" t="n">
        <v>52</v>
      </c>
      <c r="F14" s="0" t="n">
        <v>53</v>
      </c>
      <c r="G14" s="0" t="n">
        <v>20</v>
      </c>
      <c r="H14" s="0" t="n">
        <v>1</v>
      </c>
      <c r="I14" s="0" t="n">
        <v>1</v>
      </c>
      <c r="J14" s="0" t="n">
        <v>3</v>
      </c>
      <c r="K14" s="0" t="str">
        <f aca="false">IF(D14&gt;H14,"l",IF(D14=H14,"-","z"))</f>
        <v>l</v>
      </c>
      <c r="L14" s="0" t="str">
        <f aca="false">IF(E14&gt;I14,"l",IF(E14=I14,"-","z"))</f>
        <v>l</v>
      </c>
      <c r="M14" s="0" t="str">
        <f aca="false">IF(F14&gt;J14,"l",IF(F14=J14,"-","z"))</f>
        <v>l</v>
      </c>
      <c r="N14" s="0" t="str">
        <f aca="false">IF(AND(K14="l",L14="l",M14="l"),"letni",IF(AND(K14="z",L14="z",M14="z"),"zimowy","-"))</f>
        <v>letni</v>
      </c>
      <c r="O14" s="0" t="n">
        <f aca="false">IF(N14="letni",1,0)</f>
        <v>1</v>
      </c>
      <c r="P14" s="0" t="n">
        <f aca="false">IF(N14="zimowy",1,0)</f>
        <v>0</v>
      </c>
    </row>
    <row r="15" customFormat="false" ht="12.8" hidden="false" customHeight="false" outlineLevel="0" collapsed="false">
      <c r="A15" s="0" t="s">
        <v>26</v>
      </c>
      <c r="B15" s="0" t="s">
        <v>22</v>
      </c>
      <c r="C15" s="0" t="n">
        <v>17</v>
      </c>
      <c r="D15" s="0" t="n">
        <v>0</v>
      </c>
      <c r="E15" s="0" t="n">
        <v>0</v>
      </c>
      <c r="F15" s="0" t="n">
        <v>1</v>
      </c>
      <c r="G15" s="0" t="n">
        <v>7</v>
      </c>
      <c r="H15" s="0" t="n">
        <v>0</v>
      </c>
      <c r="I15" s="0" t="n">
        <v>0</v>
      </c>
      <c r="J15" s="0" t="n">
        <v>0</v>
      </c>
      <c r="K15" s="0" t="str">
        <f aca="false">IF(D15&gt;H15,"l",IF(D15=H15,"-","z"))</f>
        <v>-</v>
      </c>
      <c r="L15" s="0" t="str">
        <f aca="false">IF(E15&gt;I15,"l",IF(E15=I15,"-","z"))</f>
        <v>-</v>
      </c>
      <c r="M15" s="0" t="str">
        <f aca="false">IF(F15&gt;J15,"l",IF(F15=J15,"-","z"))</f>
        <v>l</v>
      </c>
      <c r="N15" s="0" t="str">
        <f aca="false">IF(AND(K15="l",L15="l",M15="l"),"letni",IF(AND(K15="z",L15="z",M15="z"),"zimowy","-"))</f>
        <v>-</v>
      </c>
      <c r="O15" s="0" t="n">
        <f aca="false">IF(N15="letni",1,0)</f>
        <v>0</v>
      </c>
      <c r="P15" s="0" t="n">
        <f aca="false">IF(N15="zimowy",1,0)</f>
        <v>0</v>
      </c>
    </row>
    <row r="16" customFormat="false" ht="12.8" hidden="false" customHeight="false" outlineLevel="0" collapsed="false">
      <c r="A16" s="0" t="s">
        <v>27</v>
      </c>
      <c r="B16" s="0" t="s">
        <v>19</v>
      </c>
      <c r="C16" s="0" t="n">
        <v>5</v>
      </c>
      <c r="D16" s="0" t="n">
        <v>12</v>
      </c>
      <c r="E16" s="0" t="n">
        <v>24</v>
      </c>
      <c r="F16" s="0" t="n">
        <v>40</v>
      </c>
      <c r="G16" s="0" t="n">
        <v>6</v>
      </c>
      <c r="H16" s="0" t="n">
        <v>6</v>
      </c>
      <c r="I16" s="0" t="n">
        <v>4</v>
      </c>
      <c r="J16" s="0" t="n">
        <v>5</v>
      </c>
      <c r="K16" s="0" t="str">
        <f aca="false">IF(D16&gt;H16,"l",IF(D16=H16,"-","z"))</f>
        <v>l</v>
      </c>
      <c r="L16" s="0" t="str">
        <f aca="false">IF(E16&gt;I16,"l",IF(E16=I16,"-","z"))</f>
        <v>l</v>
      </c>
      <c r="M16" s="0" t="str">
        <f aca="false">IF(F16&gt;J16,"l",IF(F16=J16,"-","z"))</f>
        <v>l</v>
      </c>
      <c r="N16" s="0" t="str">
        <f aca="false">IF(AND(K16="l",L16="l",M16="l"),"letni",IF(AND(K16="z",L16="z",M16="z"),"zimowy","-"))</f>
        <v>letni</v>
      </c>
      <c r="O16" s="0" t="n">
        <f aca="false">IF(N16="letni",1,0)</f>
        <v>1</v>
      </c>
      <c r="P16" s="0" t="n">
        <f aca="false">IF(N16="zimowy",1,0)</f>
        <v>0</v>
      </c>
    </row>
    <row r="17" customFormat="false" ht="12.8" hidden="false" customHeight="false" outlineLevel="0" collapsed="false">
      <c r="A17" s="0" t="s">
        <v>28</v>
      </c>
      <c r="B17" s="0" t="s">
        <v>8</v>
      </c>
      <c r="C17" s="0" t="n">
        <v>9</v>
      </c>
      <c r="D17" s="0" t="n">
        <v>0</v>
      </c>
      <c r="E17" s="0" t="n">
        <v>1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str">
        <f aca="false">IF(D17&gt;H17,"l",IF(D17=H17,"-","z"))</f>
        <v>-</v>
      </c>
      <c r="L17" s="0" t="str">
        <f aca="false">IF(E17&gt;I17,"l",IF(E17=I17,"-","z"))</f>
        <v>l</v>
      </c>
      <c r="M17" s="0" t="str">
        <f aca="false">IF(F17&gt;J17,"l",IF(F17=J17,"-","z"))</f>
        <v>-</v>
      </c>
      <c r="N17" s="0" t="str">
        <f aca="false">IF(AND(K17="l",L17="l",M17="l"),"letni",IF(AND(K17="z",L17="z",M17="z"),"zimowy","-"))</f>
        <v>-</v>
      </c>
      <c r="O17" s="0" t="n">
        <f aca="false">IF(N17="letni",1,0)</f>
        <v>0</v>
      </c>
      <c r="P17" s="0" t="n">
        <f aca="false">IF(N17="zimowy",1,0)</f>
        <v>0</v>
      </c>
    </row>
    <row r="18" customFormat="false" ht="12.8" hidden="false" customHeight="false" outlineLevel="0" collapsed="false">
      <c r="A18" s="0" t="s">
        <v>29</v>
      </c>
      <c r="B18" s="0" t="s">
        <v>12</v>
      </c>
      <c r="C18" s="0" t="n">
        <v>21</v>
      </c>
      <c r="D18" s="0" t="n">
        <v>23</v>
      </c>
      <c r="E18" s="0" t="n">
        <v>30</v>
      </c>
      <c r="F18" s="0" t="n">
        <v>55</v>
      </c>
      <c r="G18" s="0" t="n">
        <v>7</v>
      </c>
      <c r="H18" s="0" t="n">
        <v>0</v>
      </c>
      <c r="I18" s="0" t="n">
        <v>0</v>
      </c>
      <c r="J18" s="0" t="n">
        <v>0</v>
      </c>
      <c r="K18" s="0" t="str">
        <f aca="false">IF(D18&gt;H18,"l",IF(D18=H18,"-","z"))</f>
        <v>l</v>
      </c>
      <c r="L18" s="0" t="str">
        <f aca="false">IF(E18&gt;I18,"l",IF(E18=I18,"-","z"))</f>
        <v>l</v>
      </c>
      <c r="M18" s="0" t="str">
        <f aca="false">IF(F18&gt;J18,"l",IF(F18=J18,"-","z"))</f>
        <v>l</v>
      </c>
      <c r="N18" s="0" t="str">
        <f aca="false">IF(AND(K18="l",L18="l",M18="l"),"letni",IF(AND(K18="z",L18="z",M18="z"),"zimowy","-"))</f>
        <v>letni</v>
      </c>
      <c r="O18" s="0" t="n">
        <f aca="false">IF(N18="letni",1,0)</f>
        <v>1</v>
      </c>
      <c r="P18" s="0" t="n">
        <f aca="false">IF(N18="zimowy",1,0)</f>
        <v>0</v>
      </c>
    </row>
    <row r="19" customFormat="false" ht="12.8" hidden="false" customHeight="false" outlineLevel="0" collapsed="false">
      <c r="A19" s="0" t="s">
        <v>30</v>
      </c>
      <c r="B19" s="0" t="s">
        <v>19</v>
      </c>
      <c r="C19" s="0" t="n">
        <v>19</v>
      </c>
      <c r="D19" s="0" t="n">
        <v>51</v>
      </c>
      <c r="E19" s="0" t="n">
        <v>85</v>
      </c>
      <c r="F19" s="0" t="n">
        <v>78</v>
      </c>
      <c r="G19" s="0" t="n">
        <v>19</v>
      </c>
      <c r="H19" s="0" t="n">
        <v>1</v>
      </c>
      <c r="I19" s="0" t="n">
        <v>2</v>
      </c>
      <c r="J19" s="0" t="n">
        <v>3</v>
      </c>
      <c r="K19" s="0" t="str">
        <f aca="false">IF(D19&gt;H19,"l",IF(D19=H19,"-","z"))</f>
        <v>l</v>
      </c>
      <c r="L19" s="0" t="str">
        <f aca="false">IF(E19&gt;I19,"l",IF(E19=I19,"-","z"))</f>
        <v>l</v>
      </c>
      <c r="M19" s="0" t="str">
        <f aca="false">IF(F19&gt;J19,"l",IF(F19=J19,"-","z"))</f>
        <v>l</v>
      </c>
      <c r="N19" s="0" t="str">
        <f aca="false">IF(AND(K19="l",L19="l",M19="l"),"letni",IF(AND(K19="z",L19="z",M19="z"),"zimowy","-"))</f>
        <v>letni</v>
      </c>
      <c r="O19" s="0" t="n">
        <f aca="false">IF(N19="letni",1,0)</f>
        <v>1</v>
      </c>
      <c r="P19" s="0" t="n">
        <f aca="false">IF(N19="zimowy",1,0)</f>
        <v>0</v>
      </c>
    </row>
    <row r="20" customFormat="false" ht="12.8" hidden="false" customHeight="false" outlineLevel="0" collapsed="false">
      <c r="A20" s="0" t="s">
        <v>31</v>
      </c>
      <c r="B20" s="0" t="s">
        <v>10</v>
      </c>
      <c r="C20" s="0" t="n">
        <v>5</v>
      </c>
      <c r="D20" s="0" t="n">
        <v>1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str">
        <f aca="false">IF(D20&gt;H20,"l",IF(D20=H20,"-","z"))</f>
        <v>l</v>
      </c>
      <c r="L20" s="0" t="str">
        <f aca="false">IF(E20&gt;I20,"l",IF(E20=I20,"-","z"))</f>
        <v>-</v>
      </c>
      <c r="M20" s="0" t="str">
        <f aca="false">IF(F20&gt;J20,"l",IF(F20=J20,"-","z"))</f>
        <v>-</v>
      </c>
      <c r="N20" s="0" t="str">
        <f aca="false">IF(AND(K20="l",L20="l",M20="l"),"letni",IF(AND(K20="z",L20="z",M20="z"),"zimowy","-"))</f>
        <v>-</v>
      </c>
      <c r="O20" s="0" t="n">
        <f aca="false">IF(N20="letni",1,0)</f>
        <v>0</v>
      </c>
      <c r="P20" s="0" t="n">
        <f aca="false">IF(N20="zimowy",1,0)</f>
        <v>0</v>
      </c>
    </row>
    <row r="21" customFormat="false" ht="12.8" hidden="false" customHeight="false" outlineLevel="0" collapsed="false">
      <c r="A21" s="0" t="s">
        <v>32</v>
      </c>
      <c r="B21" s="0" t="s">
        <v>12</v>
      </c>
      <c r="C21" s="0" t="n">
        <v>22</v>
      </c>
      <c r="D21" s="0" t="n">
        <v>2</v>
      </c>
      <c r="E21" s="0" t="n">
        <v>7</v>
      </c>
      <c r="F21" s="0" t="n">
        <v>4</v>
      </c>
      <c r="G21" s="0" t="n">
        <v>16</v>
      </c>
      <c r="H21" s="0" t="n">
        <v>0</v>
      </c>
      <c r="I21" s="0" t="n">
        <v>0</v>
      </c>
      <c r="J21" s="0" t="n">
        <v>0</v>
      </c>
      <c r="K21" s="0" t="str">
        <f aca="false">IF(D21&gt;H21,"l",IF(D21=H21,"-","z"))</f>
        <v>l</v>
      </c>
      <c r="L21" s="0" t="str">
        <f aca="false">IF(E21&gt;I21,"l",IF(E21=I21,"-","z"))</f>
        <v>l</v>
      </c>
      <c r="M21" s="0" t="str">
        <f aca="false">IF(F21&gt;J21,"l",IF(F21=J21,"-","z"))</f>
        <v>l</v>
      </c>
      <c r="N21" s="0" t="str">
        <f aca="false">IF(AND(K21="l",L21="l",M21="l"),"letni",IF(AND(K21="z",L21="z",M21="z"),"zimowy","-"))</f>
        <v>letni</v>
      </c>
      <c r="O21" s="0" t="n">
        <f aca="false">IF(N21="letni",1,0)</f>
        <v>1</v>
      </c>
      <c r="P21" s="0" t="n">
        <f aca="false">IF(N21="zimowy",1,0)</f>
        <v>0</v>
      </c>
    </row>
    <row r="22" customFormat="false" ht="12.8" hidden="false" customHeight="false" outlineLevel="0" collapsed="false">
      <c r="A22" s="0" t="s">
        <v>33</v>
      </c>
      <c r="B22" s="0" t="s">
        <v>8</v>
      </c>
      <c r="C22" s="0" t="n">
        <v>9</v>
      </c>
      <c r="D22" s="0" t="n">
        <v>201</v>
      </c>
      <c r="E22" s="0" t="n">
        <v>144</v>
      </c>
      <c r="F22" s="0" t="n">
        <v>128</v>
      </c>
      <c r="G22" s="0" t="n">
        <v>10</v>
      </c>
      <c r="H22" s="0" t="n">
        <v>12</v>
      </c>
      <c r="I22" s="0" t="n">
        <v>22</v>
      </c>
      <c r="J22" s="0" t="n">
        <v>19</v>
      </c>
      <c r="K22" s="0" t="str">
        <f aca="false">IF(D22&gt;H22,"l",IF(D22=H22,"-","z"))</f>
        <v>l</v>
      </c>
      <c r="L22" s="0" t="str">
        <f aca="false">IF(E22&gt;I22,"l",IF(E22=I22,"-","z"))</f>
        <v>l</v>
      </c>
      <c r="M22" s="0" t="str">
        <f aca="false">IF(F22&gt;J22,"l",IF(F22=J22,"-","z"))</f>
        <v>l</v>
      </c>
      <c r="N22" s="0" t="str">
        <f aca="false">IF(AND(K22="l",L22="l",M22="l"),"letni",IF(AND(K22="z",L22="z",M22="z"),"zimowy","-"))</f>
        <v>letni</v>
      </c>
      <c r="O22" s="0" t="n">
        <f aca="false">IF(N22="letni",1,0)</f>
        <v>1</v>
      </c>
      <c r="P22" s="0" t="n">
        <f aca="false">IF(N22="zimowy",1,0)</f>
        <v>0</v>
      </c>
    </row>
    <row r="23" customFormat="false" ht="12.8" hidden="false" customHeight="false" outlineLevel="0" collapsed="false">
      <c r="A23" s="0" t="s">
        <v>34</v>
      </c>
      <c r="B23" s="0" t="s">
        <v>19</v>
      </c>
      <c r="C23" s="0" t="n">
        <v>6</v>
      </c>
      <c r="D23" s="0" t="n">
        <v>6</v>
      </c>
      <c r="E23" s="0" t="n">
        <v>7</v>
      </c>
      <c r="F23" s="0" t="n">
        <v>10</v>
      </c>
      <c r="G23" s="0" t="n">
        <v>7</v>
      </c>
      <c r="H23" s="0" t="n">
        <v>4</v>
      </c>
      <c r="I23" s="0" t="n">
        <v>6</v>
      </c>
      <c r="J23" s="0" t="n">
        <v>1</v>
      </c>
      <c r="K23" s="0" t="str">
        <f aca="false">IF(D23&gt;H23,"l",IF(D23=H23,"-","z"))</f>
        <v>l</v>
      </c>
      <c r="L23" s="0" t="str">
        <f aca="false">IF(E23&gt;I23,"l",IF(E23=I23,"-","z"))</f>
        <v>l</v>
      </c>
      <c r="M23" s="0" t="str">
        <f aca="false">IF(F23&gt;J23,"l",IF(F23=J23,"-","z"))</f>
        <v>l</v>
      </c>
      <c r="N23" s="0" t="str">
        <f aca="false">IF(AND(K23="l",L23="l",M23="l"),"letni",IF(AND(K23="z",L23="z",M23="z"),"zimowy","-"))</f>
        <v>letni</v>
      </c>
      <c r="O23" s="0" t="n">
        <f aca="false">IF(N23="letni",1,0)</f>
        <v>1</v>
      </c>
      <c r="P23" s="0" t="n">
        <f aca="false">IF(N23="zimowy",1,0)</f>
        <v>0</v>
      </c>
    </row>
    <row r="24" customFormat="false" ht="12.8" hidden="false" customHeight="false" outlineLevel="0" collapsed="false">
      <c r="A24" s="0" t="s">
        <v>35</v>
      </c>
      <c r="B24" s="0" t="s">
        <v>19</v>
      </c>
      <c r="C24" s="0" t="n">
        <v>9</v>
      </c>
      <c r="D24" s="0" t="n">
        <v>0</v>
      </c>
      <c r="E24" s="0" t="n">
        <v>1</v>
      </c>
      <c r="F24" s="0" t="n">
        <v>0</v>
      </c>
      <c r="G24" s="0" t="n">
        <v>10</v>
      </c>
      <c r="H24" s="0" t="n">
        <v>0</v>
      </c>
      <c r="I24" s="0" t="n">
        <v>0</v>
      </c>
      <c r="J24" s="0" t="n">
        <v>0</v>
      </c>
      <c r="K24" s="0" t="str">
        <f aca="false">IF(D24&gt;H24,"l",IF(D24=H24,"-","z"))</f>
        <v>-</v>
      </c>
      <c r="L24" s="0" t="str">
        <f aca="false">IF(E24&gt;I24,"l",IF(E24=I24,"-","z"))</f>
        <v>l</v>
      </c>
      <c r="M24" s="0" t="str">
        <f aca="false">IF(F24&gt;J24,"l",IF(F24=J24,"-","z"))</f>
        <v>-</v>
      </c>
      <c r="N24" s="0" t="str">
        <f aca="false">IF(AND(K24="l",L24="l",M24="l"),"letni",IF(AND(K24="z",L24="z",M24="z"),"zimowy","-"))</f>
        <v>-</v>
      </c>
      <c r="O24" s="0" t="n">
        <f aca="false">IF(N24="letni",1,0)</f>
        <v>0</v>
      </c>
      <c r="P24" s="0" t="n">
        <f aca="false">IF(N24="zimowy",1,0)</f>
        <v>0</v>
      </c>
    </row>
    <row r="25" customFormat="false" ht="12.8" hidden="false" customHeight="false" outlineLevel="0" collapsed="false">
      <c r="A25" s="0" t="s">
        <v>36</v>
      </c>
      <c r="B25" s="0" t="s">
        <v>19</v>
      </c>
      <c r="C25" s="0" t="n">
        <v>2</v>
      </c>
      <c r="D25" s="0" t="n">
        <v>0</v>
      </c>
      <c r="E25" s="0" t="n">
        <v>1</v>
      </c>
      <c r="F25" s="0" t="n">
        <v>0</v>
      </c>
      <c r="G25" s="0" t="n">
        <v>2</v>
      </c>
      <c r="H25" s="0" t="n">
        <v>0</v>
      </c>
      <c r="I25" s="0" t="n">
        <v>0</v>
      </c>
      <c r="J25" s="0" t="n">
        <v>0</v>
      </c>
      <c r="K25" s="0" t="str">
        <f aca="false">IF(D25&gt;H25,"l",IF(D25=H25,"-","z"))</f>
        <v>-</v>
      </c>
      <c r="L25" s="0" t="str">
        <f aca="false">IF(E25&gt;I25,"l",IF(E25=I25,"-","z"))</f>
        <v>l</v>
      </c>
      <c r="M25" s="0" t="str">
        <f aca="false">IF(F25&gt;J25,"l",IF(F25=J25,"-","z"))</f>
        <v>-</v>
      </c>
      <c r="N25" s="0" t="str">
        <f aca="false">IF(AND(K25="l",L25="l",M25="l"),"letni",IF(AND(K25="z",L25="z",M25="z"),"zimowy","-"))</f>
        <v>-</v>
      </c>
      <c r="O25" s="0" t="n">
        <f aca="false">IF(N25="letni",1,0)</f>
        <v>0</v>
      </c>
      <c r="P25" s="0" t="n">
        <f aca="false">IF(N25="zimowy",1,0)</f>
        <v>0</v>
      </c>
    </row>
    <row r="26" customFormat="false" ht="12.8" hidden="false" customHeight="false" outlineLevel="0" collapsed="false">
      <c r="A26" s="0" t="s">
        <v>37</v>
      </c>
      <c r="B26" s="0" t="s">
        <v>19</v>
      </c>
      <c r="C26" s="0" t="n">
        <v>16</v>
      </c>
      <c r="D26" s="0" t="n">
        <v>49</v>
      </c>
      <c r="E26" s="0" t="n">
        <v>49</v>
      </c>
      <c r="F26" s="0" t="n">
        <v>45</v>
      </c>
      <c r="G26" s="0" t="n">
        <v>16</v>
      </c>
      <c r="H26" s="0" t="n">
        <v>2</v>
      </c>
      <c r="I26" s="0" t="n">
        <v>8</v>
      </c>
      <c r="J26" s="0" t="n">
        <v>15</v>
      </c>
      <c r="K26" s="0" t="str">
        <f aca="false">IF(D26&gt;H26,"l",IF(D26=H26,"-","z"))</f>
        <v>l</v>
      </c>
      <c r="L26" s="0" t="str">
        <f aca="false">IF(E26&gt;I26,"l",IF(E26=I26,"-","z"))</f>
        <v>l</v>
      </c>
      <c r="M26" s="0" t="str">
        <f aca="false">IF(F26&gt;J26,"l",IF(F26=J26,"-","z"))</f>
        <v>l</v>
      </c>
      <c r="N26" s="0" t="str">
        <f aca="false">IF(AND(K26="l",L26="l",M26="l"),"letni",IF(AND(K26="z",L26="z",M26="z"),"zimowy","-"))</f>
        <v>letni</v>
      </c>
      <c r="O26" s="0" t="n">
        <f aca="false">IF(N26="letni",1,0)</f>
        <v>1</v>
      </c>
      <c r="P26" s="0" t="n">
        <f aca="false">IF(N26="zimowy",1,0)</f>
        <v>0</v>
      </c>
    </row>
    <row r="27" customFormat="false" ht="12.8" hidden="false" customHeight="false" outlineLevel="0" collapsed="false">
      <c r="A27" s="0" t="s">
        <v>38</v>
      </c>
      <c r="B27" s="0" t="s">
        <v>19</v>
      </c>
      <c r="C27" s="0" t="n">
        <v>5</v>
      </c>
      <c r="D27" s="0" t="n">
        <v>14</v>
      </c>
      <c r="E27" s="0" t="n">
        <v>15</v>
      </c>
      <c r="F27" s="0" t="n">
        <v>15</v>
      </c>
      <c r="G27" s="0" t="n">
        <v>6</v>
      </c>
      <c r="H27" s="0" t="n">
        <v>7</v>
      </c>
      <c r="I27" s="0" t="n">
        <v>9</v>
      </c>
      <c r="J27" s="0" t="n">
        <v>8</v>
      </c>
      <c r="K27" s="0" t="str">
        <f aca="false">IF(D27&gt;H27,"l",IF(D27=H27,"-","z"))</f>
        <v>l</v>
      </c>
      <c r="L27" s="0" t="str">
        <f aca="false">IF(E27&gt;I27,"l",IF(E27=I27,"-","z"))</f>
        <v>l</v>
      </c>
      <c r="M27" s="0" t="str">
        <f aca="false">IF(F27&gt;J27,"l",IF(F27=J27,"-","z"))</f>
        <v>l</v>
      </c>
      <c r="N27" s="0" t="str">
        <f aca="false">IF(AND(K27="l",L27="l",M27="l"),"letni",IF(AND(K27="z",L27="z",M27="z"),"zimowy","-"))</f>
        <v>letni</v>
      </c>
      <c r="O27" s="0" t="n">
        <f aca="false">IF(N27="letni",1,0)</f>
        <v>1</v>
      </c>
      <c r="P27" s="0" t="n">
        <f aca="false">IF(N27="zimowy",1,0)</f>
        <v>0</v>
      </c>
    </row>
    <row r="28" customFormat="false" ht="12.8" hidden="false" customHeight="false" outlineLevel="0" collapsed="false">
      <c r="A28" s="0" t="s">
        <v>39</v>
      </c>
      <c r="B28" s="0" t="s">
        <v>19</v>
      </c>
      <c r="C28" s="0" t="n">
        <v>26</v>
      </c>
      <c r="D28" s="0" t="n">
        <v>43</v>
      </c>
      <c r="E28" s="0" t="n">
        <v>68</v>
      </c>
      <c r="F28" s="0" t="n">
        <v>68</v>
      </c>
      <c r="G28" s="0" t="n">
        <v>13</v>
      </c>
      <c r="H28" s="0" t="n">
        <v>0</v>
      </c>
      <c r="I28" s="0" t="n">
        <v>1</v>
      </c>
      <c r="J28" s="0" t="n">
        <v>0</v>
      </c>
      <c r="K28" s="0" t="str">
        <f aca="false">IF(D28&gt;H28,"l",IF(D28=H28,"-","z"))</f>
        <v>l</v>
      </c>
      <c r="L28" s="0" t="str">
        <f aca="false">IF(E28&gt;I28,"l",IF(E28=I28,"-","z"))</f>
        <v>l</v>
      </c>
      <c r="M28" s="0" t="str">
        <f aca="false">IF(F28&gt;J28,"l",IF(F28=J28,"-","z"))</f>
        <v>l</v>
      </c>
      <c r="N28" s="0" t="str">
        <f aca="false">IF(AND(K28="l",L28="l",M28="l"),"letni",IF(AND(K28="z",L28="z",M28="z"),"zimowy","-"))</f>
        <v>letni</v>
      </c>
      <c r="O28" s="0" t="n">
        <f aca="false">IF(N28="letni",1,0)</f>
        <v>1</v>
      </c>
      <c r="P28" s="0" t="n">
        <f aca="false">IF(N28="zimowy",1,0)</f>
        <v>0</v>
      </c>
    </row>
    <row r="29" customFormat="false" ht="12.8" hidden="false" customHeight="false" outlineLevel="0" collapsed="false">
      <c r="A29" s="0" t="s">
        <v>40</v>
      </c>
      <c r="B29" s="0" t="s">
        <v>22</v>
      </c>
      <c r="C29" s="0" t="n">
        <v>13</v>
      </c>
      <c r="D29" s="0" t="n">
        <v>3</v>
      </c>
      <c r="E29" s="0" t="n">
        <v>2</v>
      </c>
      <c r="F29" s="0" t="n">
        <v>1</v>
      </c>
      <c r="G29" s="0" t="n">
        <v>0</v>
      </c>
      <c r="H29" s="0" t="n">
        <v>0</v>
      </c>
      <c r="I29" s="0" t="n">
        <v>0</v>
      </c>
      <c r="J29" s="0" t="n">
        <v>0</v>
      </c>
      <c r="K29" s="0" t="str">
        <f aca="false">IF(D29&gt;H29,"l",IF(D29=H29,"-","z"))</f>
        <v>l</v>
      </c>
      <c r="L29" s="0" t="str">
        <f aca="false">IF(E29&gt;I29,"l",IF(E29=I29,"-","z"))</f>
        <v>l</v>
      </c>
      <c r="M29" s="0" t="str">
        <f aca="false">IF(F29&gt;J29,"l",IF(F29=J29,"-","z"))</f>
        <v>l</v>
      </c>
      <c r="N29" s="0" t="str">
        <f aca="false">IF(AND(K29="l",L29="l",M29="l"),"letni",IF(AND(K29="z",L29="z",M29="z"),"zimowy","-"))</f>
        <v>letni</v>
      </c>
      <c r="O29" s="0" t="n">
        <f aca="false">IF(N29="letni",1,0)</f>
        <v>1</v>
      </c>
      <c r="P29" s="0" t="n">
        <f aca="false">IF(N29="zimowy",1,0)</f>
        <v>0</v>
      </c>
    </row>
    <row r="30" customFormat="false" ht="12.8" hidden="false" customHeight="false" outlineLevel="0" collapsed="false">
      <c r="A30" s="0" t="s">
        <v>41</v>
      </c>
      <c r="B30" s="0" t="s">
        <v>10</v>
      </c>
      <c r="C30" s="0" t="n">
        <v>7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v>0</v>
      </c>
      <c r="I30" s="0" t="n">
        <v>0</v>
      </c>
      <c r="J30" s="0" t="n">
        <v>0</v>
      </c>
      <c r="K30" s="0" t="str">
        <f aca="false">IF(D30&gt;H30,"l",IF(D30=H30,"-","z"))</f>
        <v>-</v>
      </c>
      <c r="L30" s="0" t="str">
        <f aca="false">IF(E30&gt;I30,"l",IF(E30=I30,"-","z"))</f>
        <v>-</v>
      </c>
      <c r="M30" s="0" t="str">
        <f aca="false">IF(F30&gt;J30,"l",IF(F30=J30,"-","z"))</f>
        <v>l</v>
      </c>
      <c r="N30" s="0" t="str">
        <f aca="false">IF(AND(K30="l",L30="l",M30="l"),"letni",IF(AND(K30="z",L30="z",M30="z"),"zimowy","-"))</f>
        <v>-</v>
      </c>
      <c r="O30" s="0" t="n">
        <f aca="false">IF(N30="letni",1,0)</f>
        <v>0</v>
      </c>
      <c r="P30" s="0" t="n">
        <f aca="false">IF(N30="zimowy",1,0)</f>
        <v>0</v>
      </c>
    </row>
    <row r="31" customFormat="false" ht="12.8" hidden="false" customHeight="false" outlineLevel="0" collapsed="false">
      <c r="A31" s="0" t="s">
        <v>42</v>
      </c>
      <c r="B31" s="0" t="s">
        <v>10</v>
      </c>
      <c r="C31" s="0" t="n">
        <v>21</v>
      </c>
      <c r="D31" s="0" t="n">
        <v>7</v>
      </c>
      <c r="E31" s="0" t="n">
        <v>9</v>
      </c>
      <c r="F31" s="0" t="n">
        <v>10</v>
      </c>
      <c r="G31" s="0" t="n">
        <v>1</v>
      </c>
      <c r="H31" s="0" t="n">
        <v>0</v>
      </c>
      <c r="I31" s="0" t="n">
        <v>0</v>
      </c>
      <c r="J31" s="0" t="n">
        <v>0</v>
      </c>
      <c r="K31" s="0" t="str">
        <f aca="false">IF(D31&gt;H31,"l",IF(D31=H31,"-","z"))</f>
        <v>l</v>
      </c>
      <c r="L31" s="0" t="str">
        <f aca="false">IF(E31&gt;I31,"l",IF(E31=I31,"-","z"))</f>
        <v>l</v>
      </c>
      <c r="M31" s="0" t="str">
        <f aca="false">IF(F31&gt;J31,"l",IF(F31=J31,"-","z"))</f>
        <v>l</v>
      </c>
      <c r="N31" s="0" t="str">
        <f aca="false">IF(AND(K31="l",L31="l",M31="l"),"letni",IF(AND(K31="z",L31="z",M31="z"),"zimowy","-"))</f>
        <v>letni</v>
      </c>
      <c r="O31" s="0" t="n">
        <f aca="false">IF(N31="letni",1,0)</f>
        <v>1</v>
      </c>
      <c r="P31" s="0" t="n">
        <f aca="false">IF(N31="zimowy",1,0)</f>
        <v>0</v>
      </c>
    </row>
    <row r="32" customFormat="false" ht="12.8" hidden="false" customHeight="false" outlineLevel="0" collapsed="false">
      <c r="A32" s="0" t="s">
        <v>43</v>
      </c>
      <c r="B32" s="0" t="s">
        <v>12</v>
      </c>
      <c r="C32" s="0" t="n">
        <v>13</v>
      </c>
      <c r="D32" s="0" t="n">
        <v>1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str">
        <f aca="false">IF(D32&gt;H32,"l",IF(D32=H32,"-","z"))</f>
        <v>l</v>
      </c>
      <c r="L32" s="0" t="str">
        <f aca="false">IF(E32&gt;I32,"l",IF(E32=I32,"-","z"))</f>
        <v>l</v>
      </c>
      <c r="M32" s="0" t="str">
        <f aca="false">IF(F32&gt;J32,"l",IF(F32=J32,"-","z"))</f>
        <v>-</v>
      </c>
      <c r="N32" s="0" t="str">
        <f aca="false">IF(AND(K32="l",L32="l",M32="l"),"letni",IF(AND(K32="z",L32="z",M32="z"),"zimowy","-"))</f>
        <v>-</v>
      </c>
      <c r="O32" s="0" t="n">
        <f aca="false">IF(N32="letni",1,0)</f>
        <v>0</v>
      </c>
      <c r="P32" s="0" t="n">
        <f aca="false">IF(N32="zimowy",1,0)</f>
        <v>0</v>
      </c>
    </row>
    <row r="33" customFormat="false" ht="12.8" hidden="false" customHeight="false" outlineLevel="0" collapsed="false">
      <c r="A33" s="0" t="s">
        <v>44</v>
      </c>
      <c r="B33" s="0" t="s">
        <v>10</v>
      </c>
      <c r="C33" s="0" t="n">
        <v>4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  <c r="K33" s="0" t="str">
        <f aca="false">IF(D33&gt;H33,"l",IF(D33=H33,"-","z"))</f>
        <v>-</v>
      </c>
      <c r="L33" s="0" t="str">
        <f aca="false">IF(E33&gt;I33,"l",IF(E33=I33,"-","z"))</f>
        <v>-</v>
      </c>
      <c r="M33" s="0" t="str">
        <f aca="false">IF(F33&gt;J33,"l",IF(F33=J33,"-","z"))</f>
        <v>l</v>
      </c>
      <c r="N33" s="0" t="str">
        <f aca="false">IF(AND(K33="l",L33="l",M33="l"),"letni",IF(AND(K33="z",L33="z",M33="z"),"zimowy","-"))</f>
        <v>-</v>
      </c>
      <c r="O33" s="0" t="n">
        <f aca="false">IF(N33="letni",1,0)</f>
        <v>0</v>
      </c>
      <c r="P33" s="0" t="n">
        <f aca="false">IF(N33="zimowy",1,0)</f>
        <v>0</v>
      </c>
    </row>
    <row r="34" customFormat="false" ht="12.8" hidden="false" customHeight="false" outlineLevel="0" collapsed="false">
      <c r="A34" s="0" t="s">
        <v>45</v>
      </c>
      <c r="B34" s="0" t="s">
        <v>19</v>
      </c>
      <c r="C34" s="0" t="n">
        <v>11</v>
      </c>
      <c r="D34" s="0" t="n">
        <v>9</v>
      </c>
      <c r="E34" s="0" t="n">
        <v>9</v>
      </c>
      <c r="F34" s="0" t="n">
        <v>15</v>
      </c>
      <c r="G34" s="0" t="n">
        <v>9</v>
      </c>
      <c r="H34" s="0" t="n">
        <v>4</v>
      </c>
      <c r="I34" s="0" t="n">
        <v>2</v>
      </c>
      <c r="J34" s="0" t="n">
        <v>1</v>
      </c>
      <c r="K34" s="0" t="str">
        <f aca="false">IF(D34&gt;H34,"l",IF(D34=H34,"-","z"))</f>
        <v>l</v>
      </c>
      <c r="L34" s="0" t="str">
        <f aca="false">IF(E34&gt;I34,"l",IF(E34=I34,"-","z"))</f>
        <v>l</v>
      </c>
      <c r="M34" s="0" t="str">
        <f aca="false">IF(F34&gt;J34,"l",IF(F34=J34,"-","z"))</f>
        <v>l</v>
      </c>
      <c r="N34" s="0" t="str">
        <f aca="false">IF(AND(K34="l",L34="l",M34="l"),"letni",IF(AND(K34="z",L34="z",M34="z"),"zimowy","-"))</f>
        <v>letni</v>
      </c>
      <c r="O34" s="0" t="n">
        <f aca="false">IF(N34="letni",1,0)</f>
        <v>1</v>
      </c>
      <c r="P34" s="0" t="n">
        <f aca="false">IF(N34="zimowy",1,0)</f>
        <v>0</v>
      </c>
    </row>
    <row r="35" customFormat="false" ht="12.8" hidden="false" customHeight="false" outlineLevel="0" collapsed="false">
      <c r="A35" s="0" t="s">
        <v>46</v>
      </c>
      <c r="B35" s="0" t="s">
        <v>10</v>
      </c>
      <c r="C35" s="0" t="n">
        <v>12</v>
      </c>
      <c r="D35" s="0" t="n">
        <v>21</v>
      </c>
      <c r="E35" s="0" t="n">
        <v>7</v>
      </c>
      <c r="F35" s="0" t="n">
        <v>17</v>
      </c>
      <c r="G35" s="0" t="n">
        <v>2</v>
      </c>
      <c r="H35" s="0" t="n">
        <v>0</v>
      </c>
      <c r="I35" s="0" t="n">
        <v>0</v>
      </c>
      <c r="J35" s="0" t="n">
        <v>0</v>
      </c>
      <c r="K35" s="0" t="str">
        <f aca="false">IF(D35&gt;H35,"l",IF(D35=H35,"-","z"))</f>
        <v>l</v>
      </c>
      <c r="L35" s="0" t="str">
        <f aca="false">IF(E35&gt;I35,"l",IF(E35=I35,"-","z"))</f>
        <v>l</v>
      </c>
      <c r="M35" s="0" t="str">
        <f aca="false">IF(F35&gt;J35,"l",IF(F35=J35,"-","z"))</f>
        <v>l</v>
      </c>
      <c r="N35" s="0" t="str">
        <f aca="false">IF(AND(K35="l",L35="l",M35="l"),"letni",IF(AND(K35="z",L35="z",M35="z"),"zimowy","-"))</f>
        <v>letni</v>
      </c>
      <c r="O35" s="0" t="n">
        <f aca="false">IF(N35="letni",1,0)</f>
        <v>1</v>
      </c>
      <c r="P35" s="0" t="n">
        <f aca="false">IF(N35="zimowy",1,0)</f>
        <v>0</v>
      </c>
    </row>
    <row r="36" customFormat="false" ht="12.8" hidden="false" customHeight="false" outlineLevel="0" collapsed="false">
      <c r="A36" s="0" t="s">
        <v>47</v>
      </c>
      <c r="B36" s="0" t="s">
        <v>8</v>
      </c>
      <c r="C36" s="0" t="n">
        <v>20</v>
      </c>
      <c r="D36" s="0" t="n">
        <v>0</v>
      </c>
      <c r="E36" s="0" t="n">
        <v>2</v>
      </c>
      <c r="F36" s="0" t="n">
        <v>7</v>
      </c>
      <c r="G36" s="0" t="n">
        <v>4</v>
      </c>
      <c r="H36" s="0" t="n">
        <v>0</v>
      </c>
      <c r="I36" s="0" t="n">
        <v>0</v>
      </c>
      <c r="J36" s="0" t="n">
        <v>0</v>
      </c>
      <c r="K36" s="0" t="str">
        <f aca="false">IF(D36&gt;H36,"l",IF(D36=H36,"-","z"))</f>
        <v>-</v>
      </c>
      <c r="L36" s="0" t="str">
        <f aca="false">IF(E36&gt;I36,"l",IF(E36=I36,"-","z"))</f>
        <v>l</v>
      </c>
      <c r="M36" s="0" t="str">
        <f aca="false">IF(F36&gt;J36,"l",IF(F36=J36,"-","z"))</f>
        <v>l</v>
      </c>
      <c r="N36" s="0" t="str">
        <f aca="false">IF(AND(K36="l",L36="l",M36="l"),"letni",IF(AND(K36="z",L36="z",M36="z"),"zimowy","-"))</f>
        <v>-</v>
      </c>
      <c r="O36" s="0" t="n">
        <f aca="false">IF(N36="letni",1,0)</f>
        <v>0</v>
      </c>
      <c r="P36" s="0" t="n">
        <f aca="false">IF(N36="zimowy",1,0)</f>
        <v>0</v>
      </c>
    </row>
    <row r="37" customFormat="false" ht="12.8" hidden="false" customHeight="false" outlineLevel="0" collapsed="false">
      <c r="A37" s="0" t="s">
        <v>48</v>
      </c>
      <c r="B37" s="0" t="s">
        <v>19</v>
      </c>
      <c r="C37" s="0" t="n">
        <v>24</v>
      </c>
      <c r="D37" s="0" t="n">
        <v>101</v>
      </c>
      <c r="E37" s="0" t="n">
        <v>84</v>
      </c>
      <c r="F37" s="0" t="n">
        <v>117</v>
      </c>
      <c r="G37" s="0" t="n">
        <v>22</v>
      </c>
      <c r="H37" s="0" t="n">
        <v>42</v>
      </c>
      <c r="I37" s="0" t="n">
        <v>62</v>
      </c>
      <c r="J37" s="0" t="n">
        <v>56</v>
      </c>
      <c r="K37" s="0" t="str">
        <f aca="false">IF(D37&gt;H37,"l",IF(D37=H37,"-","z"))</f>
        <v>l</v>
      </c>
      <c r="L37" s="0" t="str">
        <f aca="false">IF(E37&gt;I37,"l",IF(E37=I37,"-","z"))</f>
        <v>l</v>
      </c>
      <c r="M37" s="0" t="str">
        <f aca="false">IF(F37&gt;J37,"l",IF(F37=J37,"-","z"))</f>
        <v>l</v>
      </c>
      <c r="N37" s="0" t="str">
        <f aca="false">IF(AND(K37="l",L37="l",M37="l"),"letni",IF(AND(K37="z",L37="z",M37="z"),"zimowy","-"))</f>
        <v>letni</v>
      </c>
      <c r="O37" s="0" t="n">
        <f aca="false">IF(N37="letni",1,0)</f>
        <v>1</v>
      </c>
      <c r="P37" s="0" t="n">
        <f aca="false">IF(N37="zimowy",1,0)</f>
        <v>0</v>
      </c>
    </row>
    <row r="38" customFormat="false" ht="12.8" hidden="false" customHeight="false" outlineLevel="0" collapsed="false">
      <c r="A38" s="0" t="s">
        <v>49</v>
      </c>
      <c r="B38" s="0" t="s">
        <v>19</v>
      </c>
      <c r="C38" s="0" t="n">
        <v>27</v>
      </c>
      <c r="D38" s="0" t="n">
        <v>202</v>
      </c>
      <c r="E38" s="0" t="n">
        <v>223</v>
      </c>
      <c r="F38" s="0" t="n">
        <v>246</v>
      </c>
      <c r="G38" s="0" t="n">
        <v>22</v>
      </c>
      <c r="H38" s="0" t="n">
        <v>31</v>
      </c>
      <c r="I38" s="0" t="n">
        <v>31</v>
      </c>
      <c r="J38" s="0" t="n">
        <v>47</v>
      </c>
      <c r="K38" s="0" t="str">
        <f aca="false">IF(D38&gt;H38,"l",IF(D38=H38,"-","z"))</f>
        <v>l</v>
      </c>
      <c r="L38" s="0" t="str">
        <f aca="false">IF(E38&gt;I38,"l",IF(E38=I38,"-","z"))</f>
        <v>l</v>
      </c>
      <c r="M38" s="0" t="str">
        <f aca="false">IF(F38&gt;J38,"l",IF(F38=J38,"-","z"))</f>
        <v>l</v>
      </c>
      <c r="N38" s="0" t="str">
        <f aca="false">IF(AND(K38="l",L38="l",M38="l"),"letni",IF(AND(K38="z",L38="z",M38="z"),"zimowy","-"))</f>
        <v>letni</v>
      </c>
      <c r="O38" s="0" t="n">
        <f aca="false">IF(N38="letni",1,0)</f>
        <v>1</v>
      </c>
      <c r="P38" s="0" t="n">
        <f aca="false">IF(N38="zimowy",1,0)</f>
        <v>0</v>
      </c>
    </row>
    <row r="39" customFormat="false" ht="12.8" hidden="false" customHeight="false" outlineLevel="0" collapsed="false">
      <c r="A39" s="0" t="s">
        <v>50</v>
      </c>
      <c r="B39" s="0" t="s">
        <v>10</v>
      </c>
      <c r="C39" s="0" t="n">
        <v>9</v>
      </c>
      <c r="D39" s="0" t="n">
        <v>0</v>
      </c>
      <c r="E39" s="0" t="n">
        <v>1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str">
        <f aca="false">IF(D39&gt;H39,"l",IF(D39=H39,"-","z"))</f>
        <v>-</v>
      </c>
      <c r="L39" s="0" t="str">
        <f aca="false">IF(E39&gt;I39,"l",IF(E39=I39,"-","z"))</f>
        <v>l</v>
      </c>
      <c r="M39" s="0" t="str">
        <f aca="false">IF(F39&gt;J39,"l",IF(F39=J39,"-","z"))</f>
        <v>-</v>
      </c>
      <c r="N39" s="0" t="str">
        <f aca="false">IF(AND(K39="l",L39="l",M39="l"),"letni",IF(AND(K39="z",L39="z",M39="z"),"zimowy","-"))</f>
        <v>-</v>
      </c>
      <c r="O39" s="0" t="n">
        <f aca="false">IF(N39="letni",1,0)</f>
        <v>0</v>
      </c>
      <c r="P39" s="0" t="n">
        <f aca="false">IF(N39="zimowy",1,0)</f>
        <v>0</v>
      </c>
    </row>
    <row r="40" customFormat="false" ht="12.8" hidden="false" customHeight="false" outlineLevel="0" collapsed="false">
      <c r="A40" s="0" t="s">
        <v>51</v>
      </c>
      <c r="B40" s="0" t="s">
        <v>10</v>
      </c>
      <c r="C40" s="0" t="n">
        <v>13</v>
      </c>
      <c r="D40" s="0" t="n">
        <v>0</v>
      </c>
      <c r="E40" s="0" t="n">
        <v>1</v>
      </c>
      <c r="F40" s="0" t="n">
        <v>3</v>
      </c>
      <c r="G40" s="0" t="n">
        <v>1</v>
      </c>
      <c r="H40" s="0" t="n">
        <v>0</v>
      </c>
      <c r="I40" s="0" t="n">
        <v>0</v>
      </c>
      <c r="J40" s="0" t="n">
        <v>0</v>
      </c>
      <c r="K40" s="0" t="str">
        <f aca="false">IF(D40&gt;H40,"l",IF(D40=H40,"-","z"))</f>
        <v>-</v>
      </c>
      <c r="L40" s="0" t="str">
        <f aca="false">IF(E40&gt;I40,"l",IF(E40=I40,"-","z"))</f>
        <v>l</v>
      </c>
      <c r="M40" s="0" t="str">
        <f aca="false">IF(F40&gt;J40,"l",IF(F40=J40,"-","z"))</f>
        <v>l</v>
      </c>
      <c r="N40" s="0" t="str">
        <f aca="false">IF(AND(K40="l",L40="l",M40="l"),"letni",IF(AND(K40="z",L40="z",M40="z"),"zimowy","-"))</f>
        <v>-</v>
      </c>
      <c r="O40" s="0" t="n">
        <f aca="false">IF(N40="letni",1,0)</f>
        <v>0</v>
      </c>
      <c r="P40" s="0" t="n">
        <f aca="false">IF(N40="zimowy",1,0)</f>
        <v>0</v>
      </c>
    </row>
    <row r="41" customFormat="false" ht="12.8" hidden="false" customHeight="false" outlineLevel="0" collapsed="false">
      <c r="A41" s="0" t="s">
        <v>52</v>
      </c>
      <c r="B41" s="0" t="s">
        <v>19</v>
      </c>
      <c r="C41" s="0" t="n">
        <v>27</v>
      </c>
      <c r="D41" s="0" t="n">
        <v>30</v>
      </c>
      <c r="E41" s="0" t="n">
        <v>42</v>
      </c>
      <c r="F41" s="0" t="n">
        <v>38</v>
      </c>
      <c r="G41" s="0" t="n">
        <v>18</v>
      </c>
      <c r="H41" s="0" t="n">
        <v>0</v>
      </c>
      <c r="I41" s="0" t="n">
        <v>0</v>
      </c>
      <c r="J41" s="0" t="n">
        <v>0</v>
      </c>
      <c r="K41" s="0" t="str">
        <f aca="false">IF(D41&gt;H41,"l",IF(D41=H41,"-","z"))</f>
        <v>l</v>
      </c>
      <c r="L41" s="0" t="str">
        <f aca="false">IF(E41&gt;I41,"l",IF(E41=I41,"-","z"))</f>
        <v>l</v>
      </c>
      <c r="M41" s="0" t="str">
        <f aca="false">IF(F41&gt;J41,"l",IF(F41=J41,"-","z"))</f>
        <v>l</v>
      </c>
      <c r="N41" s="0" t="str">
        <f aca="false">IF(AND(K41="l",L41="l",M41="l"),"letni",IF(AND(K41="z",L41="z",M41="z"),"zimowy","-"))</f>
        <v>letni</v>
      </c>
      <c r="O41" s="0" t="n">
        <f aca="false">IF(N41="letni",1,0)</f>
        <v>1</v>
      </c>
      <c r="P41" s="0" t="n">
        <f aca="false">IF(N41="zimowy",1,0)</f>
        <v>0</v>
      </c>
    </row>
    <row r="42" customFormat="false" ht="12.8" hidden="false" customHeight="false" outlineLevel="0" collapsed="false">
      <c r="A42" s="0" t="s">
        <v>53</v>
      </c>
      <c r="B42" s="0" t="s">
        <v>8</v>
      </c>
      <c r="C42" s="0" t="n">
        <v>5</v>
      </c>
      <c r="D42" s="0" t="n">
        <v>6</v>
      </c>
      <c r="E42" s="0" t="n">
        <v>5</v>
      </c>
      <c r="F42" s="0" t="n">
        <v>14</v>
      </c>
      <c r="G42" s="0" t="n">
        <v>6</v>
      </c>
      <c r="H42" s="0" t="n">
        <v>0</v>
      </c>
      <c r="I42" s="0" t="n">
        <v>0</v>
      </c>
      <c r="J42" s="0" t="n">
        <v>0</v>
      </c>
      <c r="K42" s="0" t="str">
        <f aca="false">IF(D42&gt;H42,"l",IF(D42=H42,"-","z"))</f>
        <v>l</v>
      </c>
      <c r="L42" s="0" t="str">
        <f aca="false">IF(E42&gt;I42,"l",IF(E42=I42,"-","z"))</f>
        <v>l</v>
      </c>
      <c r="M42" s="0" t="str">
        <f aca="false">IF(F42&gt;J42,"l",IF(F42=J42,"-","z"))</f>
        <v>l</v>
      </c>
      <c r="N42" s="0" t="str">
        <f aca="false">IF(AND(K42="l",L42="l",M42="l"),"letni",IF(AND(K42="z",L42="z",M42="z"),"zimowy","-"))</f>
        <v>letni</v>
      </c>
      <c r="O42" s="0" t="n">
        <f aca="false">IF(N42="letni",1,0)</f>
        <v>1</v>
      </c>
      <c r="P42" s="0" t="n">
        <f aca="false">IF(N42="zimowy",1,0)</f>
        <v>0</v>
      </c>
    </row>
    <row r="43" customFormat="false" ht="12.8" hidden="false" customHeight="false" outlineLevel="0" collapsed="false">
      <c r="A43" s="0" t="s">
        <v>54</v>
      </c>
      <c r="B43" s="0" t="s">
        <v>12</v>
      </c>
      <c r="C43" s="0" t="n">
        <v>16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  <c r="K43" s="0" t="str">
        <f aca="false">IF(D43&gt;H43,"l",IF(D43=H43,"-","z"))</f>
        <v>-</v>
      </c>
      <c r="L43" s="0" t="str">
        <f aca="false">IF(E43&gt;I43,"l",IF(E43=I43,"-","z"))</f>
        <v>-</v>
      </c>
      <c r="M43" s="0" t="str">
        <f aca="false">IF(F43&gt;J43,"l",IF(F43=J43,"-","z"))</f>
        <v>l</v>
      </c>
      <c r="N43" s="0" t="str">
        <f aca="false">IF(AND(K43="l",L43="l",M43="l"),"letni",IF(AND(K43="z",L43="z",M43="z"),"zimowy","-"))</f>
        <v>-</v>
      </c>
      <c r="O43" s="0" t="n">
        <f aca="false">IF(N43="letni",1,0)</f>
        <v>0</v>
      </c>
      <c r="P43" s="0" t="n">
        <f aca="false">IF(N43="zimowy",1,0)</f>
        <v>0</v>
      </c>
    </row>
    <row r="44" customFormat="false" ht="12.8" hidden="false" customHeight="false" outlineLevel="0" collapsed="false">
      <c r="A44" s="0" t="s">
        <v>55</v>
      </c>
      <c r="B44" s="0" t="s">
        <v>22</v>
      </c>
      <c r="C44" s="0" t="n">
        <v>14</v>
      </c>
      <c r="D44" s="0" t="n">
        <v>0</v>
      </c>
      <c r="E44" s="0" t="n">
        <v>1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0</v>
      </c>
      <c r="K44" s="0" t="str">
        <f aca="false">IF(D44&gt;H44,"l",IF(D44=H44,"-","z"))</f>
        <v>-</v>
      </c>
      <c r="L44" s="0" t="str">
        <f aca="false">IF(E44&gt;I44,"l",IF(E44=I44,"-","z"))</f>
        <v>l</v>
      </c>
      <c r="M44" s="0" t="str">
        <f aca="false">IF(F44&gt;J44,"l",IF(F44=J44,"-","z"))</f>
        <v>l</v>
      </c>
      <c r="N44" s="0" t="str">
        <f aca="false">IF(AND(K44="l",L44="l",M44="l"),"letni",IF(AND(K44="z",L44="z",M44="z"),"zimowy","-"))</f>
        <v>-</v>
      </c>
      <c r="O44" s="0" t="n">
        <f aca="false">IF(N44="letni",1,0)</f>
        <v>0</v>
      </c>
      <c r="P44" s="0" t="n">
        <f aca="false">IF(N44="zimowy",1,0)</f>
        <v>0</v>
      </c>
    </row>
    <row r="45" customFormat="false" ht="12.8" hidden="false" customHeight="false" outlineLevel="0" collapsed="false">
      <c r="A45" s="0" t="s">
        <v>56</v>
      </c>
      <c r="B45" s="0" t="s">
        <v>19</v>
      </c>
      <c r="C45" s="0" t="n">
        <v>22</v>
      </c>
      <c r="D45" s="0" t="n">
        <v>37</v>
      </c>
      <c r="E45" s="0" t="n">
        <v>59</v>
      </c>
      <c r="F45" s="0" t="n">
        <v>35</v>
      </c>
      <c r="G45" s="0" t="n">
        <v>19</v>
      </c>
      <c r="H45" s="0" t="n">
        <v>1</v>
      </c>
      <c r="I45" s="0" t="n">
        <v>0</v>
      </c>
      <c r="J45" s="0" t="n">
        <v>1</v>
      </c>
      <c r="K45" s="0" t="str">
        <f aca="false">IF(D45&gt;H45,"l",IF(D45=H45,"-","z"))</f>
        <v>l</v>
      </c>
      <c r="L45" s="0" t="str">
        <f aca="false">IF(E45&gt;I45,"l",IF(E45=I45,"-","z"))</f>
        <v>l</v>
      </c>
      <c r="M45" s="0" t="str">
        <f aca="false">IF(F45&gt;J45,"l",IF(F45=J45,"-","z"))</f>
        <v>l</v>
      </c>
      <c r="N45" s="0" t="str">
        <f aca="false">IF(AND(K45="l",L45="l",M45="l"),"letni",IF(AND(K45="z",L45="z",M45="z"),"zimowy","-"))</f>
        <v>letni</v>
      </c>
      <c r="O45" s="0" t="n">
        <f aca="false">IF(N45="letni",1,0)</f>
        <v>1</v>
      </c>
      <c r="P45" s="0" t="n">
        <f aca="false">IF(N45="zimowy",1,0)</f>
        <v>0</v>
      </c>
    </row>
    <row r="46" customFormat="false" ht="12.8" hidden="false" customHeight="false" outlineLevel="0" collapsed="false">
      <c r="A46" s="0" t="s">
        <v>57</v>
      </c>
      <c r="B46" s="0" t="s">
        <v>19</v>
      </c>
      <c r="C46" s="0" t="n">
        <v>25</v>
      </c>
      <c r="D46" s="0" t="n">
        <v>77</v>
      </c>
      <c r="E46" s="0" t="n">
        <v>85</v>
      </c>
      <c r="F46" s="0" t="n">
        <v>104</v>
      </c>
      <c r="G46" s="0" t="n">
        <v>20</v>
      </c>
      <c r="H46" s="0" t="n">
        <v>37</v>
      </c>
      <c r="I46" s="0" t="n">
        <v>38</v>
      </c>
      <c r="J46" s="0" t="n">
        <v>35</v>
      </c>
      <c r="K46" s="0" t="str">
        <f aca="false">IF(D46&gt;H46,"l",IF(D46=H46,"-","z"))</f>
        <v>l</v>
      </c>
      <c r="L46" s="0" t="str">
        <f aca="false">IF(E46&gt;I46,"l",IF(E46=I46,"-","z"))</f>
        <v>l</v>
      </c>
      <c r="M46" s="0" t="str">
        <f aca="false">IF(F46&gt;J46,"l",IF(F46=J46,"-","z"))</f>
        <v>l</v>
      </c>
      <c r="N46" s="0" t="str">
        <f aca="false">IF(AND(K46="l",L46="l",M46="l"),"letni",IF(AND(K46="z",L46="z",M46="z"),"zimowy","-"))</f>
        <v>letni</v>
      </c>
      <c r="O46" s="0" t="n">
        <f aca="false">IF(N46="letni",1,0)</f>
        <v>1</v>
      </c>
      <c r="P46" s="0" t="n">
        <f aca="false">IF(N46="zimowy",1,0)</f>
        <v>0</v>
      </c>
    </row>
    <row r="47" customFormat="false" ht="12.8" hidden="false" customHeight="false" outlineLevel="0" collapsed="false">
      <c r="A47" s="0" t="s">
        <v>58</v>
      </c>
      <c r="B47" s="0" t="s">
        <v>8</v>
      </c>
      <c r="C47" s="0" t="n">
        <v>15</v>
      </c>
      <c r="D47" s="0" t="n">
        <v>1</v>
      </c>
      <c r="E47" s="0" t="n">
        <v>1</v>
      </c>
      <c r="F47" s="0" t="n">
        <v>1</v>
      </c>
      <c r="G47" s="0" t="n">
        <v>4</v>
      </c>
      <c r="H47" s="0" t="n">
        <v>0</v>
      </c>
      <c r="I47" s="0" t="n">
        <v>0</v>
      </c>
      <c r="J47" s="0" t="n">
        <v>0</v>
      </c>
      <c r="K47" s="0" t="str">
        <f aca="false">IF(D47&gt;H47,"l",IF(D47=H47,"-","z"))</f>
        <v>l</v>
      </c>
      <c r="L47" s="0" t="str">
        <f aca="false">IF(E47&gt;I47,"l",IF(E47=I47,"-","z"))</f>
        <v>l</v>
      </c>
      <c r="M47" s="0" t="str">
        <f aca="false">IF(F47&gt;J47,"l",IF(F47=J47,"-","z"))</f>
        <v>l</v>
      </c>
      <c r="N47" s="0" t="str">
        <f aca="false">IF(AND(K47="l",L47="l",M47="l"),"letni",IF(AND(K47="z",L47="z",M47="z"),"zimowy","-"))</f>
        <v>letni</v>
      </c>
      <c r="O47" s="0" t="n">
        <f aca="false">IF(N47="letni",1,0)</f>
        <v>1</v>
      </c>
      <c r="P47" s="0" t="n">
        <f aca="false">IF(N47="zimowy",1,0)</f>
        <v>0</v>
      </c>
    </row>
    <row r="48" customFormat="false" ht="12.8" hidden="false" customHeight="false" outlineLevel="0" collapsed="false">
      <c r="A48" s="0" t="s">
        <v>59</v>
      </c>
      <c r="B48" s="0" t="s">
        <v>8</v>
      </c>
      <c r="C48" s="0" t="n">
        <v>23</v>
      </c>
      <c r="D48" s="0" t="n">
        <v>9</v>
      </c>
      <c r="E48" s="0" t="n">
        <v>6</v>
      </c>
      <c r="F48" s="0" t="n">
        <v>11</v>
      </c>
      <c r="G48" s="0" t="n">
        <v>9</v>
      </c>
      <c r="H48" s="0" t="n">
        <v>0</v>
      </c>
      <c r="I48" s="0" t="n">
        <v>0</v>
      </c>
      <c r="J48" s="0" t="n">
        <v>0</v>
      </c>
      <c r="K48" s="0" t="str">
        <f aca="false">IF(D48&gt;H48,"l",IF(D48=H48,"-","z"))</f>
        <v>l</v>
      </c>
      <c r="L48" s="0" t="str">
        <f aca="false">IF(E48&gt;I48,"l",IF(E48=I48,"-","z"))</f>
        <v>l</v>
      </c>
      <c r="M48" s="0" t="str">
        <f aca="false">IF(F48&gt;J48,"l",IF(F48=J48,"-","z"))</f>
        <v>l</v>
      </c>
      <c r="N48" s="0" t="str">
        <f aca="false">IF(AND(K48="l",L48="l",M48="l"),"letni",IF(AND(K48="z",L48="z",M48="z"),"zimowy","-"))</f>
        <v>letni</v>
      </c>
      <c r="O48" s="0" t="n">
        <f aca="false">IF(N48="letni",1,0)</f>
        <v>1</v>
      </c>
      <c r="P48" s="0" t="n">
        <f aca="false">IF(N48="zimowy",1,0)</f>
        <v>0</v>
      </c>
    </row>
    <row r="49" customFormat="false" ht="12.8" hidden="false" customHeight="false" outlineLevel="0" collapsed="false">
      <c r="A49" s="0" t="s">
        <v>60</v>
      </c>
      <c r="B49" s="0" t="s">
        <v>8</v>
      </c>
      <c r="C49" s="0" t="n">
        <v>14</v>
      </c>
      <c r="D49" s="0" t="n">
        <v>6</v>
      </c>
      <c r="E49" s="0" t="n">
        <v>10</v>
      </c>
      <c r="F49" s="0" t="n">
        <v>11</v>
      </c>
      <c r="G49" s="0" t="n">
        <v>0</v>
      </c>
      <c r="H49" s="0" t="n">
        <v>0</v>
      </c>
      <c r="I49" s="0" t="n">
        <v>0</v>
      </c>
      <c r="J49" s="0" t="n">
        <v>0</v>
      </c>
      <c r="K49" s="0" t="str">
        <f aca="false">IF(D49&gt;H49,"l",IF(D49=H49,"-","z"))</f>
        <v>l</v>
      </c>
      <c r="L49" s="0" t="str">
        <f aca="false">IF(E49&gt;I49,"l",IF(E49=I49,"-","z"))</f>
        <v>l</v>
      </c>
      <c r="M49" s="0" t="str">
        <f aca="false">IF(F49&gt;J49,"l",IF(F49=J49,"-","z"))</f>
        <v>l</v>
      </c>
      <c r="N49" s="0" t="str">
        <f aca="false">IF(AND(K49="l",L49="l",M49="l"),"letni",IF(AND(K49="z",L49="z",M49="z"),"zimowy","-"))</f>
        <v>letni</v>
      </c>
      <c r="O49" s="0" t="n">
        <f aca="false">IF(N49="letni",1,0)</f>
        <v>1</v>
      </c>
      <c r="P49" s="0" t="n">
        <f aca="false">IF(N49="zimowy",1,0)</f>
        <v>0</v>
      </c>
    </row>
    <row r="50" customFormat="false" ht="12.8" hidden="false" customHeight="false" outlineLevel="0" collapsed="false">
      <c r="A50" s="0" t="s">
        <v>61</v>
      </c>
      <c r="B50" s="0" t="s">
        <v>8</v>
      </c>
      <c r="C50" s="0" t="n">
        <v>13</v>
      </c>
      <c r="D50" s="0" t="n">
        <v>0</v>
      </c>
      <c r="E50" s="0" t="n">
        <v>0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  <c r="K50" s="0" t="str">
        <f aca="false">IF(D50&gt;H50,"l",IF(D50=H50,"-","z"))</f>
        <v>-</v>
      </c>
      <c r="L50" s="0" t="str">
        <f aca="false">IF(E50&gt;I50,"l",IF(E50=I50,"-","z"))</f>
        <v>-</v>
      </c>
      <c r="M50" s="0" t="str">
        <f aca="false">IF(F50&gt;J50,"l",IF(F50=J50,"-","z"))</f>
        <v>l</v>
      </c>
      <c r="N50" s="0" t="str">
        <f aca="false">IF(AND(K50="l",L50="l",M50="l"),"letni",IF(AND(K50="z",L50="z",M50="z"),"zimowy","-"))</f>
        <v>-</v>
      </c>
      <c r="O50" s="0" t="n">
        <f aca="false">IF(N50="letni",1,0)</f>
        <v>0</v>
      </c>
      <c r="P50" s="0" t="n">
        <f aca="false">IF(N50="zimowy",1,0)</f>
        <v>0</v>
      </c>
    </row>
    <row r="51" customFormat="false" ht="12.8" hidden="false" customHeight="false" outlineLevel="0" collapsed="false">
      <c r="A51" s="0" t="s">
        <v>62</v>
      </c>
      <c r="B51" s="0" t="s">
        <v>8</v>
      </c>
      <c r="C51" s="0" t="n">
        <v>15</v>
      </c>
      <c r="D51" s="0" t="n">
        <v>15</v>
      </c>
      <c r="E51" s="0" t="n">
        <v>20</v>
      </c>
      <c r="F51" s="0" t="n">
        <v>25</v>
      </c>
      <c r="G51" s="0" t="n">
        <v>10</v>
      </c>
      <c r="H51" s="0" t="n">
        <v>0</v>
      </c>
      <c r="I51" s="0" t="n">
        <v>0</v>
      </c>
      <c r="J51" s="0" t="n">
        <v>0</v>
      </c>
      <c r="K51" s="0" t="str">
        <f aca="false">IF(D51&gt;H51,"l",IF(D51=H51,"-","z"))</f>
        <v>l</v>
      </c>
      <c r="L51" s="0" t="str">
        <f aca="false">IF(E51&gt;I51,"l",IF(E51=I51,"-","z"))</f>
        <v>l</v>
      </c>
      <c r="M51" s="0" t="str">
        <f aca="false">IF(F51&gt;J51,"l",IF(F51=J51,"-","z"))</f>
        <v>l</v>
      </c>
      <c r="N51" s="0" t="str">
        <f aca="false">IF(AND(K51="l",L51="l",M51="l"),"letni",IF(AND(K51="z",L51="z",M51="z"),"zimowy","-"))</f>
        <v>letni</v>
      </c>
      <c r="O51" s="0" t="n">
        <f aca="false">IF(N51="letni",1,0)</f>
        <v>1</v>
      </c>
      <c r="P51" s="0" t="n">
        <f aca="false">IF(N51="zimowy",1,0)</f>
        <v>0</v>
      </c>
    </row>
    <row r="52" customFormat="false" ht="12.8" hidden="false" customHeight="false" outlineLevel="0" collapsed="false">
      <c r="A52" s="0" t="s">
        <v>63</v>
      </c>
      <c r="B52" s="0" t="s">
        <v>19</v>
      </c>
      <c r="C52" s="0" t="n">
        <v>20</v>
      </c>
      <c r="D52" s="0" t="n">
        <v>9</v>
      </c>
      <c r="E52" s="0" t="n">
        <v>8</v>
      </c>
      <c r="F52" s="0" t="n">
        <v>11</v>
      </c>
      <c r="G52" s="0" t="n">
        <v>6</v>
      </c>
      <c r="H52" s="0" t="n">
        <v>0</v>
      </c>
      <c r="I52" s="0" t="n">
        <v>0</v>
      </c>
      <c r="J52" s="0" t="n">
        <v>0</v>
      </c>
      <c r="K52" s="0" t="str">
        <f aca="false">IF(D52&gt;H52,"l",IF(D52=H52,"-","z"))</f>
        <v>l</v>
      </c>
      <c r="L52" s="0" t="str">
        <f aca="false">IF(E52&gt;I52,"l",IF(E52=I52,"-","z"))</f>
        <v>l</v>
      </c>
      <c r="M52" s="0" t="str">
        <f aca="false">IF(F52&gt;J52,"l",IF(F52=J52,"-","z"))</f>
        <v>l</v>
      </c>
      <c r="N52" s="0" t="str">
        <f aca="false">IF(AND(K52="l",L52="l",M52="l"),"letni",IF(AND(K52="z",L52="z",M52="z"),"zimowy","-"))</f>
        <v>letni</v>
      </c>
      <c r="O52" s="0" t="n">
        <f aca="false">IF(N52="letni",1,0)</f>
        <v>1</v>
      </c>
      <c r="P52" s="0" t="n">
        <f aca="false">IF(N52="zimowy",1,0)</f>
        <v>0</v>
      </c>
    </row>
    <row r="53" customFormat="false" ht="12.8" hidden="false" customHeight="false" outlineLevel="0" collapsed="false">
      <c r="A53" s="0" t="s">
        <v>64</v>
      </c>
      <c r="B53" s="0" t="s">
        <v>19</v>
      </c>
      <c r="C53" s="0" t="n">
        <v>19</v>
      </c>
      <c r="D53" s="0" t="n">
        <v>0</v>
      </c>
      <c r="E53" s="0" t="n">
        <v>2</v>
      </c>
      <c r="F53" s="0" t="n">
        <v>2</v>
      </c>
      <c r="G53" s="0" t="n">
        <v>17</v>
      </c>
      <c r="H53" s="0" t="n">
        <v>0</v>
      </c>
      <c r="I53" s="0" t="n">
        <v>0</v>
      </c>
      <c r="J53" s="0" t="n">
        <v>0</v>
      </c>
      <c r="K53" s="0" t="str">
        <f aca="false">IF(D53&gt;H53,"l",IF(D53=H53,"-","z"))</f>
        <v>-</v>
      </c>
      <c r="L53" s="0" t="str">
        <f aca="false">IF(E53&gt;I53,"l",IF(E53=I53,"-","z"))</f>
        <v>l</v>
      </c>
      <c r="M53" s="0" t="str">
        <f aca="false">IF(F53&gt;J53,"l",IF(F53=J53,"-","z"))</f>
        <v>l</v>
      </c>
      <c r="N53" s="0" t="str">
        <f aca="false">IF(AND(K53="l",L53="l",M53="l"),"letni",IF(AND(K53="z",L53="z",M53="z"),"zimowy","-"))</f>
        <v>-</v>
      </c>
      <c r="O53" s="0" t="n">
        <f aca="false">IF(N53="letni",1,0)</f>
        <v>0</v>
      </c>
      <c r="P53" s="0" t="n">
        <f aca="false">IF(N53="zimowy",1,0)</f>
        <v>0</v>
      </c>
    </row>
    <row r="54" customFormat="false" ht="12.8" hidden="false" customHeight="false" outlineLevel="0" collapsed="false">
      <c r="A54" s="0" t="s">
        <v>65</v>
      </c>
      <c r="B54" s="0" t="s">
        <v>8</v>
      </c>
      <c r="C54" s="0" t="n">
        <v>15</v>
      </c>
      <c r="D54" s="0" t="n">
        <v>1</v>
      </c>
      <c r="E54" s="0" t="n">
        <v>1</v>
      </c>
      <c r="F54" s="0" t="n">
        <v>5</v>
      </c>
      <c r="G54" s="0" t="n">
        <v>6</v>
      </c>
      <c r="H54" s="0" t="n">
        <v>0</v>
      </c>
      <c r="I54" s="0" t="n">
        <v>0</v>
      </c>
      <c r="J54" s="0" t="n">
        <v>0</v>
      </c>
      <c r="K54" s="0" t="str">
        <f aca="false">IF(D54&gt;H54,"l",IF(D54=H54,"-","z"))</f>
        <v>l</v>
      </c>
      <c r="L54" s="0" t="str">
        <f aca="false">IF(E54&gt;I54,"l",IF(E54=I54,"-","z"))</f>
        <v>l</v>
      </c>
      <c r="M54" s="0" t="str">
        <f aca="false">IF(F54&gt;J54,"l",IF(F54=J54,"-","z"))</f>
        <v>l</v>
      </c>
      <c r="N54" s="0" t="str">
        <f aca="false">IF(AND(K54="l",L54="l",M54="l"),"letni",IF(AND(K54="z",L54="z",M54="z"),"zimowy","-"))</f>
        <v>letni</v>
      </c>
      <c r="O54" s="0" t="n">
        <f aca="false">IF(N54="letni",1,0)</f>
        <v>1</v>
      </c>
      <c r="P54" s="0" t="n">
        <f aca="false">IF(N54="zimowy",1,0)</f>
        <v>0</v>
      </c>
    </row>
    <row r="55" customFormat="false" ht="12.8" hidden="false" customHeight="false" outlineLevel="0" collapsed="false">
      <c r="A55" s="0" t="s">
        <v>66</v>
      </c>
      <c r="B55" s="0" t="s">
        <v>22</v>
      </c>
      <c r="C55" s="0" t="n">
        <v>16</v>
      </c>
      <c r="D55" s="0" t="n">
        <v>17</v>
      </c>
      <c r="E55" s="0" t="n">
        <v>30</v>
      </c>
      <c r="F55" s="0" t="n">
        <v>20</v>
      </c>
      <c r="G55" s="0" t="n">
        <v>7</v>
      </c>
      <c r="H55" s="0" t="n">
        <v>0</v>
      </c>
      <c r="I55" s="0" t="n">
        <v>0</v>
      </c>
      <c r="J55" s="0" t="n">
        <v>0</v>
      </c>
      <c r="K55" s="0" t="str">
        <f aca="false">IF(D55&gt;H55,"l",IF(D55=H55,"-","z"))</f>
        <v>l</v>
      </c>
      <c r="L55" s="0" t="str">
        <f aca="false">IF(E55&gt;I55,"l",IF(E55=I55,"-","z"))</f>
        <v>l</v>
      </c>
      <c r="M55" s="0" t="str">
        <f aca="false">IF(F55&gt;J55,"l",IF(F55=J55,"-","z"))</f>
        <v>l</v>
      </c>
      <c r="N55" s="0" t="str">
        <f aca="false">IF(AND(K55="l",L55="l",M55="l"),"letni",IF(AND(K55="z",L55="z",M55="z"),"zimowy","-"))</f>
        <v>letni</v>
      </c>
      <c r="O55" s="0" t="n">
        <f aca="false">IF(N55="letni",1,0)</f>
        <v>1</v>
      </c>
      <c r="P55" s="0" t="n">
        <f aca="false">IF(N55="zimowy",1,0)</f>
        <v>0</v>
      </c>
    </row>
    <row r="56" customFormat="false" ht="12.8" hidden="false" customHeight="false" outlineLevel="0" collapsed="false">
      <c r="A56" s="0" t="s">
        <v>67</v>
      </c>
      <c r="B56" s="0" t="s">
        <v>8</v>
      </c>
      <c r="C56" s="0" t="n">
        <v>21</v>
      </c>
      <c r="D56" s="0" t="n">
        <v>130</v>
      </c>
      <c r="E56" s="0" t="n">
        <v>126</v>
      </c>
      <c r="F56" s="0" t="n">
        <v>142</v>
      </c>
      <c r="G56" s="0" t="n">
        <v>20</v>
      </c>
      <c r="H56" s="0" t="n">
        <v>10</v>
      </c>
      <c r="I56" s="0" t="n">
        <v>17</v>
      </c>
      <c r="J56" s="0" t="n">
        <v>18</v>
      </c>
      <c r="K56" s="0" t="str">
        <f aca="false">IF(D56&gt;H56,"l",IF(D56=H56,"-","z"))</f>
        <v>l</v>
      </c>
      <c r="L56" s="0" t="str">
        <f aca="false">IF(E56&gt;I56,"l",IF(E56=I56,"-","z"))</f>
        <v>l</v>
      </c>
      <c r="M56" s="0" t="str">
        <f aca="false">IF(F56&gt;J56,"l",IF(F56=J56,"-","z"))</f>
        <v>l</v>
      </c>
      <c r="N56" s="0" t="str">
        <f aca="false">IF(AND(K56="l",L56="l",M56="l"),"letni",IF(AND(K56="z",L56="z",M56="z"),"zimowy","-"))</f>
        <v>letni</v>
      </c>
      <c r="O56" s="0" t="n">
        <f aca="false">IF(N56="letni",1,0)</f>
        <v>1</v>
      </c>
      <c r="P56" s="0" t="n">
        <f aca="false">IF(N56="zimowy",1,0)</f>
        <v>0</v>
      </c>
    </row>
    <row r="57" customFormat="false" ht="12.8" hidden="false" customHeight="false" outlineLevel="0" collapsed="false">
      <c r="A57" s="0" t="s">
        <v>68</v>
      </c>
      <c r="B57" s="0" t="s">
        <v>19</v>
      </c>
      <c r="C57" s="0" t="n">
        <v>18</v>
      </c>
      <c r="D57" s="0" t="n">
        <v>28</v>
      </c>
      <c r="E57" s="0" t="n">
        <v>31</v>
      </c>
      <c r="F57" s="0" t="n">
        <v>31</v>
      </c>
      <c r="G57" s="0" t="n">
        <v>16</v>
      </c>
      <c r="H57" s="0" t="n">
        <v>0</v>
      </c>
      <c r="I57" s="0" t="n">
        <v>3</v>
      </c>
      <c r="J57" s="0" t="n">
        <v>1</v>
      </c>
      <c r="K57" s="0" t="str">
        <f aca="false">IF(D57&gt;H57,"l",IF(D57=H57,"-","z"))</f>
        <v>l</v>
      </c>
      <c r="L57" s="0" t="str">
        <f aca="false">IF(E57&gt;I57,"l",IF(E57=I57,"-","z"))</f>
        <v>l</v>
      </c>
      <c r="M57" s="0" t="str">
        <f aca="false">IF(F57&gt;J57,"l",IF(F57=J57,"-","z"))</f>
        <v>l</v>
      </c>
      <c r="N57" s="0" t="str">
        <f aca="false">IF(AND(K57="l",L57="l",M57="l"),"letni",IF(AND(K57="z",L57="z",M57="z"),"zimowy","-"))</f>
        <v>letni</v>
      </c>
      <c r="O57" s="0" t="n">
        <f aca="false">IF(N57="letni",1,0)</f>
        <v>1</v>
      </c>
      <c r="P57" s="0" t="n">
        <f aca="false">IF(N57="zimowy",1,0)</f>
        <v>0</v>
      </c>
    </row>
    <row r="58" customFormat="false" ht="12.8" hidden="false" customHeight="false" outlineLevel="0" collapsed="false">
      <c r="A58" s="0" t="s">
        <v>69</v>
      </c>
      <c r="B58" s="0" t="s">
        <v>10</v>
      </c>
      <c r="C58" s="0" t="n">
        <v>13</v>
      </c>
      <c r="D58" s="0" t="n">
        <v>3</v>
      </c>
      <c r="E58" s="0" t="n">
        <v>1</v>
      </c>
      <c r="F58" s="0" t="n">
        <v>1</v>
      </c>
      <c r="G58" s="0" t="n">
        <v>1</v>
      </c>
      <c r="H58" s="0" t="n">
        <v>0</v>
      </c>
      <c r="I58" s="0" t="n">
        <v>0</v>
      </c>
      <c r="J58" s="0" t="n">
        <v>0</v>
      </c>
      <c r="K58" s="0" t="str">
        <f aca="false">IF(D58&gt;H58,"l",IF(D58=H58,"-","z"))</f>
        <v>l</v>
      </c>
      <c r="L58" s="0" t="str">
        <f aca="false">IF(E58&gt;I58,"l",IF(E58=I58,"-","z"))</f>
        <v>l</v>
      </c>
      <c r="M58" s="0" t="str">
        <f aca="false">IF(F58&gt;J58,"l",IF(F58=J58,"-","z"))</f>
        <v>l</v>
      </c>
      <c r="N58" s="0" t="str">
        <f aca="false">IF(AND(K58="l",L58="l",M58="l"),"letni",IF(AND(K58="z",L58="z",M58="z"),"zimowy","-"))</f>
        <v>letni</v>
      </c>
      <c r="O58" s="0" t="n">
        <f aca="false">IF(N58="letni",1,0)</f>
        <v>1</v>
      </c>
      <c r="P58" s="0" t="n">
        <f aca="false">IF(N58="zimowy",1,0)</f>
        <v>0</v>
      </c>
    </row>
    <row r="59" customFormat="false" ht="12.8" hidden="false" customHeight="false" outlineLevel="0" collapsed="false">
      <c r="A59" s="0" t="s">
        <v>70</v>
      </c>
      <c r="B59" s="0" t="s">
        <v>22</v>
      </c>
      <c r="C59" s="0" t="n">
        <v>25</v>
      </c>
      <c r="D59" s="0" t="n">
        <v>59</v>
      </c>
      <c r="E59" s="0" t="n">
        <v>99</v>
      </c>
      <c r="F59" s="0" t="n">
        <v>120</v>
      </c>
      <c r="G59" s="0" t="n">
        <v>22</v>
      </c>
      <c r="H59" s="0" t="n">
        <v>62</v>
      </c>
      <c r="I59" s="0" t="n">
        <v>55</v>
      </c>
      <c r="J59" s="0" t="n">
        <v>53</v>
      </c>
      <c r="K59" s="0" t="str">
        <f aca="false">IF(D59&gt;H59,"l",IF(D59=H59,"-","z"))</f>
        <v>z</v>
      </c>
      <c r="L59" s="0" t="str">
        <f aca="false">IF(E59&gt;I59,"l",IF(E59=I59,"-","z"))</f>
        <v>l</v>
      </c>
      <c r="M59" s="0" t="str">
        <f aca="false">IF(F59&gt;J59,"l",IF(F59=J59,"-","z"))</f>
        <v>l</v>
      </c>
      <c r="N59" s="0" t="str">
        <f aca="false">IF(AND(K59="l",L59="l",M59="l"),"letni",IF(AND(K59="z",L59="z",M59="z"),"zimowy","-"))</f>
        <v>-</v>
      </c>
      <c r="O59" s="0" t="n">
        <f aca="false">IF(N59="letni",1,0)</f>
        <v>0</v>
      </c>
      <c r="P59" s="0" t="n">
        <f aca="false">IF(N59="zimowy",1,0)</f>
        <v>0</v>
      </c>
    </row>
    <row r="60" customFormat="false" ht="12.8" hidden="false" customHeight="false" outlineLevel="0" collapsed="false">
      <c r="A60" s="0" t="s">
        <v>71</v>
      </c>
      <c r="B60" s="0" t="s">
        <v>8</v>
      </c>
      <c r="C60" s="0" t="n">
        <v>8</v>
      </c>
      <c r="D60" s="0" t="n">
        <v>0</v>
      </c>
      <c r="E60" s="0" t="n">
        <v>0</v>
      </c>
      <c r="F60" s="0" t="n">
        <v>4</v>
      </c>
      <c r="G60" s="0" t="n">
        <v>0</v>
      </c>
      <c r="H60" s="0" t="n">
        <v>0</v>
      </c>
      <c r="I60" s="0" t="n">
        <v>0</v>
      </c>
      <c r="J60" s="0" t="n">
        <v>0</v>
      </c>
      <c r="K60" s="0" t="str">
        <f aca="false">IF(D60&gt;H60,"l",IF(D60=H60,"-","z"))</f>
        <v>-</v>
      </c>
      <c r="L60" s="0" t="str">
        <f aca="false">IF(E60&gt;I60,"l",IF(E60=I60,"-","z"))</f>
        <v>-</v>
      </c>
      <c r="M60" s="0" t="str">
        <f aca="false">IF(F60&gt;J60,"l",IF(F60=J60,"-","z"))</f>
        <v>l</v>
      </c>
      <c r="N60" s="0" t="str">
        <f aca="false">IF(AND(K60="l",L60="l",M60="l"),"letni",IF(AND(K60="z",L60="z",M60="z"),"zimowy","-"))</f>
        <v>-</v>
      </c>
      <c r="O60" s="0" t="n">
        <f aca="false">IF(N60="letni",1,0)</f>
        <v>0</v>
      </c>
      <c r="P60" s="0" t="n">
        <f aca="false">IF(N60="zimowy",1,0)</f>
        <v>0</v>
      </c>
    </row>
    <row r="61" customFormat="false" ht="12.8" hidden="false" customHeight="false" outlineLevel="0" collapsed="false">
      <c r="A61" s="0" t="s">
        <v>72</v>
      </c>
      <c r="B61" s="0" t="s">
        <v>8</v>
      </c>
      <c r="C61" s="0" t="n">
        <v>5</v>
      </c>
      <c r="D61" s="0" t="n">
        <v>16</v>
      </c>
      <c r="E61" s="0" t="n">
        <v>17</v>
      </c>
      <c r="F61" s="0" t="n">
        <v>19</v>
      </c>
      <c r="G61" s="0" t="n">
        <v>6</v>
      </c>
      <c r="H61" s="0" t="n">
        <v>1</v>
      </c>
      <c r="I61" s="0" t="n">
        <v>3</v>
      </c>
      <c r="J61" s="0" t="n">
        <v>3</v>
      </c>
      <c r="K61" s="0" t="str">
        <f aca="false">IF(D61&gt;H61,"l",IF(D61=H61,"-","z"))</f>
        <v>l</v>
      </c>
      <c r="L61" s="0" t="str">
        <f aca="false">IF(E61&gt;I61,"l",IF(E61=I61,"-","z"))</f>
        <v>l</v>
      </c>
      <c r="M61" s="0" t="str">
        <f aca="false">IF(F61&gt;J61,"l",IF(F61=J61,"-","z"))</f>
        <v>l</v>
      </c>
      <c r="N61" s="0" t="str">
        <f aca="false">IF(AND(K61="l",L61="l",M61="l"),"letni",IF(AND(K61="z",L61="z",M61="z"),"zimowy","-"))</f>
        <v>letni</v>
      </c>
      <c r="O61" s="0" t="n">
        <f aca="false">IF(N61="letni",1,0)</f>
        <v>1</v>
      </c>
      <c r="P61" s="0" t="n">
        <f aca="false">IF(N61="zimowy",1,0)</f>
        <v>0</v>
      </c>
    </row>
    <row r="62" customFormat="false" ht="12.8" hidden="false" customHeight="false" outlineLevel="0" collapsed="false">
      <c r="A62" s="0" t="s">
        <v>73</v>
      </c>
      <c r="B62" s="0" t="s">
        <v>10</v>
      </c>
      <c r="C62" s="0" t="n">
        <v>13</v>
      </c>
      <c r="D62" s="0" t="n">
        <v>25</v>
      </c>
      <c r="E62" s="0" t="n">
        <v>32</v>
      </c>
      <c r="F62" s="0" t="n">
        <v>29</v>
      </c>
      <c r="G62" s="0" t="n">
        <v>3</v>
      </c>
      <c r="H62" s="0" t="n">
        <v>0</v>
      </c>
      <c r="I62" s="0" t="n">
        <v>0</v>
      </c>
      <c r="J62" s="0" t="n">
        <v>0</v>
      </c>
      <c r="K62" s="0" t="str">
        <f aca="false">IF(D62&gt;H62,"l",IF(D62=H62,"-","z"))</f>
        <v>l</v>
      </c>
      <c r="L62" s="0" t="str">
        <f aca="false">IF(E62&gt;I62,"l",IF(E62=I62,"-","z"))</f>
        <v>l</v>
      </c>
      <c r="M62" s="0" t="str">
        <f aca="false">IF(F62&gt;J62,"l",IF(F62=J62,"-","z"))</f>
        <v>l</v>
      </c>
      <c r="N62" s="0" t="str">
        <f aca="false">IF(AND(K62="l",L62="l",M62="l"),"letni",IF(AND(K62="z",L62="z",M62="z"),"zimowy","-"))</f>
        <v>letni</v>
      </c>
      <c r="O62" s="0" t="n">
        <f aca="false">IF(N62="letni",1,0)</f>
        <v>1</v>
      </c>
      <c r="P62" s="0" t="n">
        <f aca="false">IF(N62="zimowy",1,0)</f>
        <v>0</v>
      </c>
    </row>
    <row r="63" customFormat="false" ht="12.8" hidden="false" customHeight="false" outlineLevel="0" collapsed="false">
      <c r="A63" s="0" t="s">
        <v>74</v>
      </c>
      <c r="B63" s="0" t="s">
        <v>8</v>
      </c>
      <c r="C63" s="0" t="n">
        <v>5</v>
      </c>
      <c r="D63" s="0" t="n">
        <v>0</v>
      </c>
      <c r="E63" s="0" t="n">
        <v>1</v>
      </c>
      <c r="F63" s="0" t="n">
        <v>2</v>
      </c>
      <c r="G63" s="0" t="n">
        <v>6</v>
      </c>
      <c r="H63" s="0" t="n">
        <v>0</v>
      </c>
      <c r="I63" s="0" t="n">
        <v>0</v>
      </c>
      <c r="J63" s="0" t="n">
        <v>0</v>
      </c>
      <c r="K63" s="0" t="str">
        <f aca="false">IF(D63&gt;H63,"l",IF(D63=H63,"-","z"))</f>
        <v>-</v>
      </c>
      <c r="L63" s="0" t="str">
        <f aca="false">IF(E63&gt;I63,"l",IF(E63=I63,"-","z"))</f>
        <v>l</v>
      </c>
      <c r="M63" s="0" t="str">
        <f aca="false">IF(F63&gt;J63,"l",IF(F63=J63,"-","z"))</f>
        <v>l</v>
      </c>
      <c r="N63" s="0" t="str">
        <f aca="false">IF(AND(K63="l",L63="l",M63="l"),"letni",IF(AND(K63="z",L63="z",M63="z"),"zimowy","-"))</f>
        <v>-</v>
      </c>
      <c r="O63" s="0" t="n">
        <f aca="false">IF(N63="letni",1,0)</f>
        <v>0</v>
      </c>
      <c r="P63" s="0" t="n">
        <f aca="false">IF(N63="zimowy",1,0)</f>
        <v>0</v>
      </c>
    </row>
    <row r="64" customFormat="false" ht="12.8" hidden="false" customHeight="false" outlineLevel="0" collapsed="false">
      <c r="A64" s="0" t="s">
        <v>75</v>
      </c>
      <c r="B64" s="0" t="s">
        <v>12</v>
      </c>
      <c r="C64" s="0" t="n">
        <v>18</v>
      </c>
      <c r="D64" s="0" t="n">
        <v>2</v>
      </c>
      <c r="E64" s="0" t="n">
        <v>6</v>
      </c>
      <c r="F64" s="0" t="n">
        <v>11</v>
      </c>
      <c r="G64" s="0" t="n">
        <v>1</v>
      </c>
      <c r="H64" s="0" t="n">
        <v>0</v>
      </c>
      <c r="I64" s="0" t="n">
        <v>0</v>
      </c>
      <c r="J64" s="0" t="n">
        <v>0</v>
      </c>
      <c r="K64" s="0" t="str">
        <f aca="false">IF(D64&gt;H64,"l",IF(D64=H64,"-","z"))</f>
        <v>l</v>
      </c>
      <c r="L64" s="0" t="str">
        <f aca="false">IF(E64&gt;I64,"l",IF(E64=I64,"-","z"))</f>
        <v>l</v>
      </c>
      <c r="M64" s="0" t="str">
        <f aca="false">IF(F64&gt;J64,"l",IF(F64=J64,"-","z"))</f>
        <v>l</v>
      </c>
      <c r="N64" s="0" t="str">
        <f aca="false">IF(AND(K64="l",L64="l",M64="l"),"letni",IF(AND(K64="z",L64="z",M64="z"),"zimowy","-"))</f>
        <v>letni</v>
      </c>
      <c r="O64" s="0" t="n">
        <f aca="false">IF(N64="letni",1,0)</f>
        <v>1</v>
      </c>
      <c r="P64" s="0" t="n">
        <f aca="false">IF(N64="zimowy",1,0)</f>
        <v>0</v>
      </c>
    </row>
    <row r="65" customFormat="false" ht="12.8" hidden="false" customHeight="false" outlineLevel="0" collapsed="false">
      <c r="A65" s="0" t="s">
        <v>76</v>
      </c>
      <c r="B65" s="0" t="s">
        <v>8</v>
      </c>
      <c r="C65" s="0" t="n">
        <v>16</v>
      </c>
      <c r="D65" s="0" t="n">
        <v>81</v>
      </c>
      <c r="E65" s="0" t="n">
        <v>82</v>
      </c>
      <c r="F65" s="0" t="n">
        <v>80</v>
      </c>
      <c r="G65" s="0" t="n">
        <v>17</v>
      </c>
      <c r="H65" s="0" t="n">
        <v>26</v>
      </c>
      <c r="I65" s="0" t="n">
        <v>17</v>
      </c>
      <c r="J65" s="0" t="n">
        <v>10</v>
      </c>
      <c r="K65" s="0" t="str">
        <f aca="false">IF(D65&gt;H65,"l",IF(D65=H65,"-","z"))</f>
        <v>l</v>
      </c>
      <c r="L65" s="0" t="str">
        <f aca="false">IF(E65&gt;I65,"l",IF(E65=I65,"-","z"))</f>
        <v>l</v>
      </c>
      <c r="M65" s="0" t="str">
        <f aca="false">IF(F65&gt;J65,"l",IF(F65=J65,"-","z"))</f>
        <v>l</v>
      </c>
      <c r="N65" s="0" t="str">
        <f aca="false">IF(AND(K65="l",L65="l",M65="l"),"letni",IF(AND(K65="z",L65="z",M65="z"),"zimowy","-"))</f>
        <v>letni</v>
      </c>
      <c r="O65" s="0" t="n">
        <f aca="false">IF(N65="letni",1,0)</f>
        <v>1</v>
      </c>
      <c r="P65" s="0" t="n">
        <f aca="false">IF(N65="zimowy",1,0)</f>
        <v>0</v>
      </c>
    </row>
    <row r="66" customFormat="false" ht="12.8" hidden="false" customHeight="false" outlineLevel="0" collapsed="false">
      <c r="A66" s="0" t="s">
        <v>77</v>
      </c>
      <c r="B66" s="0" t="s">
        <v>8</v>
      </c>
      <c r="C66" s="0" t="n">
        <v>9</v>
      </c>
      <c r="D66" s="0" t="n">
        <v>14</v>
      </c>
      <c r="E66" s="0" t="n">
        <v>12</v>
      </c>
      <c r="F66" s="0" t="n">
        <v>21</v>
      </c>
      <c r="G66" s="0" t="n">
        <v>8</v>
      </c>
      <c r="H66" s="0" t="n">
        <v>0</v>
      </c>
      <c r="I66" s="0" t="n">
        <v>1</v>
      </c>
      <c r="J66" s="0" t="n">
        <v>1</v>
      </c>
      <c r="K66" s="0" t="str">
        <f aca="false">IF(D66&gt;H66,"l",IF(D66=H66,"-","z"))</f>
        <v>l</v>
      </c>
      <c r="L66" s="0" t="str">
        <f aca="false">IF(E66&gt;I66,"l",IF(E66=I66,"-","z"))</f>
        <v>l</v>
      </c>
      <c r="M66" s="0" t="str">
        <f aca="false">IF(F66&gt;J66,"l",IF(F66=J66,"-","z"))</f>
        <v>l</v>
      </c>
      <c r="N66" s="0" t="str">
        <f aca="false">IF(AND(K66="l",L66="l",M66="l"),"letni",IF(AND(K66="z",L66="z",M66="z"),"zimowy","-"))</f>
        <v>letni</v>
      </c>
      <c r="O66" s="0" t="n">
        <f aca="false">IF(N66="letni",1,0)</f>
        <v>1</v>
      </c>
      <c r="P66" s="0" t="n">
        <f aca="false">IF(N66="zimowy",1,0)</f>
        <v>0</v>
      </c>
    </row>
    <row r="67" customFormat="false" ht="12.8" hidden="false" customHeight="false" outlineLevel="0" collapsed="false">
      <c r="A67" s="0" t="s">
        <v>78</v>
      </c>
      <c r="B67" s="0" t="s">
        <v>22</v>
      </c>
      <c r="C67" s="0" t="n">
        <v>14</v>
      </c>
      <c r="D67" s="0" t="n">
        <v>1</v>
      </c>
      <c r="E67" s="0" t="n">
        <v>1</v>
      </c>
      <c r="F67" s="0" t="n">
        <v>2</v>
      </c>
      <c r="G67" s="0" t="n">
        <v>6</v>
      </c>
      <c r="H67" s="0" t="n">
        <v>0</v>
      </c>
      <c r="I67" s="0" t="n">
        <v>0</v>
      </c>
      <c r="J67" s="0" t="n">
        <v>0</v>
      </c>
      <c r="K67" s="0" t="str">
        <f aca="false">IF(D67&gt;H67,"l",IF(D67=H67,"-","z"))</f>
        <v>l</v>
      </c>
      <c r="L67" s="0" t="str">
        <f aca="false">IF(E67&gt;I67,"l",IF(E67=I67,"-","z"))</f>
        <v>l</v>
      </c>
      <c r="M67" s="0" t="str">
        <f aca="false">IF(F67&gt;J67,"l",IF(F67=J67,"-","z"))</f>
        <v>l</v>
      </c>
      <c r="N67" s="0" t="str">
        <f aca="false">IF(AND(K67="l",L67="l",M67="l"),"letni",IF(AND(K67="z",L67="z",M67="z"),"zimowy","-"))</f>
        <v>letni</v>
      </c>
      <c r="O67" s="0" t="n">
        <f aca="false">IF(N67="letni",1,0)</f>
        <v>1</v>
      </c>
      <c r="P67" s="0" t="n">
        <f aca="false">IF(N67="zimowy",1,0)</f>
        <v>0</v>
      </c>
    </row>
    <row r="68" customFormat="false" ht="12.8" hidden="false" customHeight="false" outlineLevel="0" collapsed="false">
      <c r="A68" s="0" t="s">
        <v>79</v>
      </c>
      <c r="B68" s="0" t="s">
        <v>22</v>
      </c>
      <c r="C68" s="0" t="n">
        <v>19</v>
      </c>
      <c r="D68" s="0" t="n">
        <v>72</v>
      </c>
      <c r="E68" s="0" t="n">
        <v>67</v>
      </c>
      <c r="F68" s="0" t="n">
        <v>69</v>
      </c>
      <c r="G68" s="0" t="n">
        <v>0</v>
      </c>
      <c r="H68" s="0" t="n">
        <v>0</v>
      </c>
      <c r="I68" s="0" t="n">
        <v>0</v>
      </c>
      <c r="J68" s="0" t="n">
        <v>0</v>
      </c>
      <c r="K68" s="0" t="str">
        <f aca="false">IF(D68&gt;H68,"l",IF(D68=H68,"-","z"))</f>
        <v>l</v>
      </c>
      <c r="L68" s="0" t="str">
        <f aca="false">IF(E68&gt;I68,"l",IF(E68=I68,"-","z"))</f>
        <v>l</v>
      </c>
      <c r="M68" s="0" t="str">
        <f aca="false">IF(F68&gt;J68,"l",IF(F68=J68,"-","z"))</f>
        <v>l</v>
      </c>
      <c r="N68" s="0" t="str">
        <f aca="false">IF(AND(K68="l",L68="l",M68="l"),"letni",IF(AND(K68="z",L68="z",M68="z"),"zimowy","-"))</f>
        <v>letni</v>
      </c>
      <c r="O68" s="0" t="n">
        <f aca="false">IF(N68="letni",1,0)</f>
        <v>1</v>
      </c>
      <c r="P68" s="0" t="n">
        <f aca="false">IF(N68="zimowy",1,0)</f>
        <v>0</v>
      </c>
    </row>
    <row r="69" customFormat="false" ht="12.8" hidden="false" customHeight="false" outlineLevel="0" collapsed="false">
      <c r="A69" s="0" t="s">
        <v>80</v>
      </c>
      <c r="B69" s="0" t="s">
        <v>8</v>
      </c>
      <c r="C69" s="0" t="n">
        <v>12</v>
      </c>
      <c r="D69" s="0" t="n">
        <v>0</v>
      </c>
      <c r="E69" s="0" t="n">
        <v>0</v>
      </c>
      <c r="F69" s="0" t="n">
        <v>2</v>
      </c>
      <c r="G69" s="0" t="n">
        <v>0</v>
      </c>
      <c r="H69" s="0" t="n">
        <v>0</v>
      </c>
      <c r="I69" s="0" t="n">
        <v>0</v>
      </c>
      <c r="J69" s="0" t="n">
        <v>0</v>
      </c>
      <c r="K69" s="0" t="str">
        <f aca="false">IF(D69&gt;H69,"l",IF(D69=H69,"-","z"))</f>
        <v>-</v>
      </c>
      <c r="L69" s="0" t="str">
        <f aca="false">IF(E69&gt;I69,"l",IF(E69=I69,"-","z"))</f>
        <v>-</v>
      </c>
      <c r="M69" s="0" t="str">
        <f aca="false">IF(F69&gt;J69,"l",IF(F69=J69,"-","z"))</f>
        <v>l</v>
      </c>
      <c r="N69" s="0" t="str">
        <f aca="false">IF(AND(K69="l",L69="l",M69="l"),"letni",IF(AND(K69="z",L69="z",M69="z"),"zimowy","-"))</f>
        <v>-</v>
      </c>
      <c r="O69" s="0" t="n">
        <f aca="false">IF(N69="letni",1,0)</f>
        <v>0</v>
      </c>
      <c r="P69" s="0" t="n">
        <f aca="false">IF(N69="zimowy",1,0)</f>
        <v>0</v>
      </c>
    </row>
    <row r="70" customFormat="false" ht="12.8" hidden="false" customHeight="false" outlineLevel="0" collapsed="false">
      <c r="A70" s="0" t="s">
        <v>81</v>
      </c>
      <c r="B70" s="0" t="s">
        <v>8</v>
      </c>
      <c r="C70" s="0" t="n">
        <v>16</v>
      </c>
      <c r="D70" s="0" t="n">
        <v>0</v>
      </c>
      <c r="E70" s="0" t="n">
        <v>2</v>
      </c>
      <c r="F70" s="0" t="n">
        <v>2</v>
      </c>
      <c r="G70" s="0" t="n">
        <v>16</v>
      </c>
      <c r="H70" s="0" t="n">
        <v>0</v>
      </c>
      <c r="I70" s="0" t="n">
        <v>0</v>
      </c>
      <c r="J70" s="0" t="n">
        <v>0</v>
      </c>
      <c r="K70" s="0" t="str">
        <f aca="false">IF(D70&gt;H70,"l",IF(D70=H70,"-","z"))</f>
        <v>-</v>
      </c>
      <c r="L70" s="0" t="str">
        <f aca="false">IF(E70&gt;I70,"l",IF(E70=I70,"-","z"))</f>
        <v>l</v>
      </c>
      <c r="M70" s="0" t="str">
        <f aca="false">IF(F70&gt;J70,"l",IF(F70=J70,"-","z"))</f>
        <v>l</v>
      </c>
      <c r="N70" s="0" t="str">
        <f aca="false">IF(AND(K70="l",L70="l",M70="l"),"letni",IF(AND(K70="z",L70="z",M70="z"),"zimowy","-"))</f>
        <v>-</v>
      </c>
      <c r="O70" s="0" t="n">
        <f aca="false">IF(N70="letni",1,0)</f>
        <v>0</v>
      </c>
      <c r="P70" s="0" t="n">
        <f aca="false">IF(N70="zimowy",1,0)</f>
        <v>0</v>
      </c>
    </row>
    <row r="71" customFormat="false" ht="12.8" hidden="false" customHeight="false" outlineLevel="0" collapsed="false">
      <c r="A71" s="0" t="s">
        <v>82</v>
      </c>
      <c r="B71" s="0" t="s">
        <v>19</v>
      </c>
      <c r="C71" s="0" t="n">
        <v>16</v>
      </c>
      <c r="D71" s="0" t="n">
        <v>0</v>
      </c>
      <c r="E71" s="0" t="n">
        <v>0</v>
      </c>
      <c r="F71" s="0" t="n">
        <v>0</v>
      </c>
      <c r="G71" s="0" t="n">
        <v>18</v>
      </c>
      <c r="H71" s="0" t="n">
        <v>2</v>
      </c>
      <c r="I71" s="0" t="n">
        <v>2</v>
      </c>
      <c r="J71" s="0" t="n">
        <v>5</v>
      </c>
      <c r="K71" s="0" t="str">
        <f aca="false">IF(D71&gt;H71,"l",IF(D71=H71,"-","z"))</f>
        <v>z</v>
      </c>
      <c r="L71" s="0" t="str">
        <f aca="false">IF(E71&gt;I71,"l",IF(E71=I71,"-","z"))</f>
        <v>z</v>
      </c>
      <c r="M71" s="0" t="str">
        <f aca="false">IF(F71&gt;J71,"l",IF(F71=J71,"-","z"))</f>
        <v>z</v>
      </c>
      <c r="N71" s="0" t="str">
        <f aca="false">IF(AND(K71="l",L71="l",M71="l"),"letni",IF(AND(K71="z",L71="z",M71="z"),"zimowy","-"))</f>
        <v>zimowy</v>
      </c>
      <c r="O71" s="0" t="n">
        <f aca="false">IF(N71="letni",1,0)</f>
        <v>0</v>
      </c>
      <c r="P71" s="0" t="n">
        <f aca="false">IF(N71="zimowy",1,0)</f>
        <v>1</v>
      </c>
    </row>
    <row r="72" customFormat="false" ht="12.8" hidden="false" customHeight="false" outlineLevel="0" collapsed="false">
      <c r="A72" s="0" t="s">
        <v>83</v>
      </c>
      <c r="B72" s="0" t="s">
        <v>19</v>
      </c>
      <c r="C72" s="0" t="n">
        <v>8</v>
      </c>
      <c r="D72" s="0" t="n">
        <v>6</v>
      </c>
      <c r="E72" s="0" t="n">
        <v>5</v>
      </c>
      <c r="F72" s="0" t="n">
        <v>10</v>
      </c>
      <c r="G72" s="0" t="n">
        <v>8</v>
      </c>
      <c r="H72" s="0" t="n">
        <v>0</v>
      </c>
      <c r="I72" s="0" t="n">
        <v>0</v>
      </c>
      <c r="J72" s="0" t="n">
        <v>0</v>
      </c>
      <c r="K72" s="0" t="str">
        <f aca="false">IF(D72&gt;H72,"l",IF(D72=H72,"-","z"))</f>
        <v>l</v>
      </c>
      <c r="L72" s="0" t="str">
        <f aca="false">IF(E72&gt;I72,"l",IF(E72=I72,"-","z"))</f>
        <v>l</v>
      </c>
      <c r="M72" s="0" t="str">
        <f aca="false">IF(F72&gt;J72,"l",IF(F72=J72,"-","z"))</f>
        <v>l</v>
      </c>
      <c r="N72" s="0" t="str">
        <f aca="false">IF(AND(K72="l",L72="l",M72="l"),"letni",IF(AND(K72="z",L72="z",M72="z"),"zimowy","-"))</f>
        <v>letni</v>
      </c>
      <c r="O72" s="0" t="n">
        <f aca="false">IF(N72="letni",1,0)</f>
        <v>1</v>
      </c>
      <c r="P72" s="0" t="n">
        <f aca="false">IF(N72="zimowy",1,0)</f>
        <v>0</v>
      </c>
    </row>
    <row r="73" customFormat="false" ht="12.8" hidden="false" customHeight="false" outlineLevel="0" collapsed="false">
      <c r="A73" s="0" t="s">
        <v>84</v>
      </c>
      <c r="B73" s="0" t="s">
        <v>19</v>
      </c>
      <c r="C73" s="0" t="n">
        <v>22</v>
      </c>
      <c r="D73" s="0" t="n">
        <v>1</v>
      </c>
      <c r="E73" s="0" t="n">
        <v>1</v>
      </c>
      <c r="F73" s="0" t="n">
        <v>0</v>
      </c>
      <c r="G73" s="0" t="n">
        <v>8</v>
      </c>
      <c r="H73" s="0" t="n">
        <v>0</v>
      </c>
      <c r="I73" s="0" t="n">
        <v>2</v>
      </c>
      <c r="J73" s="0" t="n">
        <v>0</v>
      </c>
      <c r="K73" s="0" t="str">
        <f aca="false">IF(D73&gt;H73,"l",IF(D73=H73,"-","z"))</f>
        <v>l</v>
      </c>
      <c r="L73" s="0" t="str">
        <f aca="false">IF(E73&gt;I73,"l",IF(E73=I73,"-","z"))</f>
        <v>z</v>
      </c>
      <c r="M73" s="0" t="str">
        <f aca="false">IF(F73&gt;J73,"l",IF(F73=J73,"-","z"))</f>
        <v>-</v>
      </c>
      <c r="N73" s="0" t="str">
        <f aca="false">IF(AND(K73="l",L73="l",M73="l"),"letni",IF(AND(K73="z",L73="z",M73="z"),"zimowy","-"))</f>
        <v>-</v>
      </c>
      <c r="O73" s="0" t="n">
        <f aca="false">IF(N73="letni",1,0)</f>
        <v>0</v>
      </c>
      <c r="P73" s="0" t="n">
        <f aca="false">IF(N73="zimowy",1,0)</f>
        <v>0</v>
      </c>
    </row>
    <row r="74" customFormat="false" ht="12.8" hidden="false" customHeight="false" outlineLevel="0" collapsed="false">
      <c r="A74" s="0" t="s">
        <v>85</v>
      </c>
      <c r="B74" s="0" t="s">
        <v>19</v>
      </c>
      <c r="C74" s="0" t="n">
        <v>10</v>
      </c>
      <c r="D74" s="0" t="n">
        <v>3</v>
      </c>
      <c r="E74" s="0" t="n">
        <v>11</v>
      </c>
      <c r="F74" s="0" t="n">
        <v>5</v>
      </c>
      <c r="G74" s="0" t="n">
        <v>10</v>
      </c>
      <c r="H74" s="0" t="n">
        <v>0</v>
      </c>
      <c r="I74" s="0" t="n">
        <v>4</v>
      </c>
      <c r="J74" s="0" t="n">
        <v>3</v>
      </c>
      <c r="K74" s="0" t="str">
        <f aca="false">IF(D74&gt;H74,"l",IF(D74=H74,"-","z"))</f>
        <v>l</v>
      </c>
      <c r="L74" s="0" t="str">
        <f aca="false">IF(E74&gt;I74,"l",IF(E74=I74,"-","z"))</f>
        <v>l</v>
      </c>
      <c r="M74" s="0" t="str">
        <f aca="false">IF(F74&gt;J74,"l",IF(F74=J74,"-","z"))</f>
        <v>l</v>
      </c>
      <c r="N74" s="0" t="str">
        <f aca="false">IF(AND(K74="l",L74="l",M74="l"),"letni",IF(AND(K74="z",L74="z",M74="z"),"zimowy","-"))</f>
        <v>letni</v>
      </c>
      <c r="O74" s="0" t="n">
        <f aca="false">IF(N74="letni",1,0)</f>
        <v>1</v>
      </c>
      <c r="P74" s="0" t="n">
        <f aca="false">IF(N74="zimowy",1,0)</f>
        <v>0</v>
      </c>
    </row>
    <row r="75" customFormat="false" ht="12.8" hidden="false" customHeight="false" outlineLevel="0" collapsed="false">
      <c r="A75" s="0" t="s">
        <v>86</v>
      </c>
      <c r="B75" s="0" t="s">
        <v>19</v>
      </c>
      <c r="C75" s="0" t="n">
        <v>5</v>
      </c>
      <c r="D75" s="0" t="n">
        <v>0</v>
      </c>
      <c r="E75" s="0" t="n">
        <v>0</v>
      </c>
      <c r="F75" s="0" t="n">
        <v>1</v>
      </c>
      <c r="G75" s="0" t="n">
        <v>5</v>
      </c>
      <c r="H75" s="0" t="n">
        <v>0</v>
      </c>
      <c r="I75" s="0" t="n">
        <v>0</v>
      </c>
      <c r="J75" s="0" t="n">
        <v>0</v>
      </c>
      <c r="K75" s="0" t="str">
        <f aca="false">IF(D75&gt;H75,"l",IF(D75=H75,"-","z"))</f>
        <v>-</v>
      </c>
      <c r="L75" s="0" t="str">
        <f aca="false">IF(E75&gt;I75,"l",IF(E75=I75,"-","z"))</f>
        <v>-</v>
      </c>
      <c r="M75" s="0" t="str">
        <f aca="false">IF(F75&gt;J75,"l",IF(F75=J75,"-","z"))</f>
        <v>l</v>
      </c>
      <c r="N75" s="0" t="str">
        <f aca="false">IF(AND(K75="l",L75="l",M75="l"),"letni",IF(AND(K75="z",L75="z",M75="z"),"zimowy","-"))</f>
        <v>-</v>
      </c>
      <c r="O75" s="0" t="n">
        <f aca="false">IF(N75="letni",1,0)</f>
        <v>0</v>
      </c>
      <c r="P75" s="0" t="n">
        <f aca="false">IF(N75="zimowy",1,0)</f>
        <v>0</v>
      </c>
    </row>
    <row r="76" customFormat="false" ht="12.8" hidden="false" customHeight="false" outlineLevel="0" collapsed="false">
      <c r="A76" s="0" t="s">
        <v>87</v>
      </c>
      <c r="B76" s="0" t="s">
        <v>8</v>
      </c>
      <c r="C76" s="0" t="n">
        <v>12</v>
      </c>
      <c r="D76" s="0" t="n">
        <v>0</v>
      </c>
      <c r="E76" s="0" t="n">
        <v>3</v>
      </c>
      <c r="F76" s="0" t="n">
        <v>3</v>
      </c>
      <c r="G76" s="0" t="n">
        <v>0</v>
      </c>
      <c r="H76" s="0" t="n">
        <v>0</v>
      </c>
      <c r="I76" s="0" t="n">
        <v>0</v>
      </c>
      <c r="J76" s="0" t="n">
        <v>0</v>
      </c>
      <c r="K76" s="0" t="str">
        <f aca="false">IF(D76&gt;H76,"l",IF(D76=H76,"-","z"))</f>
        <v>-</v>
      </c>
      <c r="L76" s="0" t="str">
        <f aca="false">IF(E76&gt;I76,"l",IF(E76=I76,"-","z"))</f>
        <v>l</v>
      </c>
      <c r="M76" s="0" t="str">
        <f aca="false">IF(F76&gt;J76,"l",IF(F76=J76,"-","z"))</f>
        <v>l</v>
      </c>
      <c r="N76" s="0" t="str">
        <f aca="false">IF(AND(K76="l",L76="l",M76="l"),"letni",IF(AND(K76="z",L76="z",M76="z"),"zimowy","-"))</f>
        <v>-</v>
      </c>
      <c r="O76" s="0" t="n">
        <f aca="false">IF(N76="letni",1,0)</f>
        <v>0</v>
      </c>
      <c r="P76" s="0" t="n">
        <f aca="false">IF(N76="zimowy",1,0)</f>
        <v>0</v>
      </c>
    </row>
    <row r="77" customFormat="false" ht="12.8" hidden="false" customHeight="false" outlineLevel="0" collapsed="false">
      <c r="A77" s="0" t="s">
        <v>88</v>
      </c>
      <c r="B77" s="0" t="s">
        <v>10</v>
      </c>
      <c r="C77" s="0" t="n">
        <v>13</v>
      </c>
      <c r="D77" s="0" t="n">
        <v>6</v>
      </c>
      <c r="E77" s="0" t="n">
        <v>5</v>
      </c>
      <c r="F77" s="0" t="n">
        <v>11</v>
      </c>
      <c r="G77" s="0" t="n">
        <v>6</v>
      </c>
      <c r="H77" s="0" t="n">
        <v>0</v>
      </c>
      <c r="I77" s="0" t="n">
        <v>0</v>
      </c>
      <c r="J77" s="0" t="n">
        <v>0</v>
      </c>
      <c r="K77" s="0" t="str">
        <f aca="false">IF(D77&gt;H77,"l",IF(D77=H77,"-","z"))</f>
        <v>l</v>
      </c>
      <c r="L77" s="0" t="str">
        <f aca="false">IF(E77&gt;I77,"l",IF(E77=I77,"-","z"))</f>
        <v>l</v>
      </c>
      <c r="M77" s="0" t="str">
        <f aca="false">IF(F77&gt;J77,"l",IF(F77=J77,"-","z"))</f>
        <v>l</v>
      </c>
      <c r="N77" s="0" t="str">
        <f aca="false">IF(AND(K77="l",L77="l",M77="l"),"letni",IF(AND(K77="z",L77="z",M77="z"),"zimowy","-"))</f>
        <v>letni</v>
      </c>
      <c r="O77" s="0" t="n">
        <f aca="false">IF(N77="letni",1,0)</f>
        <v>1</v>
      </c>
      <c r="P77" s="0" t="n">
        <f aca="false">IF(N77="zimowy",1,0)</f>
        <v>0</v>
      </c>
    </row>
    <row r="78" customFormat="false" ht="12.8" hidden="false" customHeight="false" outlineLevel="0" collapsed="false">
      <c r="A78" s="0" t="s">
        <v>89</v>
      </c>
      <c r="B78" s="0" t="s">
        <v>10</v>
      </c>
      <c r="C78" s="0" t="n">
        <v>8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str">
        <f aca="false">IF(D78&gt;H78,"l",IF(D78=H78,"-","z"))</f>
        <v>-</v>
      </c>
      <c r="L78" s="0" t="str">
        <f aca="false">IF(E78&gt;I78,"l",IF(E78=I78,"-","z"))</f>
        <v>-</v>
      </c>
      <c r="M78" s="0" t="str">
        <f aca="false">IF(F78&gt;J78,"l",IF(F78=J78,"-","z"))</f>
        <v>l</v>
      </c>
      <c r="N78" s="0" t="str">
        <f aca="false">IF(AND(K78="l",L78="l",M78="l"),"letni",IF(AND(K78="z",L78="z",M78="z"),"zimowy","-"))</f>
        <v>-</v>
      </c>
      <c r="O78" s="0" t="n">
        <f aca="false">IF(N78="letni",1,0)</f>
        <v>0</v>
      </c>
      <c r="P78" s="0" t="n">
        <f aca="false">IF(N78="zimowy",1,0)</f>
        <v>0</v>
      </c>
    </row>
    <row r="79" customFormat="false" ht="12.8" hidden="false" customHeight="false" outlineLevel="0" collapsed="false">
      <c r="A79" s="0" t="s">
        <v>90</v>
      </c>
      <c r="B79" s="0" t="s">
        <v>22</v>
      </c>
      <c r="C79" s="0" t="n">
        <v>22</v>
      </c>
      <c r="D79" s="0" t="n">
        <v>13</v>
      </c>
      <c r="E79" s="0" t="n">
        <v>21</v>
      </c>
      <c r="F79" s="0" t="n">
        <v>28</v>
      </c>
      <c r="G79" s="0" t="n">
        <v>8</v>
      </c>
      <c r="H79" s="0" t="n">
        <v>0</v>
      </c>
      <c r="I79" s="0" t="n">
        <v>0</v>
      </c>
      <c r="J79" s="0" t="n">
        <v>0</v>
      </c>
      <c r="K79" s="0" t="str">
        <f aca="false">IF(D79&gt;H79,"l",IF(D79=H79,"-","z"))</f>
        <v>l</v>
      </c>
      <c r="L79" s="0" t="str">
        <f aca="false">IF(E79&gt;I79,"l",IF(E79=I79,"-","z"))</f>
        <v>l</v>
      </c>
      <c r="M79" s="0" t="str">
        <f aca="false">IF(F79&gt;J79,"l",IF(F79=J79,"-","z"))</f>
        <v>l</v>
      </c>
      <c r="N79" s="0" t="str">
        <f aca="false">IF(AND(K79="l",L79="l",M79="l"),"letni",IF(AND(K79="z",L79="z",M79="z"),"zimowy","-"))</f>
        <v>letni</v>
      </c>
      <c r="O79" s="0" t="n">
        <f aca="false">IF(N79="letni",1,0)</f>
        <v>1</v>
      </c>
      <c r="P79" s="0" t="n">
        <f aca="false">IF(N79="zimowy",1,0)</f>
        <v>0</v>
      </c>
    </row>
    <row r="80" customFormat="false" ht="12.8" hidden="false" customHeight="false" outlineLevel="0" collapsed="false">
      <c r="A80" s="0" t="s">
        <v>91</v>
      </c>
      <c r="B80" s="0" t="s">
        <v>19</v>
      </c>
      <c r="C80" s="0" t="n">
        <v>5</v>
      </c>
      <c r="D80" s="0" t="n">
        <v>0</v>
      </c>
      <c r="E80" s="0" t="n">
        <v>2</v>
      </c>
      <c r="F80" s="0" t="n">
        <v>5</v>
      </c>
      <c r="G80" s="0" t="n">
        <v>6</v>
      </c>
      <c r="H80" s="0" t="n">
        <v>0</v>
      </c>
      <c r="I80" s="0" t="n">
        <v>0</v>
      </c>
      <c r="J80" s="0" t="n">
        <v>0</v>
      </c>
      <c r="K80" s="0" t="str">
        <f aca="false">IF(D80&gt;H80,"l",IF(D80=H80,"-","z"))</f>
        <v>-</v>
      </c>
      <c r="L80" s="0" t="str">
        <f aca="false">IF(E80&gt;I80,"l",IF(E80=I80,"-","z"))</f>
        <v>l</v>
      </c>
      <c r="M80" s="0" t="str">
        <f aca="false">IF(F80&gt;J80,"l",IF(F80=J80,"-","z"))</f>
        <v>l</v>
      </c>
      <c r="N80" s="0" t="str">
        <f aca="false">IF(AND(K80="l",L80="l",M80="l"),"letni",IF(AND(K80="z",L80="z",M80="z"),"zimowy","-"))</f>
        <v>-</v>
      </c>
      <c r="O80" s="0" t="n">
        <f aca="false">IF(N80="letni",1,0)</f>
        <v>0</v>
      </c>
      <c r="P80" s="0" t="n">
        <f aca="false">IF(N80="zimowy",1,0)</f>
        <v>0</v>
      </c>
    </row>
    <row r="81" customFormat="false" ht="12.8" hidden="false" customHeight="false" outlineLevel="0" collapsed="false">
      <c r="A81" s="0" t="s">
        <v>92</v>
      </c>
      <c r="B81" s="0" t="s">
        <v>8</v>
      </c>
      <c r="C81" s="0" t="n">
        <v>12</v>
      </c>
      <c r="D81" s="0" t="n">
        <v>2</v>
      </c>
      <c r="E81" s="0" t="n">
        <v>9</v>
      </c>
      <c r="F81" s="0" t="n">
        <v>13</v>
      </c>
      <c r="G81" s="0" t="n">
        <v>13</v>
      </c>
      <c r="H81" s="0" t="n">
        <v>0</v>
      </c>
      <c r="I81" s="0" t="n">
        <v>0</v>
      </c>
      <c r="J81" s="0" t="n">
        <v>0</v>
      </c>
      <c r="K81" s="0" t="str">
        <f aca="false">IF(D81&gt;H81,"l",IF(D81=H81,"-","z"))</f>
        <v>l</v>
      </c>
      <c r="L81" s="0" t="str">
        <f aca="false">IF(E81&gt;I81,"l",IF(E81=I81,"-","z"))</f>
        <v>l</v>
      </c>
      <c r="M81" s="0" t="str">
        <f aca="false">IF(F81&gt;J81,"l",IF(F81=J81,"-","z"))</f>
        <v>l</v>
      </c>
      <c r="N81" s="0" t="str">
        <f aca="false">IF(AND(K81="l",L81="l",M81="l"),"letni",IF(AND(K81="z",L81="z",M81="z"),"zimowy","-"))</f>
        <v>letni</v>
      </c>
      <c r="O81" s="0" t="n">
        <f aca="false">IF(N81="letni",1,0)</f>
        <v>1</v>
      </c>
      <c r="P81" s="0" t="n">
        <f aca="false">IF(N81="zimowy",1,0)</f>
        <v>0</v>
      </c>
    </row>
    <row r="82" customFormat="false" ht="12.8" hidden="false" customHeight="false" outlineLevel="0" collapsed="false">
      <c r="A82" s="0" t="s">
        <v>93</v>
      </c>
      <c r="B82" s="0" t="s">
        <v>10</v>
      </c>
      <c r="C82" s="0" t="n">
        <v>9</v>
      </c>
      <c r="D82" s="0" t="n">
        <v>1</v>
      </c>
      <c r="E82" s="0" t="n">
        <v>0</v>
      </c>
      <c r="F82" s="0" t="n">
        <v>1</v>
      </c>
      <c r="G82" s="0" t="n">
        <v>0</v>
      </c>
      <c r="H82" s="0" t="n">
        <v>0</v>
      </c>
      <c r="I82" s="0" t="n">
        <v>0</v>
      </c>
      <c r="J82" s="0" t="n">
        <v>0</v>
      </c>
      <c r="K82" s="0" t="str">
        <f aca="false">IF(D82&gt;H82,"l",IF(D82=H82,"-","z"))</f>
        <v>l</v>
      </c>
      <c r="L82" s="0" t="str">
        <f aca="false">IF(E82&gt;I82,"l",IF(E82=I82,"-","z"))</f>
        <v>-</v>
      </c>
      <c r="M82" s="0" t="str">
        <f aca="false">IF(F82&gt;J82,"l",IF(F82=J82,"-","z"))</f>
        <v>l</v>
      </c>
      <c r="N82" s="0" t="str">
        <f aca="false">IF(AND(K82="l",L82="l",M82="l"),"letni",IF(AND(K82="z",L82="z",M82="z"),"zimowy","-"))</f>
        <v>-</v>
      </c>
      <c r="O82" s="0" t="n">
        <f aca="false">IF(N82="letni",1,0)</f>
        <v>0</v>
      </c>
      <c r="P82" s="0" t="n">
        <f aca="false">IF(N82="zimowy",1,0)</f>
        <v>0</v>
      </c>
    </row>
    <row r="83" customFormat="false" ht="12.8" hidden="false" customHeight="false" outlineLevel="0" collapsed="false">
      <c r="A83" s="0" t="s">
        <v>94</v>
      </c>
      <c r="B83" s="0" t="s">
        <v>10</v>
      </c>
      <c r="C83" s="0" t="n">
        <v>6</v>
      </c>
      <c r="D83" s="0" t="n">
        <v>0</v>
      </c>
      <c r="E83" s="0" t="n">
        <v>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str">
        <f aca="false">IF(D83&gt;H83,"l",IF(D83=H83,"-","z"))</f>
        <v>-</v>
      </c>
      <c r="L83" s="0" t="str">
        <f aca="false">IF(E83&gt;I83,"l",IF(E83=I83,"-","z"))</f>
        <v>l</v>
      </c>
      <c r="M83" s="0" t="str">
        <f aca="false">IF(F83&gt;J83,"l",IF(F83=J83,"-","z"))</f>
        <v>-</v>
      </c>
      <c r="N83" s="0" t="str">
        <f aca="false">IF(AND(K83="l",L83="l",M83="l"),"letni",IF(AND(K83="z",L83="z",M83="z"),"zimowy","-"))</f>
        <v>-</v>
      </c>
      <c r="O83" s="0" t="n">
        <f aca="false">IF(N83="letni",1,0)</f>
        <v>0</v>
      </c>
      <c r="P83" s="0" t="n">
        <f aca="false">IF(N83="zimowy",1,0)</f>
        <v>0</v>
      </c>
    </row>
    <row r="84" customFormat="false" ht="12.8" hidden="false" customHeight="false" outlineLevel="0" collapsed="false">
      <c r="A84" s="0" t="s">
        <v>95</v>
      </c>
      <c r="B84" s="0" t="s">
        <v>19</v>
      </c>
      <c r="C84" s="0" t="n">
        <v>15</v>
      </c>
      <c r="D84" s="0" t="n">
        <v>174</v>
      </c>
      <c r="E84" s="0" t="n">
        <v>182</v>
      </c>
      <c r="F84" s="0" t="n">
        <v>217</v>
      </c>
      <c r="G84" s="0" t="n">
        <v>11</v>
      </c>
      <c r="H84" s="0" t="n">
        <v>78</v>
      </c>
      <c r="I84" s="0" t="n">
        <v>78</v>
      </c>
      <c r="J84" s="0" t="n">
        <v>53</v>
      </c>
      <c r="K84" s="0" t="str">
        <f aca="false">IF(D84&gt;H84,"l",IF(D84=H84,"-","z"))</f>
        <v>l</v>
      </c>
      <c r="L84" s="0" t="str">
        <f aca="false">IF(E84&gt;I84,"l",IF(E84=I84,"-","z"))</f>
        <v>l</v>
      </c>
      <c r="M84" s="0" t="str">
        <f aca="false">IF(F84&gt;J84,"l",IF(F84=J84,"-","z"))</f>
        <v>l</v>
      </c>
      <c r="N84" s="0" t="str">
        <f aca="false">IF(AND(K84="l",L84="l",M84="l"),"letni",IF(AND(K84="z",L84="z",M84="z"),"zimowy","-"))</f>
        <v>letni</v>
      </c>
      <c r="O84" s="0" t="n">
        <f aca="false">IF(N84="letni",1,0)</f>
        <v>1</v>
      </c>
      <c r="P84" s="0" t="n">
        <f aca="false">IF(N84="zimowy",1,0)</f>
        <v>0</v>
      </c>
    </row>
    <row r="85" customFormat="false" ht="12.8" hidden="false" customHeight="false" outlineLevel="0" collapsed="false">
      <c r="A85" s="0" t="s">
        <v>96</v>
      </c>
      <c r="B85" s="0" t="s">
        <v>19</v>
      </c>
      <c r="C85" s="0" t="n">
        <v>5</v>
      </c>
      <c r="D85" s="0" t="n">
        <v>56</v>
      </c>
      <c r="E85" s="0" t="n">
        <v>67</v>
      </c>
      <c r="F85" s="0" t="n">
        <v>81</v>
      </c>
      <c r="G85" s="0" t="n">
        <v>7</v>
      </c>
      <c r="H85" s="0" t="n">
        <v>11</v>
      </c>
      <c r="I85" s="0" t="n">
        <v>15</v>
      </c>
      <c r="J85" s="0" t="n">
        <v>13</v>
      </c>
      <c r="K85" s="0" t="str">
        <f aca="false">IF(D85&gt;H85,"l",IF(D85=H85,"-","z"))</f>
        <v>l</v>
      </c>
      <c r="L85" s="0" t="str">
        <f aca="false">IF(E85&gt;I85,"l",IF(E85=I85,"-","z"))</f>
        <v>l</v>
      </c>
      <c r="M85" s="0" t="str">
        <f aca="false">IF(F85&gt;J85,"l",IF(F85=J85,"-","z"))</f>
        <v>l</v>
      </c>
      <c r="N85" s="0" t="str">
        <f aca="false">IF(AND(K85="l",L85="l",M85="l"),"letni",IF(AND(K85="z",L85="z",M85="z"),"zimowy","-"))</f>
        <v>letni</v>
      </c>
      <c r="O85" s="0" t="n">
        <f aca="false">IF(N85="letni",1,0)</f>
        <v>1</v>
      </c>
      <c r="P85" s="0" t="n">
        <f aca="false">IF(N85="zimowy",1,0)</f>
        <v>0</v>
      </c>
    </row>
    <row r="86" customFormat="false" ht="12.8" hidden="false" customHeight="false" outlineLevel="0" collapsed="false">
      <c r="A86" s="0" t="s">
        <v>97</v>
      </c>
      <c r="B86" s="0" t="s">
        <v>19</v>
      </c>
      <c r="C86" s="0" t="n">
        <v>3</v>
      </c>
      <c r="D86" s="0" t="n">
        <v>28</v>
      </c>
      <c r="E86" s="0" t="n">
        <v>54</v>
      </c>
      <c r="F86" s="0" t="n">
        <v>36</v>
      </c>
      <c r="G86" s="0" t="n">
        <v>3</v>
      </c>
      <c r="H86" s="0" t="n">
        <v>8</v>
      </c>
      <c r="I86" s="0" t="n">
        <v>6</v>
      </c>
      <c r="J86" s="0" t="n">
        <v>5</v>
      </c>
      <c r="K86" s="0" t="str">
        <f aca="false">IF(D86&gt;H86,"l",IF(D86=H86,"-","z"))</f>
        <v>l</v>
      </c>
      <c r="L86" s="0" t="str">
        <f aca="false">IF(E86&gt;I86,"l",IF(E86=I86,"-","z"))</f>
        <v>l</v>
      </c>
      <c r="M86" s="0" t="str">
        <f aca="false">IF(F86&gt;J86,"l",IF(F86=J86,"-","z"))</f>
        <v>l</v>
      </c>
      <c r="N86" s="0" t="str">
        <f aca="false">IF(AND(K86="l",L86="l",M86="l"),"letni",IF(AND(K86="z",L86="z",M86="z"),"zimowy","-"))</f>
        <v>letni</v>
      </c>
      <c r="O86" s="0" t="n">
        <f aca="false">IF(N86="letni",1,0)</f>
        <v>1</v>
      </c>
      <c r="P86" s="0" t="n">
        <f aca="false">IF(N86="zimowy",1,0)</f>
        <v>0</v>
      </c>
    </row>
    <row r="87" customFormat="false" ht="12.8" hidden="false" customHeight="false" outlineLevel="0" collapsed="false">
      <c r="A87" s="0" t="s">
        <v>98</v>
      </c>
      <c r="B87" s="0" t="s">
        <v>19</v>
      </c>
      <c r="C87" s="0" t="n">
        <v>5</v>
      </c>
      <c r="D87" s="0" t="n">
        <v>153</v>
      </c>
      <c r="E87" s="0" t="n">
        <v>129</v>
      </c>
      <c r="F87" s="0" t="n">
        <v>127</v>
      </c>
      <c r="G87" s="0" t="n">
        <v>6</v>
      </c>
      <c r="H87" s="0" t="n">
        <v>39</v>
      </c>
      <c r="I87" s="0" t="n">
        <v>36</v>
      </c>
      <c r="J87" s="0" t="n">
        <v>35</v>
      </c>
      <c r="K87" s="0" t="str">
        <f aca="false">IF(D87&gt;H87,"l",IF(D87=H87,"-","z"))</f>
        <v>l</v>
      </c>
      <c r="L87" s="0" t="str">
        <f aca="false">IF(E87&gt;I87,"l",IF(E87=I87,"-","z"))</f>
        <v>l</v>
      </c>
      <c r="M87" s="0" t="str">
        <f aca="false">IF(F87&gt;J87,"l",IF(F87=J87,"-","z"))</f>
        <v>l</v>
      </c>
      <c r="N87" s="0" t="str">
        <f aca="false">IF(AND(K87="l",L87="l",M87="l"),"letni",IF(AND(K87="z",L87="z",M87="z"),"zimowy","-"))</f>
        <v>letni</v>
      </c>
      <c r="O87" s="0" t="n">
        <f aca="false">IF(N87="letni",1,0)</f>
        <v>1</v>
      </c>
      <c r="P87" s="0" t="n">
        <f aca="false">IF(N87="zimowy",1,0)</f>
        <v>0</v>
      </c>
    </row>
    <row r="88" customFormat="false" ht="12.8" hidden="false" customHeight="false" outlineLevel="0" collapsed="false">
      <c r="A88" s="0" t="s">
        <v>99</v>
      </c>
      <c r="B88" s="0" t="s">
        <v>10</v>
      </c>
      <c r="C88" s="0" t="n">
        <v>11</v>
      </c>
      <c r="D88" s="0" t="n">
        <v>0</v>
      </c>
      <c r="E88" s="0" t="n">
        <v>0</v>
      </c>
      <c r="F88" s="0" t="n">
        <v>1</v>
      </c>
      <c r="G88" s="0" t="n">
        <v>0</v>
      </c>
      <c r="H88" s="0" t="n">
        <v>0</v>
      </c>
      <c r="I88" s="0" t="n">
        <v>0</v>
      </c>
      <c r="J88" s="0" t="n">
        <v>0</v>
      </c>
      <c r="K88" s="0" t="str">
        <f aca="false">IF(D88&gt;H88,"l",IF(D88=H88,"-","z"))</f>
        <v>-</v>
      </c>
      <c r="L88" s="0" t="str">
        <f aca="false">IF(E88&gt;I88,"l",IF(E88=I88,"-","z"))</f>
        <v>-</v>
      </c>
      <c r="M88" s="0" t="str">
        <f aca="false">IF(F88&gt;J88,"l",IF(F88=J88,"-","z"))</f>
        <v>l</v>
      </c>
      <c r="N88" s="0" t="str">
        <f aca="false">IF(AND(K88="l",L88="l",M88="l"),"letni",IF(AND(K88="z",L88="z",M88="z"),"zimowy","-"))</f>
        <v>-</v>
      </c>
      <c r="O88" s="0" t="n">
        <f aca="false">IF(N88="letni",1,0)</f>
        <v>0</v>
      </c>
      <c r="P88" s="0" t="n">
        <f aca="false">IF(N88="zimowy",1,0)</f>
        <v>0</v>
      </c>
    </row>
    <row r="89" customFormat="false" ht="12.8" hidden="false" customHeight="false" outlineLevel="0" collapsed="false">
      <c r="A89" s="0" t="s">
        <v>100</v>
      </c>
      <c r="B89" s="0" t="s">
        <v>10</v>
      </c>
      <c r="C89" s="0" t="n">
        <v>15</v>
      </c>
      <c r="D89" s="0" t="n">
        <v>3</v>
      </c>
      <c r="E89" s="0" t="n">
        <v>8</v>
      </c>
      <c r="F89" s="0" t="n">
        <v>12</v>
      </c>
      <c r="G89" s="0" t="n">
        <v>0</v>
      </c>
      <c r="H89" s="0" t="n">
        <v>0</v>
      </c>
      <c r="I89" s="0" t="n">
        <v>0</v>
      </c>
      <c r="J89" s="0" t="n">
        <v>0</v>
      </c>
      <c r="K89" s="0" t="str">
        <f aca="false">IF(D89&gt;H89,"l",IF(D89=H89,"-","z"))</f>
        <v>l</v>
      </c>
      <c r="L89" s="0" t="str">
        <f aca="false">IF(E89&gt;I89,"l",IF(E89=I89,"-","z"))</f>
        <v>l</v>
      </c>
      <c r="M89" s="0" t="str">
        <f aca="false">IF(F89&gt;J89,"l",IF(F89=J89,"-","z"))</f>
        <v>l</v>
      </c>
      <c r="N89" s="0" t="str">
        <f aca="false">IF(AND(K89="l",L89="l",M89="l"),"letni",IF(AND(K89="z",L89="z",M89="z"),"zimowy","-"))</f>
        <v>letni</v>
      </c>
      <c r="O89" s="0" t="n">
        <f aca="false">IF(N89="letni",1,0)</f>
        <v>1</v>
      </c>
      <c r="P89" s="0" t="n">
        <f aca="false">IF(N89="zimowy",1,0)</f>
        <v>0</v>
      </c>
    </row>
    <row r="90" customFormat="false" ht="12.8" hidden="false" customHeight="false" outlineLevel="0" collapsed="false">
      <c r="A90" s="0" t="s">
        <v>101</v>
      </c>
      <c r="B90" s="0" t="s">
        <v>19</v>
      </c>
      <c r="C90" s="0" t="n">
        <v>24</v>
      </c>
      <c r="D90" s="0" t="n">
        <v>56</v>
      </c>
      <c r="E90" s="0" t="n">
        <v>49</v>
      </c>
      <c r="F90" s="0" t="n">
        <v>43</v>
      </c>
      <c r="G90" s="0" t="n">
        <v>22</v>
      </c>
      <c r="H90" s="0" t="n">
        <v>118</v>
      </c>
      <c r="I90" s="0" t="n">
        <v>111</v>
      </c>
      <c r="J90" s="0" t="n">
        <v>100</v>
      </c>
      <c r="K90" s="0" t="str">
        <f aca="false">IF(D90&gt;H90,"l",IF(D90=H90,"-","z"))</f>
        <v>z</v>
      </c>
      <c r="L90" s="0" t="str">
        <f aca="false">IF(E90&gt;I90,"l",IF(E90=I90,"-","z"))</f>
        <v>z</v>
      </c>
      <c r="M90" s="0" t="str">
        <f aca="false">IF(F90&gt;J90,"l",IF(F90=J90,"-","z"))</f>
        <v>z</v>
      </c>
      <c r="N90" s="0" t="str">
        <f aca="false">IF(AND(K90="l",L90="l",M90="l"),"letni",IF(AND(K90="z",L90="z",M90="z"),"zimowy","-"))</f>
        <v>zimowy</v>
      </c>
      <c r="O90" s="0" t="n">
        <f aca="false">IF(N90="letni",1,0)</f>
        <v>0</v>
      </c>
      <c r="P90" s="0" t="n">
        <f aca="false">IF(N90="zimowy",1,0)</f>
        <v>1</v>
      </c>
    </row>
    <row r="91" customFormat="false" ht="12.8" hidden="false" customHeight="false" outlineLevel="0" collapsed="false">
      <c r="A91" s="0" t="s">
        <v>102</v>
      </c>
      <c r="B91" s="0" t="s">
        <v>17</v>
      </c>
      <c r="C91" s="0" t="n">
        <v>22</v>
      </c>
      <c r="D91" s="0" t="n">
        <v>42</v>
      </c>
      <c r="E91" s="0" t="n">
        <v>18</v>
      </c>
      <c r="F91" s="0" t="n">
        <v>39</v>
      </c>
      <c r="G91" s="0" t="n">
        <v>15</v>
      </c>
      <c r="H91" s="0" t="n">
        <v>0</v>
      </c>
      <c r="I91" s="0" t="n">
        <v>1</v>
      </c>
      <c r="J91" s="0" t="n">
        <v>0</v>
      </c>
      <c r="K91" s="0" t="str">
        <f aca="false">IF(D91&gt;H91,"l",IF(D91=H91,"-","z"))</f>
        <v>l</v>
      </c>
      <c r="L91" s="0" t="str">
        <f aca="false">IF(E91&gt;I91,"l",IF(E91=I91,"-","z"))</f>
        <v>l</v>
      </c>
      <c r="M91" s="0" t="str">
        <f aca="false">IF(F91&gt;J91,"l",IF(F91=J91,"-","z"))</f>
        <v>l</v>
      </c>
      <c r="N91" s="0" t="str">
        <f aca="false">IF(AND(K91="l",L91="l",M91="l"),"letni",IF(AND(K91="z",L91="z",M91="z"),"zimowy","-"))</f>
        <v>letni</v>
      </c>
      <c r="O91" s="0" t="n">
        <f aca="false">IF(N91="letni",1,0)</f>
        <v>1</v>
      </c>
      <c r="P91" s="0" t="n">
        <f aca="false">IF(N91="zimowy",1,0)</f>
        <v>0</v>
      </c>
    </row>
    <row r="92" customFormat="false" ht="12.8" hidden="false" customHeight="false" outlineLevel="0" collapsed="false">
      <c r="A92" s="0" t="s">
        <v>103</v>
      </c>
      <c r="B92" s="0" t="s">
        <v>8</v>
      </c>
      <c r="C92" s="0" t="n">
        <v>16</v>
      </c>
      <c r="D92" s="0" t="n">
        <v>3</v>
      </c>
      <c r="E92" s="0" t="n">
        <v>3</v>
      </c>
      <c r="F92" s="0" t="n">
        <v>4</v>
      </c>
      <c r="G92" s="0" t="n">
        <v>2</v>
      </c>
      <c r="H92" s="0" t="n">
        <v>0</v>
      </c>
      <c r="I92" s="0" t="n">
        <v>0</v>
      </c>
      <c r="J92" s="0" t="n">
        <v>0</v>
      </c>
      <c r="K92" s="0" t="str">
        <f aca="false">IF(D92&gt;H92,"l",IF(D92=H92,"-","z"))</f>
        <v>l</v>
      </c>
      <c r="L92" s="0" t="str">
        <f aca="false">IF(E92&gt;I92,"l",IF(E92=I92,"-","z"))</f>
        <v>l</v>
      </c>
      <c r="M92" s="0" t="str">
        <f aca="false">IF(F92&gt;J92,"l",IF(F92=J92,"-","z"))</f>
        <v>l</v>
      </c>
      <c r="N92" s="0" t="str">
        <f aca="false">IF(AND(K92="l",L92="l",M92="l"),"letni",IF(AND(K92="z",L92="z",M92="z"),"zimowy","-"))</f>
        <v>letni</v>
      </c>
      <c r="O92" s="0" t="n">
        <f aca="false">IF(N92="letni",1,0)</f>
        <v>1</v>
      </c>
      <c r="P92" s="0" t="n">
        <f aca="false">IF(N92="zimowy",1,0)</f>
        <v>0</v>
      </c>
    </row>
    <row r="93" customFormat="false" ht="12.8" hidden="false" customHeight="false" outlineLevel="0" collapsed="false">
      <c r="A93" s="0" t="s">
        <v>104</v>
      </c>
      <c r="B93" s="0" t="s">
        <v>12</v>
      </c>
      <c r="C93" s="0" t="n">
        <v>16</v>
      </c>
      <c r="D93" s="0" t="n">
        <v>1</v>
      </c>
      <c r="E93" s="0" t="n">
        <v>0</v>
      </c>
      <c r="F93" s="0" t="n">
        <v>2</v>
      </c>
      <c r="G93" s="0" t="n">
        <v>0</v>
      </c>
      <c r="H93" s="0" t="n">
        <v>0</v>
      </c>
      <c r="I93" s="0" t="n">
        <v>0</v>
      </c>
      <c r="J93" s="0" t="n">
        <v>0</v>
      </c>
      <c r="K93" s="0" t="str">
        <f aca="false">IF(D93&gt;H93,"l",IF(D93=H93,"-","z"))</f>
        <v>l</v>
      </c>
      <c r="L93" s="0" t="str">
        <f aca="false">IF(E93&gt;I93,"l",IF(E93=I93,"-","z"))</f>
        <v>-</v>
      </c>
      <c r="M93" s="0" t="str">
        <f aca="false">IF(F93&gt;J93,"l",IF(F93=J93,"-","z"))</f>
        <v>l</v>
      </c>
      <c r="N93" s="0" t="str">
        <f aca="false">IF(AND(K93="l",L93="l",M93="l"),"letni",IF(AND(K93="z",L93="z",M93="z"),"zimowy","-"))</f>
        <v>-</v>
      </c>
      <c r="O93" s="0" t="n">
        <f aca="false">IF(N93="letni",1,0)</f>
        <v>0</v>
      </c>
      <c r="P93" s="0" t="n">
        <f aca="false">IF(N93="zimowy",1,0)</f>
        <v>0</v>
      </c>
    </row>
    <row r="94" customFormat="false" ht="12.8" hidden="false" customHeight="false" outlineLevel="0" collapsed="false">
      <c r="A94" s="0" t="s">
        <v>105</v>
      </c>
      <c r="B94" s="0" t="s">
        <v>12</v>
      </c>
      <c r="C94" s="0" t="n">
        <v>11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v>0</v>
      </c>
      <c r="I94" s="0" t="n">
        <v>0</v>
      </c>
      <c r="J94" s="0" t="n">
        <v>0</v>
      </c>
      <c r="K94" s="0" t="str">
        <f aca="false">IF(D94&gt;H94,"l",IF(D94=H94,"-","z"))</f>
        <v>-</v>
      </c>
      <c r="L94" s="0" t="str">
        <f aca="false">IF(E94&gt;I94,"l",IF(E94=I94,"-","z"))</f>
        <v>l</v>
      </c>
      <c r="M94" s="0" t="str">
        <f aca="false">IF(F94&gt;J94,"l",IF(F94=J94,"-","z"))</f>
        <v>-</v>
      </c>
      <c r="N94" s="0" t="str">
        <f aca="false">IF(AND(K94="l",L94="l",M94="l"),"letni",IF(AND(K94="z",L94="z",M94="z"),"zimowy","-"))</f>
        <v>-</v>
      </c>
      <c r="O94" s="0" t="n">
        <f aca="false">IF(N94="letni",1,0)</f>
        <v>0</v>
      </c>
      <c r="P94" s="0" t="n">
        <f aca="false">IF(N94="zimowy",1,0)</f>
        <v>0</v>
      </c>
    </row>
    <row r="95" customFormat="false" ht="12.8" hidden="false" customHeight="false" outlineLevel="0" collapsed="false">
      <c r="A95" s="0" t="s">
        <v>106</v>
      </c>
      <c r="B95" s="0" t="s">
        <v>12</v>
      </c>
      <c r="C95" s="0" t="n">
        <v>17</v>
      </c>
      <c r="D95" s="0" t="n">
        <v>1</v>
      </c>
      <c r="E95" s="0" t="n">
        <v>3</v>
      </c>
      <c r="F95" s="0" t="n">
        <v>0</v>
      </c>
      <c r="G95" s="0" t="n">
        <v>2</v>
      </c>
      <c r="H95" s="0" t="n">
        <v>0</v>
      </c>
      <c r="I95" s="0" t="n">
        <v>0</v>
      </c>
      <c r="J95" s="0" t="n">
        <v>0</v>
      </c>
      <c r="K95" s="0" t="str">
        <f aca="false">IF(D95&gt;H95,"l",IF(D95=H95,"-","z"))</f>
        <v>l</v>
      </c>
      <c r="L95" s="0" t="str">
        <f aca="false">IF(E95&gt;I95,"l",IF(E95=I95,"-","z"))</f>
        <v>l</v>
      </c>
      <c r="M95" s="0" t="str">
        <f aca="false">IF(F95&gt;J95,"l",IF(F95=J95,"-","z"))</f>
        <v>-</v>
      </c>
      <c r="N95" s="0" t="str">
        <f aca="false">IF(AND(K95="l",L95="l",M95="l"),"letni",IF(AND(K95="z",L95="z",M95="z"),"zimowy","-"))</f>
        <v>-</v>
      </c>
      <c r="O95" s="0" t="n">
        <f aca="false">IF(N95="letni",1,0)</f>
        <v>0</v>
      </c>
      <c r="P95" s="0" t="n">
        <f aca="false">IF(N95="zimowy",1,0)</f>
        <v>0</v>
      </c>
    </row>
    <row r="96" customFormat="false" ht="12.8" hidden="false" customHeight="false" outlineLevel="0" collapsed="false">
      <c r="A96" s="0" t="s">
        <v>107</v>
      </c>
      <c r="B96" s="0" t="s">
        <v>19</v>
      </c>
      <c r="C96" s="0" t="n">
        <v>20</v>
      </c>
      <c r="D96" s="0" t="n">
        <v>64</v>
      </c>
      <c r="E96" s="0" t="n">
        <v>82</v>
      </c>
      <c r="F96" s="0" t="n">
        <v>125</v>
      </c>
      <c r="G96" s="0" t="n">
        <v>22</v>
      </c>
      <c r="H96" s="0" t="n">
        <v>6</v>
      </c>
      <c r="I96" s="0" t="n">
        <v>7</v>
      </c>
      <c r="J96" s="0" t="n">
        <v>7</v>
      </c>
      <c r="K96" s="0" t="str">
        <f aca="false">IF(D96&gt;H96,"l",IF(D96=H96,"-","z"))</f>
        <v>l</v>
      </c>
      <c r="L96" s="0" t="str">
        <f aca="false">IF(E96&gt;I96,"l",IF(E96=I96,"-","z"))</f>
        <v>l</v>
      </c>
      <c r="M96" s="0" t="str">
        <f aca="false">IF(F96&gt;J96,"l",IF(F96=J96,"-","z"))</f>
        <v>l</v>
      </c>
      <c r="N96" s="0" t="str">
        <f aca="false">IF(AND(K96="l",L96="l",M96="l"),"letni",IF(AND(K96="z",L96="z",M96="z"),"zimowy","-"))</f>
        <v>letni</v>
      </c>
      <c r="O96" s="0" t="n">
        <f aca="false">IF(N96="letni",1,0)</f>
        <v>1</v>
      </c>
      <c r="P96" s="0" t="n">
        <f aca="false">IF(N96="zimowy",1,0)</f>
        <v>0</v>
      </c>
    </row>
    <row r="97" customFormat="false" ht="12.8" hidden="false" customHeight="false" outlineLevel="0" collapsed="false">
      <c r="A97" s="0" t="s">
        <v>108</v>
      </c>
      <c r="B97" s="0" t="s">
        <v>22</v>
      </c>
      <c r="C97" s="0" t="n">
        <v>17</v>
      </c>
      <c r="D97" s="0" t="n">
        <v>0</v>
      </c>
      <c r="E97" s="0" t="n">
        <v>2</v>
      </c>
      <c r="F97" s="0" t="n">
        <v>6</v>
      </c>
      <c r="G97" s="0" t="n">
        <v>6</v>
      </c>
      <c r="H97" s="0" t="n">
        <v>0</v>
      </c>
      <c r="I97" s="0" t="n">
        <v>0</v>
      </c>
      <c r="J97" s="0" t="n">
        <v>0</v>
      </c>
      <c r="K97" s="0" t="str">
        <f aca="false">IF(D97&gt;H97,"l",IF(D97=H97,"-","z"))</f>
        <v>-</v>
      </c>
      <c r="L97" s="0" t="str">
        <f aca="false">IF(E97&gt;I97,"l",IF(E97=I97,"-","z"))</f>
        <v>l</v>
      </c>
      <c r="M97" s="0" t="str">
        <f aca="false">IF(F97&gt;J97,"l",IF(F97=J97,"-","z"))</f>
        <v>l</v>
      </c>
      <c r="N97" s="0" t="str">
        <f aca="false">IF(AND(K97="l",L97="l",M97="l"),"letni",IF(AND(K97="z",L97="z",M97="z"),"zimowy","-"))</f>
        <v>-</v>
      </c>
      <c r="O97" s="0" t="n">
        <f aca="false">IF(N97="letni",1,0)</f>
        <v>0</v>
      </c>
      <c r="P97" s="0" t="n">
        <f aca="false">IF(N97="zimowy",1,0)</f>
        <v>0</v>
      </c>
    </row>
    <row r="98" customFormat="false" ht="12.8" hidden="false" customHeight="false" outlineLevel="0" collapsed="false">
      <c r="A98" s="0" t="s">
        <v>109</v>
      </c>
      <c r="B98" s="0" t="s">
        <v>19</v>
      </c>
      <c r="C98" s="0" t="n">
        <v>23</v>
      </c>
      <c r="D98" s="0" t="n">
        <v>4</v>
      </c>
      <c r="E98" s="0" t="n">
        <v>8</v>
      </c>
      <c r="F98" s="0" t="n">
        <v>11</v>
      </c>
      <c r="G98" s="0" t="n">
        <v>7</v>
      </c>
      <c r="H98" s="0" t="n">
        <v>0</v>
      </c>
      <c r="I98" s="0" t="n">
        <v>0</v>
      </c>
      <c r="J98" s="0" t="n">
        <v>0</v>
      </c>
      <c r="K98" s="0" t="str">
        <f aca="false">IF(D98&gt;H98,"l",IF(D98=H98,"-","z"))</f>
        <v>l</v>
      </c>
      <c r="L98" s="0" t="str">
        <f aca="false">IF(E98&gt;I98,"l",IF(E98=I98,"-","z"))</f>
        <v>l</v>
      </c>
      <c r="M98" s="0" t="str">
        <f aca="false">IF(F98&gt;J98,"l",IF(F98=J98,"-","z"))</f>
        <v>l</v>
      </c>
      <c r="N98" s="0" t="str">
        <f aca="false">IF(AND(K98="l",L98="l",M98="l"),"letni",IF(AND(K98="z",L98="z",M98="z"),"zimowy","-"))</f>
        <v>letni</v>
      </c>
      <c r="O98" s="0" t="n">
        <f aca="false">IF(N98="letni",1,0)</f>
        <v>1</v>
      </c>
      <c r="P98" s="0" t="n">
        <f aca="false">IF(N98="zimowy",1,0)</f>
        <v>0</v>
      </c>
    </row>
    <row r="99" customFormat="false" ht="12.8" hidden="false" customHeight="false" outlineLevel="0" collapsed="false">
      <c r="A99" s="0" t="s">
        <v>110</v>
      </c>
      <c r="B99" s="0" t="s">
        <v>10</v>
      </c>
      <c r="C99" s="0" t="n">
        <v>18</v>
      </c>
      <c r="D99" s="0" t="n">
        <v>23</v>
      </c>
      <c r="E99" s="0" t="n">
        <v>26</v>
      </c>
      <c r="F99" s="0" t="n">
        <v>27</v>
      </c>
      <c r="G99" s="0" t="n">
        <v>6</v>
      </c>
      <c r="H99" s="0" t="n">
        <v>0</v>
      </c>
      <c r="I99" s="0" t="n">
        <v>0</v>
      </c>
      <c r="J99" s="0" t="n">
        <v>0</v>
      </c>
      <c r="K99" s="0" t="str">
        <f aca="false">IF(D99&gt;H99,"l",IF(D99=H99,"-","z"))</f>
        <v>l</v>
      </c>
      <c r="L99" s="0" t="str">
        <f aca="false">IF(E99&gt;I99,"l",IF(E99=I99,"-","z"))</f>
        <v>l</v>
      </c>
      <c r="M99" s="0" t="str">
        <f aca="false">IF(F99&gt;J99,"l",IF(F99=J99,"-","z"))</f>
        <v>l</v>
      </c>
      <c r="N99" s="0" t="str">
        <f aca="false">IF(AND(K99="l",L99="l",M99="l"),"letni",IF(AND(K99="z",L99="z",M99="z"),"zimowy","-"))</f>
        <v>letni</v>
      </c>
      <c r="O99" s="0" t="n">
        <f aca="false">IF(N99="letni",1,0)</f>
        <v>1</v>
      </c>
      <c r="P99" s="0" t="n">
        <f aca="false">IF(N99="zimowy",1,0)</f>
        <v>0</v>
      </c>
    </row>
    <row r="100" customFormat="false" ht="12.8" hidden="false" customHeight="false" outlineLevel="0" collapsed="false">
      <c r="A100" s="0" t="s">
        <v>111</v>
      </c>
      <c r="B100" s="0" t="s">
        <v>19</v>
      </c>
      <c r="C100" s="0" t="n">
        <v>5</v>
      </c>
      <c r="D100" s="0" t="n">
        <v>133</v>
      </c>
      <c r="E100" s="0" t="n">
        <v>122</v>
      </c>
      <c r="F100" s="0" t="n">
        <v>142</v>
      </c>
      <c r="G100" s="0" t="n">
        <v>6</v>
      </c>
      <c r="H100" s="0" t="n">
        <v>49</v>
      </c>
      <c r="I100" s="0" t="n">
        <v>40</v>
      </c>
      <c r="J100" s="0" t="n">
        <v>35</v>
      </c>
      <c r="K100" s="0" t="str">
        <f aca="false">IF(D100&gt;H100,"l",IF(D100=H100,"-","z"))</f>
        <v>l</v>
      </c>
      <c r="L100" s="0" t="str">
        <f aca="false">IF(E100&gt;I100,"l",IF(E100=I100,"-","z"))</f>
        <v>l</v>
      </c>
      <c r="M100" s="0" t="str">
        <f aca="false">IF(F100&gt;J100,"l",IF(F100=J100,"-","z"))</f>
        <v>l</v>
      </c>
      <c r="N100" s="0" t="str">
        <f aca="false">IF(AND(K100="l",L100="l",M100="l"),"letni",IF(AND(K100="z",L100="z",M100="z"),"zimowy","-"))</f>
        <v>letni</v>
      </c>
      <c r="O100" s="0" t="n">
        <f aca="false">IF(N100="letni",1,0)</f>
        <v>1</v>
      </c>
      <c r="P100" s="0" t="n">
        <f aca="false">IF(N100="zimowy",1,0)</f>
        <v>0</v>
      </c>
    </row>
    <row r="101" customFormat="false" ht="12.8" hidden="false" customHeight="false" outlineLevel="0" collapsed="false">
      <c r="A101" s="0" t="s">
        <v>112</v>
      </c>
      <c r="B101" s="0" t="s">
        <v>19</v>
      </c>
      <c r="C101" s="0" t="n">
        <v>3</v>
      </c>
      <c r="D101" s="0" t="n">
        <v>1</v>
      </c>
      <c r="E101" s="0" t="n">
        <v>4</v>
      </c>
      <c r="F101" s="0" t="n">
        <v>3</v>
      </c>
      <c r="G101" s="0" t="n">
        <v>0</v>
      </c>
      <c r="H101" s="0" t="n">
        <v>0</v>
      </c>
      <c r="I101" s="0" t="n">
        <v>0</v>
      </c>
      <c r="J101" s="0" t="n">
        <v>0</v>
      </c>
      <c r="K101" s="0" t="str">
        <f aca="false">IF(D101&gt;H101,"l",IF(D101=H101,"-","z"))</f>
        <v>l</v>
      </c>
      <c r="L101" s="0" t="str">
        <f aca="false">IF(E101&gt;I101,"l",IF(E101=I101,"-","z"))</f>
        <v>l</v>
      </c>
      <c r="M101" s="0" t="str">
        <f aca="false">IF(F101&gt;J101,"l",IF(F101=J101,"-","z"))</f>
        <v>l</v>
      </c>
      <c r="N101" s="0" t="str">
        <f aca="false">IF(AND(K101="l",L101="l",M101="l"),"letni",IF(AND(K101="z",L101="z",M101="z"),"zimowy","-"))</f>
        <v>letni</v>
      </c>
      <c r="O101" s="0" t="n">
        <f aca="false">IF(N101="letni",1,0)</f>
        <v>1</v>
      </c>
      <c r="P101" s="0" t="n">
        <f aca="false">IF(N101="zimowy",1,0)</f>
        <v>0</v>
      </c>
    </row>
    <row r="102" customFormat="false" ht="12.8" hidden="false" customHeight="false" outlineLevel="0" collapsed="false">
      <c r="A102" s="0" t="s">
        <v>113</v>
      </c>
      <c r="B102" s="0" t="s">
        <v>19</v>
      </c>
      <c r="C102" s="0" t="n">
        <v>20</v>
      </c>
      <c r="D102" s="0" t="n">
        <v>88</v>
      </c>
      <c r="E102" s="0" t="n">
        <v>94</v>
      </c>
      <c r="F102" s="0" t="n">
        <v>119</v>
      </c>
      <c r="G102" s="0" t="n">
        <v>20</v>
      </c>
      <c r="H102" s="0" t="n">
        <v>0</v>
      </c>
      <c r="I102" s="0" t="n">
        <v>0</v>
      </c>
      <c r="J102" s="0" t="n">
        <v>1</v>
      </c>
      <c r="K102" s="0" t="str">
        <f aca="false">IF(D102&gt;H102,"l",IF(D102=H102,"-","z"))</f>
        <v>l</v>
      </c>
      <c r="L102" s="0" t="str">
        <f aca="false">IF(E102&gt;I102,"l",IF(E102=I102,"-","z"))</f>
        <v>l</v>
      </c>
      <c r="M102" s="0" t="str">
        <f aca="false">IF(F102&gt;J102,"l",IF(F102=J102,"-","z"))</f>
        <v>l</v>
      </c>
      <c r="N102" s="0" t="str">
        <f aca="false">IF(AND(K102="l",L102="l",M102="l"),"letni",IF(AND(K102="z",L102="z",M102="z"),"zimowy","-"))</f>
        <v>letni</v>
      </c>
      <c r="O102" s="0" t="n">
        <f aca="false">IF(N102="letni",1,0)</f>
        <v>1</v>
      </c>
      <c r="P102" s="0" t="n">
        <f aca="false">IF(N102="zimowy",1,0)</f>
        <v>0</v>
      </c>
    </row>
    <row r="103" customFormat="false" ht="12.8" hidden="false" customHeight="false" outlineLevel="0" collapsed="false">
      <c r="A103" s="0" t="s">
        <v>114</v>
      </c>
      <c r="B103" s="0" t="s">
        <v>10</v>
      </c>
      <c r="C103" s="0" t="n">
        <v>13</v>
      </c>
      <c r="D103" s="0" t="n">
        <v>0</v>
      </c>
      <c r="E103" s="0" t="n">
        <v>1</v>
      </c>
      <c r="F103" s="0" t="n">
        <v>0</v>
      </c>
      <c r="G103" s="0" t="n">
        <v>5</v>
      </c>
      <c r="H103" s="0" t="n">
        <v>0</v>
      </c>
      <c r="I103" s="0" t="n">
        <v>0</v>
      </c>
      <c r="J103" s="0" t="n">
        <v>0</v>
      </c>
      <c r="K103" s="0" t="str">
        <f aca="false">IF(D103&gt;H103,"l",IF(D103=H103,"-","z"))</f>
        <v>-</v>
      </c>
      <c r="L103" s="0" t="str">
        <f aca="false">IF(E103&gt;I103,"l",IF(E103=I103,"-","z"))</f>
        <v>l</v>
      </c>
      <c r="M103" s="0" t="str">
        <f aca="false">IF(F103&gt;J103,"l",IF(F103=J103,"-","z"))</f>
        <v>-</v>
      </c>
      <c r="N103" s="0" t="str">
        <f aca="false">IF(AND(K103="l",L103="l",M103="l"),"letni",IF(AND(K103="z",L103="z",M103="z"),"zimowy","-"))</f>
        <v>-</v>
      </c>
      <c r="O103" s="0" t="n">
        <f aca="false">IF(N103="letni",1,0)</f>
        <v>0</v>
      </c>
      <c r="P103" s="0" t="n">
        <f aca="false">IF(N103="zimowy",1,0)</f>
        <v>0</v>
      </c>
    </row>
    <row r="104" customFormat="false" ht="12.8" hidden="false" customHeight="false" outlineLevel="0" collapsed="false">
      <c r="A104" s="0" t="s">
        <v>115</v>
      </c>
      <c r="B104" s="0" t="s">
        <v>19</v>
      </c>
      <c r="C104" s="0" t="n">
        <v>3</v>
      </c>
      <c r="D104" s="0" t="n">
        <v>1</v>
      </c>
      <c r="E104" s="0" t="n">
        <v>2</v>
      </c>
      <c r="F104" s="0" t="n">
        <v>4</v>
      </c>
      <c r="G104" s="0" t="n">
        <v>2</v>
      </c>
      <c r="H104" s="0" t="n">
        <v>0</v>
      </c>
      <c r="I104" s="0" t="n">
        <v>0</v>
      </c>
      <c r="J104" s="0" t="n">
        <v>0</v>
      </c>
      <c r="K104" s="0" t="str">
        <f aca="false">IF(D104&gt;H104,"l",IF(D104=H104,"-","z"))</f>
        <v>l</v>
      </c>
      <c r="L104" s="0" t="str">
        <f aca="false">IF(E104&gt;I104,"l",IF(E104=I104,"-","z"))</f>
        <v>l</v>
      </c>
      <c r="M104" s="0" t="str">
        <f aca="false">IF(F104&gt;J104,"l",IF(F104=J104,"-","z"))</f>
        <v>l</v>
      </c>
      <c r="N104" s="0" t="str">
        <f aca="false">IF(AND(K104="l",L104="l",M104="l"),"letni",IF(AND(K104="z",L104="z",M104="z"),"zimowy","-"))</f>
        <v>letni</v>
      </c>
      <c r="O104" s="0" t="n">
        <f aca="false">IF(N104="letni",1,0)</f>
        <v>1</v>
      </c>
      <c r="P104" s="0" t="n">
        <f aca="false">IF(N104="zimowy",1,0)</f>
        <v>0</v>
      </c>
    </row>
    <row r="105" customFormat="false" ht="12.8" hidden="false" customHeight="false" outlineLevel="0" collapsed="false">
      <c r="A105" s="0" t="s">
        <v>116</v>
      </c>
      <c r="B105" s="0" t="s">
        <v>19</v>
      </c>
      <c r="C105" s="0" t="n">
        <v>1</v>
      </c>
      <c r="D105" s="0" t="n">
        <v>0</v>
      </c>
      <c r="E105" s="0" t="n">
        <v>2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  <c r="K105" s="0" t="str">
        <f aca="false">IF(D105&gt;H105,"l",IF(D105=H105,"-","z"))</f>
        <v>-</v>
      </c>
      <c r="L105" s="0" t="str">
        <f aca="false">IF(E105&gt;I105,"l",IF(E105=I105,"-","z"))</f>
        <v>l</v>
      </c>
      <c r="M105" s="0" t="str">
        <f aca="false">IF(F105&gt;J105,"l",IF(F105=J105,"-","z"))</f>
        <v>-</v>
      </c>
      <c r="N105" s="0" t="str">
        <f aca="false">IF(AND(K105="l",L105="l",M105="l"),"letni",IF(AND(K105="z",L105="z",M105="z"),"zimowy","-"))</f>
        <v>-</v>
      </c>
      <c r="O105" s="0" t="n">
        <f aca="false">IF(N105="letni",1,0)</f>
        <v>0</v>
      </c>
      <c r="P105" s="0" t="n">
        <f aca="false">IF(N105="zimowy",1,0)</f>
        <v>0</v>
      </c>
    </row>
    <row r="106" customFormat="false" ht="12.8" hidden="false" customHeight="false" outlineLevel="0" collapsed="false">
      <c r="A106" s="0" t="s">
        <v>117</v>
      </c>
      <c r="B106" s="0" t="s">
        <v>8</v>
      </c>
      <c r="C106" s="0" t="n">
        <v>15</v>
      </c>
      <c r="D106" s="0" t="n">
        <v>0</v>
      </c>
      <c r="E106" s="0" t="n">
        <v>2</v>
      </c>
      <c r="F106" s="0" t="n">
        <v>2</v>
      </c>
      <c r="G106" s="0" t="n">
        <v>0</v>
      </c>
      <c r="H106" s="0" t="n">
        <v>0</v>
      </c>
      <c r="I106" s="0" t="n">
        <v>0</v>
      </c>
      <c r="J106" s="0" t="n">
        <v>0</v>
      </c>
      <c r="K106" s="0" t="str">
        <f aca="false">IF(D106&gt;H106,"l",IF(D106=H106,"-","z"))</f>
        <v>-</v>
      </c>
      <c r="L106" s="0" t="str">
        <f aca="false">IF(E106&gt;I106,"l",IF(E106=I106,"-","z"))</f>
        <v>l</v>
      </c>
      <c r="M106" s="0" t="str">
        <f aca="false">IF(F106&gt;J106,"l",IF(F106=J106,"-","z"))</f>
        <v>l</v>
      </c>
      <c r="N106" s="0" t="str">
        <f aca="false">IF(AND(K106="l",L106="l",M106="l"),"letni",IF(AND(K106="z",L106="z",M106="z"),"zimowy","-"))</f>
        <v>-</v>
      </c>
      <c r="O106" s="0" t="n">
        <f aca="false">IF(N106="letni",1,0)</f>
        <v>0</v>
      </c>
      <c r="P106" s="0" t="n">
        <f aca="false">IF(N106="zimowy",1,0)</f>
        <v>0</v>
      </c>
    </row>
    <row r="107" customFormat="false" ht="12.8" hidden="false" customHeight="false" outlineLevel="0" collapsed="false">
      <c r="A107" s="0" t="s">
        <v>118</v>
      </c>
      <c r="B107" s="0" t="s">
        <v>19</v>
      </c>
      <c r="C107" s="0" t="n">
        <v>5</v>
      </c>
      <c r="D107" s="0" t="n">
        <v>7</v>
      </c>
      <c r="E107" s="0" t="n">
        <v>9</v>
      </c>
      <c r="F107" s="0" t="n">
        <v>8</v>
      </c>
      <c r="G107" s="0" t="n">
        <v>6</v>
      </c>
      <c r="H107" s="0" t="n">
        <v>2</v>
      </c>
      <c r="I107" s="0" t="n">
        <v>2</v>
      </c>
      <c r="J107" s="0" t="n">
        <v>1</v>
      </c>
      <c r="K107" s="0" t="str">
        <f aca="false">IF(D107&gt;H107,"l",IF(D107=H107,"-","z"))</f>
        <v>l</v>
      </c>
      <c r="L107" s="0" t="str">
        <f aca="false">IF(E107&gt;I107,"l",IF(E107=I107,"-","z"))</f>
        <v>l</v>
      </c>
      <c r="M107" s="0" t="str">
        <f aca="false">IF(F107&gt;J107,"l",IF(F107=J107,"-","z"))</f>
        <v>l</v>
      </c>
      <c r="N107" s="0" t="str">
        <f aca="false">IF(AND(K107="l",L107="l",M107="l"),"letni",IF(AND(K107="z",L107="z",M107="z"),"zimowy","-"))</f>
        <v>letni</v>
      </c>
      <c r="O107" s="0" t="n">
        <f aca="false">IF(N107="letni",1,0)</f>
        <v>1</v>
      </c>
      <c r="P107" s="0" t="n">
        <f aca="false">IF(N107="zimowy",1,0)</f>
        <v>0</v>
      </c>
    </row>
    <row r="108" customFormat="false" ht="12.8" hidden="false" customHeight="false" outlineLevel="0" collapsed="false">
      <c r="A108" s="0" t="s">
        <v>119</v>
      </c>
      <c r="B108" s="0" t="s">
        <v>19</v>
      </c>
      <c r="C108" s="0" t="n">
        <v>6</v>
      </c>
      <c r="D108" s="0" t="n">
        <v>4</v>
      </c>
      <c r="E108" s="0" t="n">
        <v>6</v>
      </c>
      <c r="F108" s="0" t="n">
        <v>9</v>
      </c>
      <c r="G108" s="0" t="n">
        <v>7</v>
      </c>
      <c r="H108" s="0" t="n">
        <v>2</v>
      </c>
      <c r="I108" s="0" t="n">
        <v>4</v>
      </c>
      <c r="J108" s="0" t="n">
        <v>9</v>
      </c>
      <c r="K108" s="0" t="str">
        <f aca="false">IF(D108&gt;H108,"l",IF(D108=H108,"-","z"))</f>
        <v>l</v>
      </c>
      <c r="L108" s="0" t="str">
        <f aca="false">IF(E108&gt;I108,"l",IF(E108=I108,"-","z"))</f>
        <v>l</v>
      </c>
      <c r="M108" s="0" t="str">
        <f aca="false">IF(F108&gt;J108,"l",IF(F108=J108,"-","z"))</f>
        <v>-</v>
      </c>
      <c r="N108" s="0" t="str">
        <f aca="false">IF(AND(K108="l",L108="l",M108="l"),"letni",IF(AND(K108="z",L108="z",M108="z"),"zimowy","-"))</f>
        <v>-</v>
      </c>
      <c r="O108" s="0" t="n">
        <f aca="false">IF(N108="letni",1,0)</f>
        <v>0</v>
      </c>
      <c r="P108" s="0" t="n">
        <f aca="false">IF(N108="zimowy",1,0)</f>
        <v>0</v>
      </c>
    </row>
    <row r="109" customFormat="false" ht="12.8" hidden="false" customHeight="false" outlineLevel="0" collapsed="false">
      <c r="A109" s="0" t="s">
        <v>120</v>
      </c>
      <c r="B109" s="0" t="s">
        <v>8</v>
      </c>
      <c r="C109" s="0" t="n">
        <v>16</v>
      </c>
      <c r="D109" s="0" t="n">
        <v>0</v>
      </c>
      <c r="E109" s="0" t="n">
        <v>2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str">
        <f aca="false">IF(D109&gt;H109,"l",IF(D109=H109,"-","z"))</f>
        <v>-</v>
      </c>
      <c r="L109" s="0" t="str">
        <f aca="false">IF(E109&gt;I109,"l",IF(E109=I109,"-","z"))</f>
        <v>l</v>
      </c>
      <c r="M109" s="0" t="str">
        <f aca="false">IF(F109&gt;J109,"l",IF(F109=J109,"-","z"))</f>
        <v>-</v>
      </c>
      <c r="N109" s="0" t="str">
        <f aca="false">IF(AND(K109="l",L109="l",M109="l"),"letni",IF(AND(K109="z",L109="z",M109="z"),"zimowy","-"))</f>
        <v>-</v>
      </c>
      <c r="O109" s="0" t="n">
        <f aca="false">IF(N109="letni",1,0)</f>
        <v>0</v>
      </c>
      <c r="P109" s="0" t="n">
        <f aca="false">IF(N109="zimowy",1,0)</f>
        <v>0</v>
      </c>
    </row>
    <row r="110" customFormat="false" ht="12.8" hidden="false" customHeight="false" outlineLevel="0" collapsed="false">
      <c r="A110" s="0" t="s">
        <v>121</v>
      </c>
      <c r="B110" s="0" t="s">
        <v>22</v>
      </c>
      <c r="C110" s="0" t="n">
        <v>26</v>
      </c>
      <c r="D110" s="0" t="n">
        <v>976</v>
      </c>
      <c r="E110" s="0" t="n">
        <v>758</v>
      </c>
      <c r="F110" s="0" t="n">
        <v>666</v>
      </c>
      <c r="G110" s="0" t="n">
        <v>22</v>
      </c>
      <c r="H110" s="0" t="n">
        <v>96</v>
      </c>
      <c r="I110" s="0" t="n">
        <v>102</v>
      </c>
      <c r="J110" s="0" t="n">
        <v>83</v>
      </c>
      <c r="K110" s="0" t="str">
        <f aca="false">IF(D110&gt;H110,"l",IF(D110=H110,"-","z"))</f>
        <v>l</v>
      </c>
      <c r="L110" s="0" t="str">
        <f aca="false">IF(E110&gt;I110,"l",IF(E110=I110,"-","z"))</f>
        <v>l</v>
      </c>
      <c r="M110" s="0" t="str">
        <f aca="false">IF(F110&gt;J110,"l",IF(F110=J110,"-","z"))</f>
        <v>l</v>
      </c>
      <c r="N110" s="0" t="str">
        <f aca="false">IF(AND(K110="l",L110="l",M110="l"),"letni",IF(AND(K110="z",L110="z",M110="z"),"zimowy","-"))</f>
        <v>letni</v>
      </c>
      <c r="O110" s="0" t="n">
        <f aca="false">IF(N110="letni",1,0)</f>
        <v>1</v>
      </c>
      <c r="P110" s="0" t="n">
        <f aca="false">IF(N110="zimowy",1,0)</f>
        <v>0</v>
      </c>
    </row>
    <row r="111" customFormat="false" ht="12.8" hidden="false" customHeight="false" outlineLevel="0" collapsed="false">
      <c r="A111" s="0" t="s">
        <v>122</v>
      </c>
      <c r="B111" s="0" t="s">
        <v>10</v>
      </c>
      <c r="C111" s="0" t="n">
        <v>11</v>
      </c>
      <c r="D111" s="0" t="n">
        <v>0</v>
      </c>
      <c r="E111" s="0" t="n">
        <v>1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str">
        <f aca="false">IF(D111&gt;H111,"l",IF(D111=H111,"-","z"))</f>
        <v>-</v>
      </c>
      <c r="L111" s="0" t="str">
        <f aca="false">IF(E111&gt;I111,"l",IF(E111=I111,"-","z"))</f>
        <v>l</v>
      </c>
      <c r="M111" s="0" t="str">
        <f aca="false">IF(F111&gt;J111,"l",IF(F111=J111,"-","z"))</f>
        <v>-</v>
      </c>
      <c r="N111" s="0" t="str">
        <f aca="false">IF(AND(K111="l",L111="l",M111="l"),"letni",IF(AND(K111="z",L111="z",M111="z"),"zimowy","-"))</f>
        <v>-</v>
      </c>
      <c r="O111" s="0" t="n">
        <f aca="false">IF(N111="letni",1,0)</f>
        <v>0</v>
      </c>
      <c r="P111" s="0" t="n">
        <f aca="false">IF(N111="zimowy",1,0)</f>
        <v>0</v>
      </c>
    </row>
    <row r="112" customFormat="false" ht="12.8" hidden="false" customHeight="false" outlineLevel="0" collapsed="false">
      <c r="A112" s="0" t="s">
        <v>123</v>
      </c>
      <c r="B112" s="0" t="s">
        <v>12</v>
      </c>
      <c r="C112" s="0" t="n">
        <v>11</v>
      </c>
      <c r="D112" s="0" t="n">
        <v>1</v>
      </c>
      <c r="E112" s="0" t="n">
        <v>0</v>
      </c>
      <c r="F112" s="0" t="n">
        <v>1</v>
      </c>
      <c r="G112" s="0" t="n">
        <v>0</v>
      </c>
      <c r="H112" s="0" t="n">
        <v>0</v>
      </c>
      <c r="I112" s="0" t="n">
        <v>0</v>
      </c>
      <c r="J112" s="0" t="n">
        <v>0</v>
      </c>
      <c r="K112" s="0" t="str">
        <f aca="false">IF(D112&gt;H112,"l",IF(D112=H112,"-","z"))</f>
        <v>l</v>
      </c>
      <c r="L112" s="0" t="str">
        <f aca="false">IF(E112&gt;I112,"l",IF(E112=I112,"-","z"))</f>
        <v>-</v>
      </c>
      <c r="M112" s="0" t="str">
        <f aca="false">IF(F112&gt;J112,"l",IF(F112=J112,"-","z"))</f>
        <v>l</v>
      </c>
      <c r="N112" s="0" t="str">
        <f aca="false">IF(AND(K112="l",L112="l",M112="l"),"letni",IF(AND(K112="z",L112="z",M112="z"),"zimowy","-"))</f>
        <v>-</v>
      </c>
      <c r="O112" s="0" t="n">
        <f aca="false">IF(N112="letni",1,0)</f>
        <v>0</v>
      </c>
      <c r="P112" s="0" t="n">
        <f aca="false">IF(N112="zimowy",1,0)</f>
        <v>0</v>
      </c>
    </row>
    <row r="113" customFormat="false" ht="12.8" hidden="false" customHeight="false" outlineLevel="0" collapsed="false">
      <c r="A113" s="0" t="s">
        <v>124</v>
      </c>
      <c r="B113" s="0" t="s">
        <v>8</v>
      </c>
      <c r="C113" s="0" t="n">
        <v>12</v>
      </c>
      <c r="D113" s="0" t="n">
        <v>1</v>
      </c>
      <c r="E113" s="0" t="n">
        <v>1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str">
        <f aca="false">IF(D113&gt;H113,"l",IF(D113=H113,"-","z"))</f>
        <v>l</v>
      </c>
      <c r="L113" s="0" t="str">
        <f aca="false">IF(E113&gt;I113,"l",IF(E113=I113,"-","z"))</f>
        <v>l</v>
      </c>
      <c r="M113" s="0" t="str">
        <f aca="false">IF(F113&gt;J113,"l",IF(F113=J113,"-","z"))</f>
        <v>l</v>
      </c>
      <c r="N113" s="0" t="str">
        <f aca="false">IF(AND(K113="l",L113="l",M113="l"),"letni",IF(AND(K113="z",L113="z",M113="z"),"zimowy","-"))</f>
        <v>letni</v>
      </c>
      <c r="O113" s="0" t="n">
        <f aca="false">IF(N113="letni",1,0)</f>
        <v>1</v>
      </c>
      <c r="P113" s="0" t="n">
        <f aca="false">IF(N113="zimowy",1,0)</f>
        <v>0</v>
      </c>
    </row>
    <row r="114" customFormat="false" ht="12.8" hidden="false" customHeight="false" outlineLevel="0" collapsed="false">
      <c r="A114" s="0" t="s">
        <v>125</v>
      </c>
      <c r="B114" s="0" t="s">
        <v>19</v>
      </c>
      <c r="C114" s="0" t="n">
        <v>27</v>
      </c>
      <c r="D114" s="0" t="n">
        <v>47</v>
      </c>
      <c r="E114" s="0" t="n">
        <v>73</v>
      </c>
      <c r="F114" s="0" t="n">
        <v>65</v>
      </c>
      <c r="G114" s="0" t="n">
        <v>22</v>
      </c>
      <c r="H114" s="0" t="n">
        <v>50</v>
      </c>
      <c r="I114" s="0" t="n">
        <v>40</v>
      </c>
      <c r="J114" s="0" t="n">
        <v>48</v>
      </c>
      <c r="K114" s="0" t="str">
        <f aca="false">IF(D114&gt;H114,"l",IF(D114=H114,"-","z"))</f>
        <v>z</v>
      </c>
      <c r="L114" s="0" t="str">
        <f aca="false">IF(E114&gt;I114,"l",IF(E114=I114,"-","z"))</f>
        <v>l</v>
      </c>
      <c r="M114" s="0" t="str">
        <f aca="false">IF(F114&gt;J114,"l",IF(F114=J114,"-","z"))</f>
        <v>l</v>
      </c>
      <c r="N114" s="0" t="str">
        <f aca="false">IF(AND(K114="l",L114="l",M114="l"),"letni",IF(AND(K114="z",L114="z",M114="z"),"zimowy","-"))</f>
        <v>-</v>
      </c>
      <c r="O114" s="0" t="n">
        <f aca="false">IF(N114="letni",1,0)</f>
        <v>0</v>
      </c>
      <c r="P114" s="0" t="n">
        <f aca="false">IF(N114="zimowy",1,0)</f>
        <v>0</v>
      </c>
    </row>
    <row r="115" customFormat="false" ht="12.8" hidden="false" customHeight="false" outlineLevel="0" collapsed="false">
      <c r="A115" s="0" t="s">
        <v>126</v>
      </c>
      <c r="B115" s="0" t="s">
        <v>19</v>
      </c>
      <c r="C115" s="0" t="n">
        <v>26</v>
      </c>
      <c r="D115" s="0" t="n">
        <v>143</v>
      </c>
      <c r="E115" s="0" t="n">
        <v>164</v>
      </c>
      <c r="F115" s="0" t="n">
        <v>176</v>
      </c>
      <c r="G115" s="0" t="n">
        <v>22</v>
      </c>
      <c r="H115" s="0" t="n">
        <v>50</v>
      </c>
      <c r="I115" s="0" t="n">
        <v>40</v>
      </c>
      <c r="J115" s="0" t="n">
        <v>54</v>
      </c>
      <c r="K115" s="0" t="str">
        <f aca="false">IF(D115&gt;H115,"l",IF(D115=H115,"-","z"))</f>
        <v>l</v>
      </c>
      <c r="L115" s="0" t="str">
        <f aca="false">IF(E115&gt;I115,"l",IF(E115=I115,"-","z"))</f>
        <v>l</v>
      </c>
      <c r="M115" s="0" t="str">
        <f aca="false">IF(F115&gt;J115,"l",IF(F115=J115,"-","z"))</f>
        <v>l</v>
      </c>
      <c r="N115" s="0" t="str">
        <f aca="false">IF(AND(K115="l",L115="l",M115="l"),"letni",IF(AND(K115="z",L115="z",M115="z"),"zimowy","-"))</f>
        <v>letni</v>
      </c>
      <c r="O115" s="0" t="n">
        <f aca="false">IF(N115="letni",1,0)</f>
        <v>1</v>
      </c>
      <c r="P115" s="0" t="n">
        <f aca="false">IF(N115="zimowy",1,0)</f>
        <v>0</v>
      </c>
    </row>
    <row r="116" customFormat="false" ht="12.8" hidden="false" customHeight="false" outlineLevel="0" collapsed="false">
      <c r="A116" s="0" t="s">
        <v>127</v>
      </c>
      <c r="B116" s="0" t="s">
        <v>8</v>
      </c>
      <c r="C116" s="0" t="n">
        <v>5</v>
      </c>
      <c r="D116" s="0" t="n">
        <v>0</v>
      </c>
      <c r="E116" s="0" t="n">
        <v>1</v>
      </c>
      <c r="F116" s="0" t="n">
        <v>2</v>
      </c>
      <c r="G116" s="0" t="n">
        <v>4</v>
      </c>
      <c r="H116" s="0" t="n">
        <v>0</v>
      </c>
      <c r="I116" s="0" t="n">
        <v>0</v>
      </c>
      <c r="J116" s="0" t="n">
        <v>0</v>
      </c>
      <c r="K116" s="0" t="str">
        <f aca="false">IF(D116&gt;H116,"l",IF(D116=H116,"-","z"))</f>
        <v>-</v>
      </c>
      <c r="L116" s="0" t="str">
        <f aca="false">IF(E116&gt;I116,"l",IF(E116=I116,"-","z"))</f>
        <v>l</v>
      </c>
      <c r="M116" s="0" t="str">
        <f aca="false">IF(F116&gt;J116,"l",IF(F116=J116,"-","z"))</f>
        <v>l</v>
      </c>
      <c r="N116" s="0" t="str">
        <f aca="false">IF(AND(K116="l",L116="l",M116="l"),"letni",IF(AND(K116="z",L116="z",M116="z"),"zimowy","-"))</f>
        <v>-</v>
      </c>
      <c r="O116" s="0" t="n">
        <f aca="false">IF(N116="letni",1,0)</f>
        <v>0</v>
      </c>
      <c r="P116" s="0" t="n">
        <f aca="false">IF(N116="zimowy",1,0)</f>
        <v>0</v>
      </c>
    </row>
    <row r="117" customFormat="false" ht="12.8" hidden="false" customHeight="false" outlineLevel="0" collapsed="false">
      <c r="A117" s="0" t="s">
        <v>128</v>
      </c>
      <c r="B117" s="0" t="s">
        <v>8</v>
      </c>
      <c r="C117" s="0" t="n">
        <v>15</v>
      </c>
      <c r="D117" s="0" t="n">
        <v>7</v>
      </c>
      <c r="E117" s="0" t="n">
        <v>6</v>
      </c>
      <c r="F117" s="0" t="n">
        <v>11</v>
      </c>
      <c r="G117" s="0" t="n">
        <v>3</v>
      </c>
      <c r="H117" s="0" t="n">
        <v>0</v>
      </c>
      <c r="I117" s="0" t="n">
        <v>0</v>
      </c>
      <c r="J117" s="0" t="n">
        <v>0</v>
      </c>
      <c r="K117" s="0" t="str">
        <f aca="false">IF(D117&gt;H117,"l",IF(D117=H117,"-","z"))</f>
        <v>l</v>
      </c>
      <c r="L117" s="0" t="str">
        <f aca="false">IF(E117&gt;I117,"l",IF(E117=I117,"-","z"))</f>
        <v>l</v>
      </c>
      <c r="M117" s="0" t="str">
        <f aca="false">IF(F117&gt;J117,"l",IF(F117=J117,"-","z"))</f>
        <v>l</v>
      </c>
      <c r="N117" s="0" t="str">
        <f aca="false">IF(AND(K117="l",L117="l",M117="l"),"letni",IF(AND(K117="z",L117="z",M117="z"),"zimowy","-"))</f>
        <v>letni</v>
      </c>
      <c r="O117" s="0" t="n">
        <f aca="false">IF(N117="letni",1,0)</f>
        <v>1</v>
      </c>
      <c r="P117" s="0" t="n">
        <f aca="false">IF(N117="zimowy",1,0)</f>
        <v>0</v>
      </c>
    </row>
    <row r="118" customFormat="false" ht="12.8" hidden="false" customHeight="false" outlineLevel="0" collapsed="false">
      <c r="A118" s="0" t="s">
        <v>129</v>
      </c>
      <c r="B118" s="0" t="s">
        <v>10</v>
      </c>
      <c r="C118" s="0" t="n">
        <v>12</v>
      </c>
      <c r="D118" s="0" t="n">
        <v>0</v>
      </c>
      <c r="E118" s="0" t="n">
        <v>2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str">
        <f aca="false">IF(D118&gt;H118,"l",IF(D118=H118,"-","z"))</f>
        <v>-</v>
      </c>
      <c r="L118" s="0" t="str">
        <f aca="false">IF(E118&gt;I118,"l",IF(E118=I118,"-","z"))</f>
        <v>l</v>
      </c>
      <c r="M118" s="0" t="str">
        <f aca="false">IF(F118&gt;J118,"l",IF(F118=J118,"-","z"))</f>
        <v>-</v>
      </c>
      <c r="N118" s="0" t="str">
        <f aca="false">IF(AND(K118="l",L118="l",M118="l"),"letni",IF(AND(K118="z",L118="z",M118="z"),"zimowy","-"))</f>
        <v>-</v>
      </c>
      <c r="O118" s="0" t="n">
        <f aca="false">IF(N118="letni",1,0)</f>
        <v>0</v>
      </c>
      <c r="P118" s="0" t="n">
        <f aca="false">IF(N118="zimowy",1,0)</f>
        <v>0</v>
      </c>
    </row>
    <row r="119" customFormat="false" ht="12.8" hidden="false" customHeight="false" outlineLevel="0" collapsed="false">
      <c r="A119" s="0" t="s">
        <v>130</v>
      </c>
      <c r="B119" s="0" t="s">
        <v>10</v>
      </c>
      <c r="C119" s="0" t="n">
        <v>9</v>
      </c>
      <c r="D119" s="0" t="n">
        <v>0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  <c r="K119" s="0" t="str">
        <f aca="false">IF(D119&gt;H119,"l",IF(D119=H119,"-","z"))</f>
        <v>-</v>
      </c>
      <c r="L119" s="0" t="str">
        <f aca="false">IF(E119&gt;I119,"l",IF(E119=I119,"-","z"))</f>
        <v>-</v>
      </c>
      <c r="M119" s="0" t="str">
        <f aca="false">IF(F119&gt;J119,"l",IF(F119=J119,"-","z"))</f>
        <v>l</v>
      </c>
      <c r="N119" s="0" t="str">
        <f aca="false">IF(AND(K119="l",L119="l",M119="l"),"letni",IF(AND(K119="z",L119="z",M119="z"),"zimowy","-"))</f>
        <v>-</v>
      </c>
      <c r="O119" s="0" t="n">
        <f aca="false">IF(N119="letni",1,0)</f>
        <v>0</v>
      </c>
      <c r="P119" s="0" t="n">
        <f aca="false">IF(N119="zimowy",1,0)</f>
        <v>0</v>
      </c>
    </row>
    <row r="120" customFormat="false" ht="12.8" hidden="false" customHeight="false" outlineLevel="0" collapsed="false">
      <c r="A120" s="0" t="s">
        <v>131</v>
      </c>
      <c r="B120" s="0" t="s">
        <v>17</v>
      </c>
      <c r="C120" s="0" t="n">
        <v>8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str">
        <f aca="false">IF(D120&gt;H120,"l",IF(D120=H120,"-","z"))</f>
        <v>-</v>
      </c>
      <c r="L120" s="0" t="str">
        <f aca="false">IF(E120&gt;I120,"l",IF(E120=I120,"-","z"))</f>
        <v>l</v>
      </c>
      <c r="M120" s="0" t="str">
        <f aca="false">IF(F120&gt;J120,"l",IF(F120=J120,"-","z"))</f>
        <v>-</v>
      </c>
      <c r="N120" s="0" t="str">
        <f aca="false">IF(AND(K120="l",L120="l",M120="l"),"letni",IF(AND(K120="z",L120="z",M120="z"),"zimowy","-"))</f>
        <v>-</v>
      </c>
      <c r="O120" s="0" t="n">
        <f aca="false">IF(N120="letni",1,0)</f>
        <v>0</v>
      </c>
      <c r="P120" s="0" t="n">
        <f aca="false">IF(N120="zimowy",1,0)</f>
        <v>0</v>
      </c>
    </row>
    <row r="121" customFormat="false" ht="12.8" hidden="false" customHeight="false" outlineLevel="0" collapsed="false">
      <c r="A121" s="0" t="s">
        <v>132</v>
      </c>
      <c r="B121" s="0" t="s">
        <v>22</v>
      </c>
      <c r="C121" s="0" t="n">
        <v>16</v>
      </c>
      <c r="D121" s="0" t="n">
        <v>2</v>
      </c>
      <c r="E121" s="0" t="n">
        <v>5</v>
      </c>
      <c r="F121" s="0" t="n">
        <v>11</v>
      </c>
      <c r="G121" s="0" t="n">
        <v>3</v>
      </c>
      <c r="H121" s="0" t="n">
        <v>0</v>
      </c>
      <c r="I121" s="0" t="n">
        <v>0</v>
      </c>
      <c r="J121" s="0" t="n">
        <v>0</v>
      </c>
      <c r="K121" s="0" t="str">
        <f aca="false">IF(D121&gt;H121,"l",IF(D121=H121,"-","z"))</f>
        <v>l</v>
      </c>
      <c r="L121" s="0" t="str">
        <f aca="false">IF(E121&gt;I121,"l",IF(E121=I121,"-","z"))</f>
        <v>l</v>
      </c>
      <c r="M121" s="0" t="str">
        <f aca="false">IF(F121&gt;J121,"l",IF(F121=J121,"-","z"))</f>
        <v>l</v>
      </c>
      <c r="N121" s="0" t="str">
        <f aca="false">IF(AND(K121="l",L121="l",M121="l"),"letni",IF(AND(K121="z",L121="z",M121="z"),"zimowy","-"))</f>
        <v>letni</v>
      </c>
      <c r="O121" s="0" t="n">
        <f aca="false">IF(N121="letni",1,0)</f>
        <v>1</v>
      </c>
      <c r="P121" s="0" t="n">
        <f aca="false">IF(N121="zimowy",1,0)</f>
        <v>0</v>
      </c>
    </row>
    <row r="122" customFormat="false" ht="12.8" hidden="false" customHeight="false" outlineLevel="0" collapsed="false">
      <c r="A122" s="0" t="s">
        <v>133</v>
      </c>
      <c r="B122" s="0" t="s">
        <v>10</v>
      </c>
      <c r="C122" s="0" t="n">
        <v>13</v>
      </c>
      <c r="D122" s="0" t="n">
        <v>3</v>
      </c>
      <c r="E122" s="0" t="n">
        <v>3</v>
      </c>
      <c r="F122" s="0" t="n">
        <v>4</v>
      </c>
      <c r="G122" s="0" t="n">
        <v>0</v>
      </c>
      <c r="H122" s="0" t="n">
        <v>0</v>
      </c>
      <c r="I122" s="0" t="n">
        <v>0</v>
      </c>
      <c r="J122" s="0" t="n">
        <v>0</v>
      </c>
      <c r="K122" s="0" t="str">
        <f aca="false">IF(D122&gt;H122,"l",IF(D122=H122,"-","z"))</f>
        <v>l</v>
      </c>
      <c r="L122" s="0" t="str">
        <f aca="false">IF(E122&gt;I122,"l",IF(E122=I122,"-","z"))</f>
        <v>l</v>
      </c>
      <c r="M122" s="0" t="str">
        <f aca="false">IF(F122&gt;J122,"l",IF(F122=J122,"-","z"))</f>
        <v>l</v>
      </c>
      <c r="N122" s="0" t="str">
        <f aca="false">IF(AND(K122="l",L122="l",M122="l"),"letni",IF(AND(K122="z",L122="z",M122="z"),"zimowy","-"))</f>
        <v>letni</v>
      </c>
      <c r="O122" s="0" t="n">
        <f aca="false">IF(N122="letni",1,0)</f>
        <v>1</v>
      </c>
      <c r="P122" s="0" t="n">
        <f aca="false">IF(N122="zimowy",1,0)</f>
        <v>0</v>
      </c>
    </row>
    <row r="123" customFormat="false" ht="12.8" hidden="false" customHeight="false" outlineLevel="0" collapsed="false">
      <c r="A123" s="0" t="s">
        <v>134</v>
      </c>
      <c r="B123" s="0" t="s">
        <v>8</v>
      </c>
      <c r="C123" s="0" t="n">
        <v>21</v>
      </c>
      <c r="D123" s="0" t="n">
        <v>39</v>
      </c>
      <c r="E123" s="0" t="n">
        <v>25</v>
      </c>
      <c r="F123" s="0" t="n">
        <v>24</v>
      </c>
      <c r="G123" s="0" t="n">
        <v>16</v>
      </c>
      <c r="H123" s="0" t="n">
        <v>0</v>
      </c>
      <c r="I123" s="0" t="n">
        <v>0</v>
      </c>
      <c r="J123" s="0" t="n">
        <v>0</v>
      </c>
      <c r="K123" s="0" t="str">
        <f aca="false">IF(D123&gt;H123,"l",IF(D123=H123,"-","z"))</f>
        <v>l</v>
      </c>
      <c r="L123" s="0" t="str">
        <f aca="false">IF(E123&gt;I123,"l",IF(E123=I123,"-","z"))</f>
        <v>l</v>
      </c>
      <c r="M123" s="0" t="str">
        <f aca="false">IF(F123&gt;J123,"l",IF(F123=J123,"-","z"))</f>
        <v>l</v>
      </c>
      <c r="N123" s="0" t="str">
        <f aca="false">IF(AND(K123="l",L123="l",M123="l"),"letni",IF(AND(K123="z",L123="z",M123="z"),"zimowy","-"))</f>
        <v>letni</v>
      </c>
      <c r="O123" s="0" t="n">
        <f aca="false">IF(N123="letni",1,0)</f>
        <v>1</v>
      </c>
      <c r="P123" s="0" t="n">
        <f aca="false">IF(N123="zimowy",1,0)</f>
        <v>0</v>
      </c>
    </row>
    <row r="124" customFormat="false" ht="12.8" hidden="false" customHeight="false" outlineLevel="0" collapsed="false">
      <c r="A124" s="0" t="s">
        <v>135</v>
      </c>
      <c r="B124" s="0" t="s">
        <v>10</v>
      </c>
      <c r="C124" s="0" t="n">
        <v>14</v>
      </c>
      <c r="D124" s="0" t="n">
        <v>2</v>
      </c>
      <c r="E124" s="0" t="n">
        <v>3</v>
      </c>
      <c r="F124" s="0" t="n">
        <v>2</v>
      </c>
      <c r="G124" s="0" t="n">
        <v>0</v>
      </c>
      <c r="H124" s="0" t="n">
        <v>0</v>
      </c>
      <c r="I124" s="0" t="n">
        <v>0</v>
      </c>
      <c r="J124" s="0" t="n">
        <v>0</v>
      </c>
      <c r="K124" s="0" t="str">
        <f aca="false">IF(D124&gt;H124,"l",IF(D124=H124,"-","z"))</f>
        <v>l</v>
      </c>
      <c r="L124" s="0" t="str">
        <f aca="false">IF(E124&gt;I124,"l",IF(E124=I124,"-","z"))</f>
        <v>l</v>
      </c>
      <c r="M124" s="0" t="str">
        <f aca="false">IF(F124&gt;J124,"l",IF(F124=J124,"-","z"))</f>
        <v>l</v>
      </c>
      <c r="N124" s="0" t="str">
        <f aca="false">IF(AND(K124="l",L124="l",M124="l"),"letni",IF(AND(K124="z",L124="z",M124="z"),"zimowy","-"))</f>
        <v>letni</v>
      </c>
      <c r="O124" s="0" t="n">
        <f aca="false">IF(N124="letni",1,0)</f>
        <v>1</v>
      </c>
      <c r="P124" s="0" t="n">
        <f aca="false">IF(N124="zimowy",1,0)</f>
        <v>0</v>
      </c>
    </row>
    <row r="125" customFormat="false" ht="12.8" hidden="false" customHeight="false" outlineLevel="0" collapsed="false">
      <c r="A125" s="0" t="s">
        <v>136</v>
      </c>
      <c r="B125" s="0" t="s">
        <v>19</v>
      </c>
      <c r="C125" s="0" t="n">
        <v>5</v>
      </c>
      <c r="D125" s="0" t="n">
        <v>33</v>
      </c>
      <c r="E125" s="0" t="n">
        <v>27</v>
      </c>
      <c r="F125" s="0" t="n">
        <v>55</v>
      </c>
      <c r="G125" s="0" t="n">
        <v>6</v>
      </c>
      <c r="H125" s="0" t="n">
        <v>2</v>
      </c>
      <c r="I125" s="0" t="n">
        <v>1</v>
      </c>
      <c r="J125" s="0" t="n">
        <v>4</v>
      </c>
      <c r="K125" s="0" t="str">
        <f aca="false">IF(D125&gt;H125,"l",IF(D125=H125,"-","z"))</f>
        <v>l</v>
      </c>
      <c r="L125" s="0" t="str">
        <f aca="false">IF(E125&gt;I125,"l",IF(E125=I125,"-","z"))</f>
        <v>l</v>
      </c>
      <c r="M125" s="0" t="str">
        <f aca="false">IF(F125&gt;J125,"l",IF(F125=J125,"-","z"))</f>
        <v>l</v>
      </c>
      <c r="N125" s="0" t="str">
        <f aca="false">IF(AND(K125="l",L125="l",M125="l"),"letni",IF(AND(K125="z",L125="z",M125="z"),"zimowy","-"))</f>
        <v>letni</v>
      </c>
      <c r="O125" s="0" t="n">
        <f aca="false">IF(N125="letni",1,0)</f>
        <v>1</v>
      </c>
      <c r="P125" s="0" t="n">
        <f aca="false">IF(N125="zimowy",1,0)</f>
        <v>0</v>
      </c>
    </row>
    <row r="126" customFormat="false" ht="12.8" hidden="false" customHeight="false" outlineLevel="0" collapsed="false">
      <c r="A126" s="0" t="s">
        <v>137</v>
      </c>
      <c r="B126" s="0" t="s">
        <v>12</v>
      </c>
      <c r="C126" s="0" t="n">
        <v>20</v>
      </c>
      <c r="D126" s="0" t="n">
        <v>2</v>
      </c>
      <c r="E126" s="0" t="n">
        <v>2</v>
      </c>
      <c r="F126" s="0" t="n">
        <v>6</v>
      </c>
      <c r="G126" s="0" t="n">
        <v>1</v>
      </c>
      <c r="H126" s="0" t="n">
        <v>0</v>
      </c>
      <c r="I126" s="0" t="n">
        <v>0</v>
      </c>
      <c r="J126" s="0" t="n">
        <v>0</v>
      </c>
      <c r="K126" s="0" t="str">
        <f aca="false">IF(D126&gt;H126,"l",IF(D126=H126,"-","z"))</f>
        <v>l</v>
      </c>
      <c r="L126" s="0" t="str">
        <f aca="false">IF(E126&gt;I126,"l",IF(E126=I126,"-","z"))</f>
        <v>l</v>
      </c>
      <c r="M126" s="0" t="str">
        <f aca="false">IF(F126&gt;J126,"l",IF(F126=J126,"-","z"))</f>
        <v>l</v>
      </c>
      <c r="N126" s="0" t="str">
        <f aca="false">IF(AND(K126="l",L126="l",M126="l"),"letni",IF(AND(K126="z",L126="z",M126="z"),"zimowy","-"))</f>
        <v>letni</v>
      </c>
      <c r="O126" s="0" t="n">
        <f aca="false">IF(N126="letni",1,0)</f>
        <v>1</v>
      </c>
      <c r="P126" s="0" t="n">
        <f aca="false">IF(N126="zimowy",1,0)</f>
        <v>0</v>
      </c>
    </row>
    <row r="127" customFormat="false" ht="12.8" hidden="false" customHeight="false" outlineLevel="0" collapsed="false">
      <c r="A127" s="0" t="s">
        <v>138</v>
      </c>
      <c r="B127" s="0" t="s">
        <v>8</v>
      </c>
      <c r="C127" s="0" t="n">
        <v>5</v>
      </c>
      <c r="D127" s="0" t="n">
        <v>5</v>
      </c>
      <c r="E127" s="0" t="n">
        <v>5</v>
      </c>
      <c r="F127" s="0" t="n">
        <v>10</v>
      </c>
      <c r="G127" s="0" t="n">
        <v>6</v>
      </c>
      <c r="H127" s="0" t="n">
        <v>1</v>
      </c>
      <c r="I127" s="0" t="n">
        <v>0</v>
      </c>
      <c r="J127" s="0" t="n">
        <v>0</v>
      </c>
      <c r="K127" s="0" t="str">
        <f aca="false">IF(D127&gt;H127,"l",IF(D127=H127,"-","z"))</f>
        <v>l</v>
      </c>
      <c r="L127" s="0" t="str">
        <f aca="false">IF(E127&gt;I127,"l",IF(E127=I127,"-","z"))</f>
        <v>l</v>
      </c>
      <c r="M127" s="0" t="str">
        <f aca="false">IF(F127&gt;J127,"l",IF(F127=J127,"-","z"))</f>
        <v>l</v>
      </c>
      <c r="N127" s="0" t="str">
        <f aca="false">IF(AND(K127="l",L127="l",M127="l"),"letni",IF(AND(K127="z",L127="z",M127="z"),"zimowy","-"))</f>
        <v>letni</v>
      </c>
      <c r="O127" s="0" t="n">
        <f aca="false">IF(N127="letni",1,0)</f>
        <v>1</v>
      </c>
      <c r="P127" s="0" t="n">
        <f aca="false">IF(N127="zimowy",1,0)</f>
        <v>0</v>
      </c>
    </row>
    <row r="128" customFormat="false" ht="12.8" hidden="false" customHeight="false" outlineLevel="0" collapsed="false">
      <c r="A128" s="0" t="s">
        <v>139</v>
      </c>
      <c r="B128" s="0" t="s">
        <v>12</v>
      </c>
      <c r="C128" s="0" t="n">
        <v>17</v>
      </c>
      <c r="D128" s="0" t="n">
        <v>2</v>
      </c>
      <c r="E128" s="0" t="n">
        <v>2</v>
      </c>
      <c r="F128" s="0" t="n">
        <v>8</v>
      </c>
      <c r="G128" s="0" t="n">
        <v>4</v>
      </c>
      <c r="H128" s="0" t="n">
        <v>0</v>
      </c>
      <c r="I128" s="0" t="n">
        <v>0</v>
      </c>
      <c r="J128" s="0" t="n">
        <v>0</v>
      </c>
      <c r="K128" s="0" t="str">
        <f aca="false">IF(D128&gt;H128,"l",IF(D128=H128,"-","z"))</f>
        <v>l</v>
      </c>
      <c r="L128" s="0" t="str">
        <f aca="false">IF(E128&gt;I128,"l",IF(E128=I128,"-","z"))</f>
        <v>l</v>
      </c>
      <c r="M128" s="0" t="str">
        <f aca="false">IF(F128&gt;J128,"l",IF(F128=J128,"-","z"))</f>
        <v>l</v>
      </c>
      <c r="N128" s="0" t="str">
        <f aca="false">IF(AND(K128="l",L128="l",M128="l"),"letni",IF(AND(K128="z",L128="z",M128="z"),"zimowy","-"))</f>
        <v>letni</v>
      </c>
      <c r="O128" s="0" t="n">
        <f aca="false">IF(N128="letni",1,0)</f>
        <v>1</v>
      </c>
      <c r="P128" s="0" t="n">
        <f aca="false">IF(N128="zimowy",1,0)</f>
        <v>0</v>
      </c>
    </row>
    <row r="129" customFormat="false" ht="12.8" hidden="false" customHeight="false" outlineLevel="0" collapsed="false">
      <c r="A129" s="0" t="s">
        <v>140</v>
      </c>
      <c r="B129" s="0" t="s">
        <v>19</v>
      </c>
      <c r="C129" s="0" t="n">
        <v>25</v>
      </c>
      <c r="D129" s="0" t="n">
        <v>167</v>
      </c>
      <c r="E129" s="0" t="n">
        <v>144</v>
      </c>
      <c r="F129" s="0" t="n">
        <v>165</v>
      </c>
      <c r="G129" s="0" t="n">
        <v>22</v>
      </c>
      <c r="H129" s="0" t="n">
        <v>0</v>
      </c>
      <c r="I129" s="0" t="n">
        <v>2</v>
      </c>
      <c r="J129" s="0" t="n">
        <v>4</v>
      </c>
      <c r="K129" s="0" t="str">
        <f aca="false">IF(D129&gt;H129,"l",IF(D129=H129,"-","z"))</f>
        <v>l</v>
      </c>
      <c r="L129" s="0" t="str">
        <f aca="false">IF(E129&gt;I129,"l",IF(E129=I129,"-","z"))</f>
        <v>l</v>
      </c>
      <c r="M129" s="0" t="str">
        <f aca="false">IF(F129&gt;J129,"l",IF(F129=J129,"-","z"))</f>
        <v>l</v>
      </c>
      <c r="N129" s="0" t="str">
        <f aca="false">IF(AND(K129="l",L129="l",M129="l"),"letni",IF(AND(K129="z",L129="z",M129="z"),"zimowy","-"))</f>
        <v>letni</v>
      </c>
      <c r="O129" s="0" t="n">
        <f aca="false">IF(N129="letni",1,0)</f>
        <v>1</v>
      </c>
      <c r="P129" s="0" t="n">
        <f aca="false">IF(N129="zimowy",1,0)</f>
        <v>0</v>
      </c>
    </row>
    <row r="130" customFormat="false" ht="12.8" hidden="false" customHeight="false" outlineLevel="0" collapsed="false">
      <c r="A130" s="0" t="s">
        <v>141</v>
      </c>
      <c r="B130" s="0" t="s">
        <v>19</v>
      </c>
      <c r="C130" s="0" t="n">
        <v>27</v>
      </c>
      <c r="D130" s="0" t="n">
        <v>236</v>
      </c>
      <c r="E130" s="0" t="n">
        <v>272</v>
      </c>
      <c r="F130" s="0" t="n">
        <v>272</v>
      </c>
      <c r="G130" s="0" t="n">
        <v>22</v>
      </c>
      <c r="H130" s="0" t="n">
        <v>10</v>
      </c>
      <c r="I130" s="0" t="n">
        <v>4</v>
      </c>
      <c r="J130" s="0" t="n">
        <v>12</v>
      </c>
      <c r="K130" s="0" t="str">
        <f aca="false">IF(D130&gt;H130,"l",IF(D130=H130,"-","z"))</f>
        <v>l</v>
      </c>
      <c r="L130" s="0" t="str">
        <f aca="false">IF(E130&gt;I130,"l",IF(E130=I130,"-","z"))</f>
        <v>l</v>
      </c>
      <c r="M130" s="0" t="str">
        <f aca="false">IF(F130&gt;J130,"l",IF(F130=J130,"-","z"))</f>
        <v>l</v>
      </c>
      <c r="N130" s="0" t="str">
        <f aca="false">IF(AND(K130="l",L130="l",M130="l"),"letni",IF(AND(K130="z",L130="z",M130="z"),"zimowy","-"))</f>
        <v>letni</v>
      </c>
      <c r="O130" s="0" t="n">
        <f aca="false">IF(N130="letni",1,0)</f>
        <v>1</v>
      </c>
      <c r="P130" s="0" t="n">
        <f aca="false">IF(N130="zimowy",1,0)</f>
        <v>0</v>
      </c>
    </row>
    <row r="131" customFormat="false" ht="12.8" hidden="false" customHeight="false" outlineLevel="0" collapsed="false">
      <c r="A131" s="0" t="s">
        <v>142</v>
      </c>
      <c r="B131" s="0" t="s">
        <v>8</v>
      </c>
      <c r="C131" s="0" t="n">
        <v>14</v>
      </c>
      <c r="D131" s="0" t="n">
        <v>0</v>
      </c>
      <c r="E131" s="0" t="n">
        <v>2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str">
        <f aca="false">IF(D131&gt;H131,"l",IF(D131=H131,"-","z"))</f>
        <v>-</v>
      </c>
      <c r="L131" s="0" t="str">
        <f aca="false">IF(E131&gt;I131,"l",IF(E131=I131,"-","z"))</f>
        <v>l</v>
      </c>
      <c r="M131" s="0" t="str">
        <f aca="false">IF(F131&gt;J131,"l",IF(F131=J131,"-","z"))</f>
        <v>-</v>
      </c>
      <c r="N131" s="0" t="str">
        <f aca="false">IF(AND(K131="l",L131="l",M131="l"),"letni",IF(AND(K131="z",L131="z",M131="z"),"zimowy","-"))</f>
        <v>-</v>
      </c>
      <c r="O131" s="0" t="n">
        <f aca="false">IF(N131="letni",1,0)</f>
        <v>0</v>
      </c>
      <c r="P131" s="0" t="n">
        <f aca="false">IF(N131="zimowy",1,0)</f>
        <v>0</v>
      </c>
    </row>
    <row r="132" customFormat="false" ht="12.8" hidden="false" customHeight="false" outlineLevel="0" collapsed="false">
      <c r="A132" s="0" t="s">
        <v>143</v>
      </c>
      <c r="B132" s="0" t="s">
        <v>19</v>
      </c>
      <c r="C132" s="0" t="n">
        <v>26</v>
      </c>
      <c r="D132" s="0" t="n">
        <v>198</v>
      </c>
      <c r="E132" s="0" t="n">
        <v>166</v>
      </c>
      <c r="F132" s="0" t="n">
        <v>185</v>
      </c>
      <c r="G132" s="0" t="n">
        <v>22</v>
      </c>
      <c r="H132" s="0" t="n">
        <v>37</v>
      </c>
      <c r="I132" s="0" t="n">
        <v>34</v>
      </c>
      <c r="J132" s="0" t="n">
        <v>43</v>
      </c>
      <c r="K132" s="0" t="str">
        <f aca="false">IF(D132&gt;H132,"l",IF(D132=H132,"-","z"))</f>
        <v>l</v>
      </c>
      <c r="L132" s="0" t="str">
        <f aca="false">IF(E132&gt;I132,"l",IF(E132=I132,"-","z"))</f>
        <v>l</v>
      </c>
      <c r="M132" s="0" t="str">
        <f aca="false">IF(F132&gt;J132,"l",IF(F132=J132,"-","z"))</f>
        <v>l</v>
      </c>
      <c r="N132" s="0" t="str">
        <f aca="false">IF(AND(K132="l",L132="l",M132="l"),"letni",IF(AND(K132="z",L132="z",M132="z"),"zimowy","-"))</f>
        <v>letni</v>
      </c>
      <c r="O132" s="0" t="n">
        <f aca="false">IF(N132="letni",1,0)</f>
        <v>1</v>
      </c>
      <c r="P132" s="0" t="n">
        <f aca="false">IF(N132="zimowy",1,0)</f>
        <v>0</v>
      </c>
    </row>
    <row r="133" customFormat="false" ht="12.8" hidden="false" customHeight="false" outlineLevel="0" collapsed="false">
      <c r="A133" s="0" t="s">
        <v>144</v>
      </c>
      <c r="B133" s="0" t="s">
        <v>19</v>
      </c>
      <c r="C133" s="0" t="n">
        <v>1</v>
      </c>
      <c r="D133" s="0" t="n">
        <v>45</v>
      </c>
      <c r="E133" s="0" t="n">
        <v>38</v>
      </c>
      <c r="F133" s="0" t="n">
        <v>29</v>
      </c>
      <c r="G133" s="0" t="n">
        <v>1</v>
      </c>
      <c r="H133" s="0" t="n">
        <v>9</v>
      </c>
      <c r="I133" s="0" t="n">
        <v>6</v>
      </c>
      <c r="J133" s="0" t="n">
        <v>8</v>
      </c>
      <c r="K133" s="0" t="str">
        <f aca="false">IF(D133&gt;H133,"l",IF(D133=H133,"-","z"))</f>
        <v>l</v>
      </c>
      <c r="L133" s="0" t="str">
        <f aca="false">IF(E133&gt;I133,"l",IF(E133=I133,"-","z"))</f>
        <v>l</v>
      </c>
      <c r="M133" s="0" t="str">
        <f aca="false">IF(F133&gt;J133,"l",IF(F133=J133,"-","z"))</f>
        <v>l</v>
      </c>
      <c r="N133" s="0" t="str">
        <f aca="false">IF(AND(K133="l",L133="l",M133="l"),"letni",IF(AND(K133="z",L133="z",M133="z"),"zimowy","-"))</f>
        <v>letni</v>
      </c>
      <c r="O133" s="0" t="n">
        <f aca="false">IF(N133="letni",1,0)</f>
        <v>1</v>
      </c>
      <c r="P133" s="0" t="n">
        <f aca="false">IF(N133="zimowy",1,0)</f>
        <v>0</v>
      </c>
    </row>
    <row r="134" customFormat="false" ht="12.8" hidden="false" customHeight="false" outlineLevel="0" collapsed="false">
      <c r="A134" s="0" t="s">
        <v>145</v>
      </c>
      <c r="B134" s="0" t="s">
        <v>10</v>
      </c>
      <c r="C134" s="0" t="n">
        <v>12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str">
        <f aca="false">IF(D134&gt;H134,"l",IF(D134=H134,"-","z"))</f>
        <v>-</v>
      </c>
      <c r="L134" s="0" t="str">
        <f aca="false">IF(E134&gt;I134,"l",IF(E134=I134,"-","z"))</f>
        <v>l</v>
      </c>
      <c r="M134" s="0" t="str">
        <f aca="false">IF(F134&gt;J134,"l",IF(F134=J134,"-","z"))</f>
        <v>-</v>
      </c>
      <c r="N134" s="0" t="str">
        <f aca="false">IF(AND(K134="l",L134="l",M134="l"),"letni",IF(AND(K134="z",L134="z",M134="z"),"zimowy","-"))</f>
        <v>-</v>
      </c>
      <c r="O134" s="0" t="n">
        <f aca="false">IF(N134="letni",1,0)</f>
        <v>0</v>
      </c>
      <c r="P134" s="0" t="n">
        <f aca="false">IF(N134="zimowy",1,0)</f>
        <v>0</v>
      </c>
    </row>
    <row r="135" customFormat="false" ht="12.8" hidden="false" customHeight="false" outlineLevel="0" collapsed="false">
      <c r="A135" s="0" t="s">
        <v>146</v>
      </c>
      <c r="B135" s="0" t="s">
        <v>22</v>
      </c>
      <c r="C135" s="0" t="n">
        <v>11</v>
      </c>
      <c r="D135" s="0" t="n">
        <v>0</v>
      </c>
      <c r="E135" s="0" t="n">
        <v>1</v>
      </c>
      <c r="F135" s="0" t="n">
        <v>0</v>
      </c>
      <c r="G135" s="0" t="n">
        <v>7</v>
      </c>
      <c r="H135" s="0" t="n">
        <v>0</v>
      </c>
      <c r="I135" s="0" t="n">
        <v>0</v>
      </c>
      <c r="J135" s="0" t="n">
        <v>0</v>
      </c>
      <c r="K135" s="0" t="str">
        <f aca="false">IF(D135&gt;H135,"l",IF(D135=H135,"-","z"))</f>
        <v>-</v>
      </c>
      <c r="L135" s="0" t="str">
        <f aca="false">IF(E135&gt;I135,"l",IF(E135=I135,"-","z"))</f>
        <v>l</v>
      </c>
      <c r="M135" s="0" t="str">
        <f aca="false">IF(F135&gt;J135,"l",IF(F135=J135,"-","z"))</f>
        <v>-</v>
      </c>
      <c r="N135" s="0" t="str">
        <f aca="false">IF(AND(K135="l",L135="l",M135="l"),"letni",IF(AND(K135="z",L135="z",M135="z"),"zimowy","-"))</f>
        <v>-</v>
      </c>
      <c r="O135" s="0" t="n">
        <f aca="false">IF(N135="letni",1,0)</f>
        <v>0</v>
      </c>
      <c r="P135" s="0" t="n">
        <f aca="false">IF(N135="zimowy",1,0)</f>
        <v>0</v>
      </c>
    </row>
    <row r="136" customFormat="false" ht="12.8" hidden="false" customHeight="false" outlineLevel="0" collapsed="false">
      <c r="A136" s="0" t="s">
        <v>147</v>
      </c>
      <c r="B136" s="0" t="s">
        <v>10</v>
      </c>
      <c r="C136" s="0" t="n">
        <v>12</v>
      </c>
      <c r="D136" s="0" t="n">
        <v>0</v>
      </c>
      <c r="E136" s="0" t="n">
        <v>1</v>
      </c>
      <c r="F136" s="0" t="n">
        <v>1</v>
      </c>
      <c r="G136" s="0" t="n">
        <v>0</v>
      </c>
      <c r="H136" s="0" t="n">
        <v>0</v>
      </c>
      <c r="I136" s="0" t="n">
        <v>0</v>
      </c>
      <c r="J136" s="0" t="n">
        <v>0</v>
      </c>
      <c r="K136" s="0" t="str">
        <f aca="false">IF(D136&gt;H136,"l",IF(D136=H136,"-","z"))</f>
        <v>-</v>
      </c>
      <c r="L136" s="0" t="str">
        <f aca="false">IF(E136&gt;I136,"l",IF(E136=I136,"-","z"))</f>
        <v>l</v>
      </c>
      <c r="M136" s="0" t="str">
        <f aca="false">IF(F136&gt;J136,"l",IF(F136=J136,"-","z"))</f>
        <v>l</v>
      </c>
      <c r="N136" s="0" t="str">
        <f aca="false">IF(AND(K136="l",L136="l",M136="l"),"letni",IF(AND(K136="z",L136="z",M136="z"),"zimowy","-"))</f>
        <v>-</v>
      </c>
      <c r="O136" s="0" t="n">
        <f aca="false">IF(N136="letni",1,0)</f>
        <v>0</v>
      </c>
      <c r="P136" s="0" t="n">
        <f aca="false">IF(N136="zimowy",1,0)</f>
        <v>0</v>
      </c>
    </row>
    <row r="137" customFormat="false" ht="12.8" hidden="false" customHeight="false" outlineLevel="0" collapsed="false">
      <c r="A137" s="0" t="s">
        <v>148</v>
      </c>
      <c r="B137" s="0" t="s">
        <v>10</v>
      </c>
      <c r="C137" s="0" t="n">
        <v>12</v>
      </c>
      <c r="D137" s="0" t="n">
        <v>3</v>
      </c>
      <c r="E137" s="0" t="n">
        <v>4</v>
      </c>
      <c r="F137" s="0" t="n">
        <v>1</v>
      </c>
      <c r="G137" s="0" t="n">
        <v>1</v>
      </c>
      <c r="H137" s="0" t="n">
        <v>0</v>
      </c>
      <c r="I137" s="0" t="n">
        <v>0</v>
      </c>
      <c r="J137" s="0" t="n">
        <v>0</v>
      </c>
      <c r="K137" s="0" t="str">
        <f aca="false">IF(D137&gt;H137,"l",IF(D137=H137,"-","z"))</f>
        <v>l</v>
      </c>
      <c r="L137" s="0" t="str">
        <f aca="false">IF(E137&gt;I137,"l",IF(E137=I137,"-","z"))</f>
        <v>l</v>
      </c>
      <c r="M137" s="0" t="str">
        <f aca="false">IF(F137&gt;J137,"l",IF(F137=J137,"-","z"))</f>
        <v>l</v>
      </c>
      <c r="N137" s="0" t="str">
        <f aca="false">IF(AND(K137="l",L137="l",M137="l"),"letni",IF(AND(K137="z",L137="z",M137="z"),"zimowy","-"))</f>
        <v>letni</v>
      </c>
      <c r="O137" s="0" t="n">
        <f aca="false">IF(N137="letni",1,0)</f>
        <v>1</v>
      </c>
      <c r="P137" s="0" t="n">
        <f aca="false">IF(N137="zimowy",1,0)</f>
        <v>0</v>
      </c>
    </row>
    <row r="138" customFormat="false" ht="12.8" hidden="false" customHeight="false" outlineLevel="0" collapsed="false">
      <c r="A138" s="0" t="s">
        <v>149</v>
      </c>
      <c r="B138" s="0" t="s">
        <v>8</v>
      </c>
      <c r="C138" s="0" t="n">
        <v>8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str">
        <f aca="false">IF(D138&gt;H138,"l",IF(D138=H138,"-","z"))</f>
        <v>l</v>
      </c>
      <c r="L138" s="0" t="str">
        <f aca="false">IF(E138&gt;I138,"l",IF(E138=I138,"-","z"))</f>
        <v>-</v>
      </c>
      <c r="M138" s="0" t="str">
        <f aca="false">IF(F138&gt;J138,"l",IF(F138=J138,"-","z"))</f>
        <v>-</v>
      </c>
      <c r="N138" s="0" t="str">
        <f aca="false">IF(AND(K138="l",L138="l",M138="l"),"letni",IF(AND(K138="z",L138="z",M138="z"),"zimowy","-"))</f>
        <v>-</v>
      </c>
      <c r="O138" s="0" t="n">
        <f aca="false">IF(N138="letni",1,0)</f>
        <v>0</v>
      </c>
      <c r="P138" s="0" t="n">
        <f aca="false">IF(N138="zimowy",1,0)</f>
        <v>0</v>
      </c>
    </row>
    <row r="139" customFormat="false" ht="12.8" hidden="false" customHeight="false" outlineLevel="0" collapsed="false">
      <c r="A139" s="0" t="s">
        <v>150</v>
      </c>
      <c r="B139" s="0" t="s">
        <v>19</v>
      </c>
      <c r="C139" s="0" t="n">
        <v>9</v>
      </c>
      <c r="D139" s="0" t="n">
        <v>395</v>
      </c>
      <c r="E139" s="0" t="n">
        <v>319</v>
      </c>
      <c r="F139" s="0" t="n">
        <v>296</v>
      </c>
      <c r="G139" s="0" t="n">
        <v>9</v>
      </c>
      <c r="H139" s="0" t="n">
        <v>78</v>
      </c>
      <c r="I139" s="0" t="n">
        <v>57</v>
      </c>
      <c r="J139" s="0" t="n">
        <v>59</v>
      </c>
      <c r="K139" s="0" t="str">
        <f aca="false">IF(D139&gt;H139,"l",IF(D139=H139,"-","z"))</f>
        <v>l</v>
      </c>
      <c r="L139" s="0" t="str">
        <f aca="false">IF(E139&gt;I139,"l",IF(E139=I139,"-","z"))</f>
        <v>l</v>
      </c>
      <c r="M139" s="0" t="str">
        <f aca="false">IF(F139&gt;J139,"l",IF(F139=J139,"-","z"))</f>
        <v>l</v>
      </c>
      <c r="N139" s="0" t="str">
        <f aca="false">IF(AND(K139="l",L139="l",M139="l"),"letni",IF(AND(K139="z",L139="z",M139="z"),"zimowy","-"))</f>
        <v>letni</v>
      </c>
      <c r="O139" s="0" t="n">
        <f aca="false">IF(N139="letni",1,0)</f>
        <v>1</v>
      </c>
      <c r="P139" s="0" t="n">
        <f aca="false">IF(N139="zimowy",1,0)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2020-03-01T13:27:42Z</dcterms:created>
  <dc:creator/>
  <dc:description/>
  <dc:language>pl-PL</dc:language>
  <cp:lastModifiedBy/>
  <dcterms:modified xsi:type="dcterms:W3CDTF">2020-03-01T15:46:33Z</dcterms:modified>
  <cp:revision>7</cp:revision>
  <dc:subject/>
  <dc:title/>
</cp:coreProperties>
</file>