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queryTables/queryTable1.xml" ContentType="application/vnd.openxmlformats-officedocument.spreadsheetml.queryTable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120" yWindow="45" windowWidth="20400" windowHeight="8010" firstSheet="10" activeTab="15"/>
  </bookViews>
  <sheets>
    <sheet name="zad5.1" sheetId="1" r:id="rId1"/>
    <sheet name="zad 5.2pomoc" sheetId="4" r:id="rId2"/>
    <sheet name="zad 5.2" sheetId="17" r:id="rId3"/>
    <sheet name="zad 5.3pomoc" sheetId="5" r:id="rId4"/>
    <sheet name="zad5.3" sheetId="18" r:id="rId5"/>
    <sheet name="zad 5.4pomoc" sheetId="6" r:id="rId6"/>
    <sheet name="zad5.4" sheetId="19" r:id="rId7"/>
    <sheet name="zad5.5pomoc" sheetId="2" r:id="rId8"/>
    <sheet name="zad 5.5" sheetId="8" r:id="rId9"/>
    <sheet name="zad5.6pomoc" sheetId="3" r:id="rId10"/>
    <sheet name="zad 5.6pomoc2" sheetId="9" r:id="rId11"/>
    <sheet name="zad5.6pomoc3" sheetId="13" r:id="rId12"/>
    <sheet name="zad5.6" sheetId="14" r:id="rId13"/>
    <sheet name="zad5.7pomoc" sheetId="15" r:id="rId14"/>
    <sheet name="zad5.7-roz" sheetId="20" r:id="rId15"/>
    <sheet name="zad5.8" sheetId="16" r:id="rId16"/>
  </sheets>
  <definedNames>
    <definedName name="dane" localSheetId="10">'zad 5.6pomoc2'!$A$1:$E$1164</definedName>
    <definedName name="dane" localSheetId="0">zad5.1!$A$1:$C$1164</definedName>
    <definedName name="dane" localSheetId="7">zad5.5pomoc!$A$1:$C$1164</definedName>
    <definedName name="dane" localSheetId="9">zad5.6pomoc!$A$1:$E$1164</definedName>
    <definedName name="dane" localSheetId="15">zad5.8!$A$1:$C$1164</definedName>
  </definedNames>
  <calcPr calcId="125725"/>
  <pivotCaches>
    <pivotCache cacheId="34" r:id="rId17"/>
    <pivotCache cacheId="16" r:id="rId18"/>
    <pivotCache cacheId="38" r:id="rId19"/>
  </pivotCaches>
</workbook>
</file>

<file path=xl/calcChain.xml><?xml version="1.0" encoding="utf-8"?>
<calcChain xmlns="http://schemas.openxmlformats.org/spreadsheetml/2006/main">
  <c r="E1164" i="16"/>
  <c r="D1164"/>
  <c r="E1163"/>
  <c r="D1163"/>
  <c r="E1162"/>
  <c r="D1162"/>
  <c r="E1161"/>
  <c r="D1161"/>
  <c r="E1160"/>
  <c r="D1160"/>
  <c r="E1159"/>
  <c r="D1159"/>
  <c r="E1158"/>
  <c r="D1158"/>
  <c r="E1157"/>
  <c r="D1157"/>
  <c r="E1156"/>
  <c r="D1156"/>
  <c r="E1155"/>
  <c r="D1155"/>
  <c r="E1154"/>
  <c r="D1154"/>
  <c r="E1153"/>
  <c r="D1153"/>
  <c r="E1152"/>
  <c r="D1152"/>
  <c r="E1151"/>
  <c r="D1151"/>
  <c r="E1150"/>
  <c r="D1150"/>
  <c r="E1149"/>
  <c r="D1149"/>
  <c r="E1148"/>
  <c r="D1148"/>
  <c r="E1147"/>
  <c r="D1147"/>
  <c r="E1146"/>
  <c r="D1146"/>
  <c r="E1145"/>
  <c r="D1145"/>
  <c r="E1144"/>
  <c r="D1144"/>
  <c r="E1143"/>
  <c r="D1143"/>
  <c r="E1142"/>
  <c r="D1142"/>
  <c r="E1141"/>
  <c r="D1141"/>
  <c r="D1140"/>
  <c r="E1140" s="1"/>
  <c r="D1139"/>
  <c r="E1139" s="1"/>
  <c r="E1138"/>
  <c r="D1138"/>
  <c r="E1137"/>
  <c r="D1137"/>
  <c r="D1136"/>
  <c r="E1136" s="1"/>
  <c r="D1135"/>
  <c r="E1135" s="1"/>
  <c r="D1134"/>
  <c r="E1134" s="1"/>
  <c r="D1133"/>
  <c r="E1133" s="1"/>
  <c r="D1132"/>
  <c r="E1132" s="1"/>
  <c r="D1131"/>
  <c r="E1131" s="1"/>
  <c r="D1130"/>
  <c r="E1130" s="1"/>
  <c r="D1129"/>
  <c r="E1129" s="1"/>
  <c r="D1128"/>
  <c r="E1128" s="1"/>
  <c r="D1127"/>
  <c r="E1127" s="1"/>
  <c r="D1126"/>
  <c r="E1126" s="1"/>
  <c r="D1125"/>
  <c r="E1125" s="1"/>
  <c r="D1124"/>
  <c r="E1124" s="1"/>
  <c r="D1123"/>
  <c r="E1123" s="1"/>
  <c r="D1122"/>
  <c r="E1122" s="1"/>
  <c r="D1121"/>
  <c r="E1121" s="1"/>
  <c r="D1120"/>
  <c r="E1120" s="1"/>
  <c r="D1119"/>
  <c r="E1119" s="1"/>
  <c r="D1118"/>
  <c r="E1118" s="1"/>
  <c r="D1117"/>
  <c r="E1117" s="1"/>
  <c r="D1116"/>
  <c r="E1116" s="1"/>
  <c r="D1115"/>
  <c r="E1115" s="1"/>
  <c r="D1114"/>
  <c r="E1114" s="1"/>
  <c r="D1113"/>
  <c r="E1113" s="1"/>
  <c r="D1112"/>
  <c r="E1112" s="1"/>
  <c r="D1111"/>
  <c r="E1111" s="1"/>
  <c r="D1110"/>
  <c r="E1110" s="1"/>
  <c r="D1109"/>
  <c r="E1109" s="1"/>
  <c r="D1108"/>
  <c r="E1108" s="1"/>
  <c r="D1107"/>
  <c r="E1107" s="1"/>
  <c r="D1106"/>
  <c r="E1106" s="1"/>
  <c r="D1105"/>
  <c r="E1105" s="1"/>
  <c r="D1104"/>
  <c r="E1104" s="1"/>
  <c r="D1103"/>
  <c r="E1103" s="1"/>
  <c r="D1102"/>
  <c r="E1102" s="1"/>
  <c r="D1101"/>
  <c r="E1101" s="1"/>
  <c r="D1100"/>
  <c r="E1100" s="1"/>
  <c r="D1099"/>
  <c r="E1099" s="1"/>
  <c r="D1098"/>
  <c r="E1098" s="1"/>
  <c r="D1097"/>
  <c r="E1097" s="1"/>
  <c r="D1096"/>
  <c r="E1096" s="1"/>
  <c r="D1095"/>
  <c r="E1095" s="1"/>
  <c r="D1094"/>
  <c r="E1094" s="1"/>
  <c r="D1093"/>
  <c r="E1093" s="1"/>
  <c r="D1092"/>
  <c r="E1092" s="1"/>
  <c r="D1091"/>
  <c r="E1091" s="1"/>
  <c r="D1090"/>
  <c r="E1090" s="1"/>
  <c r="D1089"/>
  <c r="E1089" s="1"/>
  <c r="D1088"/>
  <c r="E1088" s="1"/>
  <c r="D1087"/>
  <c r="E1087" s="1"/>
  <c r="D1086"/>
  <c r="E1086" s="1"/>
  <c r="D1085"/>
  <c r="E1085" s="1"/>
  <c r="D1084"/>
  <c r="E1084" s="1"/>
  <c r="D1083"/>
  <c r="E1083" s="1"/>
  <c r="D1082"/>
  <c r="E1082" s="1"/>
  <c r="D1081"/>
  <c r="E1081" s="1"/>
  <c r="D1080"/>
  <c r="E1080" s="1"/>
  <c r="D1079"/>
  <c r="E1079" s="1"/>
  <c r="D1078"/>
  <c r="E1078" s="1"/>
  <c r="D1077"/>
  <c r="E1077" s="1"/>
  <c r="D1076"/>
  <c r="E1076" s="1"/>
  <c r="D1075"/>
  <c r="E1075" s="1"/>
  <c r="D1074"/>
  <c r="E1074" s="1"/>
  <c r="D1073"/>
  <c r="E1073" s="1"/>
  <c r="D1072"/>
  <c r="E1072" s="1"/>
  <c r="D1071"/>
  <c r="E1071" s="1"/>
  <c r="D1070"/>
  <c r="E1070" s="1"/>
  <c r="D1069"/>
  <c r="E1069" s="1"/>
  <c r="D1068"/>
  <c r="E1068" s="1"/>
  <c r="D1067"/>
  <c r="E1067" s="1"/>
  <c r="D1066"/>
  <c r="E1066" s="1"/>
  <c r="D1065"/>
  <c r="E1065" s="1"/>
  <c r="D1064"/>
  <c r="E1064" s="1"/>
  <c r="D1063"/>
  <c r="E1063" s="1"/>
  <c r="D1062"/>
  <c r="E1062" s="1"/>
  <c r="D1061"/>
  <c r="E1061" s="1"/>
  <c r="D1060"/>
  <c r="E1060" s="1"/>
  <c r="D1059"/>
  <c r="E1059" s="1"/>
  <c r="D1058"/>
  <c r="E1058" s="1"/>
  <c r="D1057"/>
  <c r="E1057" s="1"/>
  <c r="D1056"/>
  <c r="E1056" s="1"/>
  <c r="D1055"/>
  <c r="E1055" s="1"/>
  <c r="D1054"/>
  <c r="E1054" s="1"/>
  <c r="D1053"/>
  <c r="E1053" s="1"/>
  <c r="D1052"/>
  <c r="E1052" s="1"/>
  <c r="D1051"/>
  <c r="E1051" s="1"/>
  <c r="D1050"/>
  <c r="E1050" s="1"/>
  <c r="D1049"/>
  <c r="E1049" s="1"/>
  <c r="D1048"/>
  <c r="E1048" s="1"/>
  <c r="D1047"/>
  <c r="E1047" s="1"/>
  <c r="D1046"/>
  <c r="E1046" s="1"/>
  <c r="D1045"/>
  <c r="E1045" s="1"/>
  <c r="D1044"/>
  <c r="E1044" s="1"/>
  <c r="D1043"/>
  <c r="E1043" s="1"/>
  <c r="D1042"/>
  <c r="E1042" s="1"/>
  <c r="D1041"/>
  <c r="E1041" s="1"/>
  <c r="D1040"/>
  <c r="E1040" s="1"/>
  <c r="D1039"/>
  <c r="E1039" s="1"/>
  <c r="D1038"/>
  <c r="E1038" s="1"/>
  <c r="D1037"/>
  <c r="E1037" s="1"/>
  <c r="D1036"/>
  <c r="E1036" s="1"/>
  <c r="D1035"/>
  <c r="E1035" s="1"/>
  <c r="D1034"/>
  <c r="E1034" s="1"/>
  <c r="D1033"/>
  <c r="E1033" s="1"/>
  <c r="D1032"/>
  <c r="E1032" s="1"/>
  <c r="D1031"/>
  <c r="E1031" s="1"/>
  <c r="D1030"/>
  <c r="E1030" s="1"/>
  <c r="D1029"/>
  <c r="E1029" s="1"/>
  <c r="D1028"/>
  <c r="E1028" s="1"/>
  <c r="D1027"/>
  <c r="E1027" s="1"/>
  <c r="D1026"/>
  <c r="E1026" s="1"/>
  <c r="D1025"/>
  <c r="E1025" s="1"/>
  <c r="D1024"/>
  <c r="E1024" s="1"/>
  <c r="D1023"/>
  <c r="E1023" s="1"/>
  <c r="D1022"/>
  <c r="E1022" s="1"/>
  <c r="D1021"/>
  <c r="E1021" s="1"/>
  <c r="D1020"/>
  <c r="E1020" s="1"/>
  <c r="D1019"/>
  <c r="E1019" s="1"/>
  <c r="D1018"/>
  <c r="E1018" s="1"/>
  <c r="D1017"/>
  <c r="E1017" s="1"/>
  <c r="D1016"/>
  <c r="E1016" s="1"/>
  <c r="D1015"/>
  <c r="E1015" s="1"/>
  <c r="D1014"/>
  <c r="E1014" s="1"/>
  <c r="D1013"/>
  <c r="E1013" s="1"/>
  <c r="D1012"/>
  <c r="E1012" s="1"/>
  <c r="D1011"/>
  <c r="E1011" s="1"/>
  <c r="D1010"/>
  <c r="E1010" s="1"/>
  <c r="D1009"/>
  <c r="E1009" s="1"/>
  <c r="D1008"/>
  <c r="E1008" s="1"/>
  <c r="D1007"/>
  <c r="E1007" s="1"/>
  <c r="D1006"/>
  <c r="E1006" s="1"/>
  <c r="D1005"/>
  <c r="E1005" s="1"/>
  <c r="D1004"/>
  <c r="E1004" s="1"/>
  <c r="D1003"/>
  <c r="E1003" s="1"/>
  <c r="D1002"/>
  <c r="E1002" s="1"/>
  <c r="D1001"/>
  <c r="E1001" s="1"/>
  <c r="D1000"/>
  <c r="E1000" s="1"/>
  <c r="D999"/>
  <c r="E999" s="1"/>
  <c r="D998"/>
  <c r="E998" s="1"/>
  <c r="D997"/>
  <c r="E997" s="1"/>
  <c r="D996"/>
  <c r="E996" s="1"/>
  <c r="D995"/>
  <c r="E995" s="1"/>
  <c r="D994"/>
  <c r="E994" s="1"/>
  <c r="D993"/>
  <c r="E993" s="1"/>
  <c r="D992"/>
  <c r="E992" s="1"/>
  <c r="D991"/>
  <c r="E991" s="1"/>
  <c r="D990"/>
  <c r="E990" s="1"/>
  <c r="D989"/>
  <c r="E989" s="1"/>
  <c r="D988"/>
  <c r="E988" s="1"/>
  <c r="D987"/>
  <c r="E987" s="1"/>
  <c r="D986"/>
  <c r="E986" s="1"/>
  <c r="D985"/>
  <c r="E985" s="1"/>
  <c r="D984"/>
  <c r="E984" s="1"/>
  <c r="D983"/>
  <c r="E983" s="1"/>
  <c r="D982"/>
  <c r="E982" s="1"/>
  <c r="D981"/>
  <c r="E981" s="1"/>
  <c r="D980"/>
  <c r="E980" s="1"/>
  <c r="D979"/>
  <c r="E979" s="1"/>
  <c r="D978"/>
  <c r="E978" s="1"/>
  <c r="D977"/>
  <c r="E977" s="1"/>
  <c r="D976"/>
  <c r="E976" s="1"/>
  <c r="D975"/>
  <c r="E975" s="1"/>
  <c r="D974"/>
  <c r="E974" s="1"/>
  <c r="D973"/>
  <c r="E973" s="1"/>
  <c r="D972"/>
  <c r="E972" s="1"/>
  <c r="D971"/>
  <c r="E971" s="1"/>
  <c r="D970"/>
  <c r="E970" s="1"/>
  <c r="D969"/>
  <c r="E969" s="1"/>
  <c r="D968"/>
  <c r="E968" s="1"/>
  <c r="D967"/>
  <c r="E967" s="1"/>
  <c r="D966"/>
  <c r="E966" s="1"/>
  <c r="D965"/>
  <c r="E965" s="1"/>
  <c r="D964"/>
  <c r="E964" s="1"/>
  <c r="D963"/>
  <c r="E963" s="1"/>
  <c r="D962"/>
  <c r="E962" s="1"/>
  <c r="D961"/>
  <c r="E961" s="1"/>
  <c r="D960"/>
  <c r="E960" s="1"/>
  <c r="D959"/>
  <c r="E959" s="1"/>
  <c r="D958"/>
  <c r="E958" s="1"/>
  <c r="D957"/>
  <c r="E957" s="1"/>
  <c r="D956"/>
  <c r="E956" s="1"/>
  <c r="D955"/>
  <c r="E955" s="1"/>
  <c r="D954"/>
  <c r="E954" s="1"/>
  <c r="D953"/>
  <c r="E953" s="1"/>
  <c r="D952"/>
  <c r="E952" s="1"/>
  <c r="D951"/>
  <c r="E951" s="1"/>
  <c r="D950"/>
  <c r="E950" s="1"/>
  <c r="D949"/>
  <c r="E949" s="1"/>
  <c r="D948"/>
  <c r="E948" s="1"/>
  <c r="D947"/>
  <c r="E947" s="1"/>
  <c r="D946"/>
  <c r="E946" s="1"/>
  <c r="D945"/>
  <c r="E945" s="1"/>
  <c r="D944"/>
  <c r="E944" s="1"/>
  <c r="D943"/>
  <c r="E943" s="1"/>
  <c r="D942"/>
  <c r="E942" s="1"/>
  <c r="D941"/>
  <c r="E941" s="1"/>
  <c r="D940"/>
  <c r="E940" s="1"/>
  <c r="D939"/>
  <c r="E939" s="1"/>
  <c r="D938"/>
  <c r="E938" s="1"/>
  <c r="D937"/>
  <c r="E937" s="1"/>
  <c r="D936"/>
  <c r="E936" s="1"/>
  <c r="D935"/>
  <c r="E935" s="1"/>
  <c r="D934"/>
  <c r="E934" s="1"/>
  <c r="D933"/>
  <c r="E933" s="1"/>
  <c r="D932"/>
  <c r="E932" s="1"/>
  <c r="D931"/>
  <c r="E931" s="1"/>
  <c r="D930"/>
  <c r="E930" s="1"/>
  <c r="D929"/>
  <c r="E929" s="1"/>
  <c r="D928"/>
  <c r="E928" s="1"/>
  <c r="D927"/>
  <c r="E927" s="1"/>
  <c r="D926"/>
  <c r="E926" s="1"/>
  <c r="D925"/>
  <c r="E925" s="1"/>
  <c r="D924"/>
  <c r="E924" s="1"/>
  <c r="D923"/>
  <c r="E923" s="1"/>
  <c r="D922"/>
  <c r="E922" s="1"/>
  <c r="D921"/>
  <c r="E921" s="1"/>
  <c r="D920"/>
  <c r="E920" s="1"/>
  <c r="D919"/>
  <c r="E919" s="1"/>
  <c r="D918"/>
  <c r="E918" s="1"/>
  <c r="D917"/>
  <c r="E917" s="1"/>
  <c r="D916"/>
  <c r="E916" s="1"/>
  <c r="D915"/>
  <c r="E915" s="1"/>
  <c r="D914"/>
  <c r="E914" s="1"/>
  <c r="D913"/>
  <c r="E913" s="1"/>
  <c r="D912"/>
  <c r="E912" s="1"/>
  <c r="D911"/>
  <c r="E911" s="1"/>
  <c r="D910"/>
  <c r="E910" s="1"/>
  <c r="D909"/>
  <c r="E909" s="1"/>
  <c r="D908"/>
  <c r="E908" s="1"/>
  <c r="D907"/>
  <c r="E907" s="1"/>
  <c r="D906"/>
  <c r="E906" s="1"/>
  <c r="D905"/>
  <c r="E905" s="1"/>
  <c r="D904"/>
  <c r="E904" s="1"/>
  <c r="D903"/>
  <c r="E903" s="1"/>
  <c r="D902"/>
  <c r="E902" s="1"/>
  <c r="D901"/>
  <c r="E901" s="1"/>
  <c r="D900"/>
  <c r="E900" s="1"/>
  <c r="D899"/>
  <c r="E899" s="1"/>
  <c r="D898"/>
  <c r="E898" s="1"/>
  <c r="D897"/>
  <c r="E897" s="1"/>
  <c r="D896"/>
  <c r="E896" s="1"/>
  <c r="D895"/>
  <c r="E895" s="1"/>
  <c r="D894"/>
  <c r="E894" s="1"/>
  <c r="D893"/>
  <c r="E893" s="1"/>
  <c r="D892"/>
  <c r="E892" s="1"/>
  <c r="D891"/>
  <c r="E891" s="1"/>
  <c r="D890"/>
  <c r="E890" s="1"/>
  <c r="D889"/>
  <c r="E889" s="1"/>
  <c r="D888"/>
  <c r="E888" s="1"/>
  <c r="D887"/>
  <c r="E887" s="1"/>
  <c r="D886"/>
  <c r="E886" s="1"/>
  <c r="D885"/>
  <c r="E885" s="1"/>
  <c r="D884"/>
  <c r="E884" s="1"/>
  <c r="D883"/>
  <c r="E883" s="1"/>
  <c r="D882"/>
  <c r="E882" s="1"/>
  <c r="D881"/>
  <c r="E881" s="1"/>
  <c r="D880"/>
  <c r="E880" s="1"/>
  <c r="D879"/>
  <c r="E879" s="1"/>
  <c r="D878"/>
  <c r="E878" s="1"/>
  <c r="D877"/>
  <c r="E877" s="1"/>
  <c r="D876"/>
  <c r="E876" s="1"/>
  <c r="D875"/>
  <c r="E875" s="1"/>
  <c r="D874"/>
  <c r="E874" s="1"/>
  <c r="D873"/>
  <c r="E873" s="1"/>
  <c r="D872"/>
  <c r="E872" s="1"/>
  <c r="D871"/>
  <c r="E871" s="1"/>
  <c r="D870"/>
  <c r="E870" s="1"/>
  <c r="D869"/>
  <c r="E869" s="1"/>
  <c r="D868"/>
  <c r="E868" s="1"/>
  <c r="D867"/>
  <c r="E867" s="1"/>
  <c r="D866"/>
  <c r="E866" s="1"/>
  <c r="D865"/>
  <c r="E865" s="1"/>
  <c r="D864"/>
  <c r="E864" s="1"/>
  <c r="D863"/>
  <c r="E863" s="1"/>
  <c r="D862"/>
  <c r="E862" s="1"/>
  <c r="D861"/>
  <c r="E861" s="1"/>
  <c r="D860"/>
  <c r="E860" s="1"/>
  <c r="D859"/>
  <c r="E859" s="1"/>
  <c r="D858"/>
  <c r="E858" s="1"/>
  <c r="D857"/>
  <c r="E857" s="1"/>
  <c r="D856"/>
  <c r="E856" s="1"/>
  <c r="D855"/>
  <c r="E855" s="1"/>
  <c r="D854"/>
  <c r="E854" s="1"/>
  <c r="D853"/>
  <c r="E853" s="1"/>
  <c r="D852"/>
  <c r="E852" s="1"/>
  <c r="D851"/>
  <c r="E851" s="1"/>
  <c r="D850"/>
  <c r="E850" s="1"/>
  <c r="D849"/>
  <c r="E849" s="1"/>
  <c r="D848"/>
  <c r="E848" s="1"/>
  <c r="D847"/>
  <c r="E847" s="1"/>
  <c r="D846"/>
  <c r="E846" s="1"/>
  <c r="D845"/>
  <c r="E845" s="1"/>
  <c r="D844"/>
  <c r="E844" s="1"/>
  <c r="D843"/>
  <c r="E843" s="1"/>
  <c r="D842"/>
  <c r="E842" s="1"/>
  <c r="D841"/>
  <c r="E841" s="1"/>
  <c r="D840"/>
  <c r="E840" s="1"/>
  <c r="D839"/>
  <c r="E839" s="1"/>
  <c r="D838"/>
  <c r="E838" s="1"/>
  <c r="D837"/>
  <c r="E837" s="1"/>
  <c r="D836"/>
  <c r="E836" s="1"/>
  <c r="D835"/>
  <c r="E835" s="1"/>
  <c r="D834"/>
  <c r="E834" s="1"/>
  <c r="D833"/>
  <c r="E833" s="1"/>
  <c r="D832"/>
  <c r="E832" s="1"/>
  <c r="D831"/>
  <c r="E831" s="1"/>
  <c r="D830"/>
  <c r="E830" s="1"/>
  <c r="D829"/>
  <c r="E829" s="1"/>
  <c r="D828"/>
  <c r="E828" s="1"/>
  <c r="D827"/>
  <c r="E827" s="1"/>
  <c r="D826"/>
  <c r="E826" s="1"/>
  <c r="D825"/>
  <c r="E825" s="1"/>
  <c r="D824"/>
  <c r="E824" s="1"/>
  <c r="D823"/>
  <c r="E823" s="1"/>
  <c r="D822"/>
  <c r="E822" s="1"/>
  <c r="D821"/>
  <c r="E821" s="1"/>
  <c r="D820"/>
  <c r="E820" s="1"/>
  <c r="D819"/>
  <c r="E819" s="1"/>
  <c r="D818"/>
  <c r="E818" s="1"/>
  <c r="D817"/>
  <c r="E817" s="1"/>
  <c r="D816"/>
  <c r="E816" s="1"/>
  <c r="D815"/>
  <c r="E815" s="1"/>
  <c r="D814"/>
  <c r="E814" s="1"/>
  <c r="D813"/>
  <c r="E813" s="1"/>
  <c r="D812"/>
  <c r="E812" s="1"/>
  <c r="D811"/>
  <c r="E811" s="1"/>
  <c r="D810"/>
  <c r="E810" s="1"/>
  <c r="D809"/>
  <c r="E809" s="1"/>
  <c r="D808"/>
  <c r="E808" s="1"/>
  <c r="D807"/>
  <c r="E807" s="1"/>
  <c r="D806"/>
  <c r="E806" s="1"/>
  <c r="D805"/>
  <c r="E805" s="1"/>
  <c r="D804"/>
  <c r="E804" s="1"/>
  <c r="D803"/>
  <c r="E803" s="1"/>
  <c r="D802"/>
  <c r="E802" s="1"/>
  <c r="D801"/>
  <c r="E801" s="1"/>
  <c r="D800"/>
  <c r="E800" s="1"/>
  <c r="D799"/>
  <c r="E799" s="1"/>
  <c r="D798"/>
  <c r="E798" s="1"/>
  <c r="D797"/>
  <c r="E797" s="1"/>
  <c r="D796"/>
  <c r="E796" s="1"/>
  <c r="D795"/>
  <c r="E795" s="1"/>
  <c r="D794"/>
  <c r="E794" s="1"/>
  <c r="D793"/>
  <c r="E793" s="1"/>
  <c r="D792"/>
  <c r="E792" s="1"/>
  <c r="D791"/>
  <c r="E791" s="1"/>
  <c r="D790"/>
  <c r="E790" s="1"/>
  <c r="D789"/>
  <c r="E789" s="1"/>
  <c r="D788"/>
  <c r="E788" s="1"/>
  <c r="D787"/>
  <c r="E787" s="1"/>
  <c r="D786"/>
  <c r="E786" s="1"/>
  <c r="D785"/>
  <c r="E785" s="1"/>
  <c r="D784"/>
  <c r="E784" s="1"/>
  <c r="D783"/>
  <c r="E783" s="1"/>
  <c r="D782"/>
  <c r="E782" s="1"/>
  <c r="D781"/>
  <c r="E781" s="1"/>
  <c r="D780"/>
  <c r="E780" s="1"/>
  <c r="D779"/>
  <c r="E779" s="1"/>
  <c r="D778"/>
  <c r="E778" s="1"/>
  <c r="D777"/>
  <c r="E777" s="1"/>
  <c r="D776"/>
  <c r="E776" s="1"/>
  <c r="D775"/>
  <c r="E775" s="1"/>
  <c r="D774"/>
  <c r="E774" s="1"/>
  <c r="D773"/>
  <c r="E773" s="1"/>
  <c r="D772"/>
  <c r="E772" s="1"/>
  <c r="D771"/>
  <c r="E771" s="1"/>
  <c r="D770"/>
  <c r="E770" s="1"/>
  <c r="D769"/>
  <c r="E769" s="1"/>
  <c r="D768"/>
  <c r="E768" s="1"/>
  <c r="D767"/>
  <c r="E767" s="1"/>
  <c r="D766"/>
  <c r="E766" s="1"/>
  <c r="D765"/>
  <c r="E765" s="1"/>
  <c r="D764"/>
  <c r="E764" s="1"/>
  <c r="D763"/>
  <c r="E763" s="1"/>
  <c r="D762"/>
  <c r="E762" s="1"/>
  <c r="D761"/>
  <c r="E761" s="1"/>
  <c r="D760"/>
  <c r="E760" s="1"/>
  <c r="D759"/>
  <c r="E759" s="1"/>
  <c r="D758"/>
  <c r="E758" s="1"/>
  <c r="D757"/>
  <c r="E757" s="1"/>
  <c r="D756"/>
  <c r="E756" s="1"/>
  <c r="D755"/>
  <c r="E755" s="1"/>
  <c r="D754"/>
  <c r="E754" s="1"/>
  <c r="D753"/>
  <c r="E753" s="1"/>
  <c r="D752"/>
  <c r="E752" s="1"/>
  <c r="D751"/>
  <c r="E751" s="1"/>
  <c r="D750"/>
  <c r="E750" s="1"/>
  <c r="D749"/>
  <c r="E749" s="1"/>
  <c r="D748"/>
  <c r="E748" s="1"/>
  <c r="D747"/>
  <c r="E747" s="1"/>
  <c r="D746"/>
  <c r="E746" s="1"/>
  <c r="D745"/>
  <c r="E745" s="1"/>
  <c r="D744"/>
  <c r="E744" s="1"/>
  <c r="D743"/>
  <c r="E743" s="1"/>
  <c r="D742"/>
  <c r="E742" s="1"/>
  <c r="D741"/>
  <c r="E741" s="1"/>
  <c r="D740"/>
  <c r="E740" s="1"/>
  <c r="D739"/>
  <c r="E739" s="1"/>
  <c r="D738"/>
  <c r="E738" s="1"/>
  <c r="D737"/>
  <c r="E737" s="1"/>
  <c r="D736"/>
  <c r="E736" s="1"/>
  <c r="D735"/>
  <c r="E735" s="1"/>
  <c r="D734"/>
  <c r="E734" s="1"/>
  <c r="D733"/>
  <c r="E733" s="1"/>
  <c r="D732"/>
  <c r="E732" s="1"/>
  <c r="D731"/>
  <c r="E731" s="1"/>
  <c r="D730"/>
  <c r="E730" s="1"/>
  <c r="D729"/>
  <c r="E729" s="1"/>
  <c r="D728"/>
  <c r="E728" s="1"/>
  <c r="D727"/>
  <c r="E727" s="1"/>
  <c r="D726"/>
  <c r="E726" s="1"/>
  <c r="D725"/>
  <c r="E725" s="1"/>
  <c r="D724"/>
  <c r="E724" s="1"/>
  <c r="D723"/>
  <c r="E723" s="1"/>
  <c r="D722"/>
  <c r="E722" s="1"/>
  <c r="D721"/>
  <c r="E721" s="1"/>
  <c r="D720"/>
  <c r="E720" s="1"/>
  <c r="D719"/>
  <c r="E719" s="1"/>
  <c r="D718"/>
  <c r="E718" s="1"/>
  <c r="D717"/>
  <c r="E717" s="1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700"/>
  <c r="E700" s="1"/>
  <c r="D699"/>
  <c r="E699" s="1"/>
  <c r="D698"/>
  <c r="E698" s="1"/>
  <c r="D697"/>
  <c r="E697" s="1"/>
  <c r="D696"/>
  <c r="E696" s="1"/>
  <c r="D695"/>
  <c r="E695" s="1"/>
  <c r="D694"/>
  <c r="E694" s="1"/>
  <c r="D693"/>
  <c r="E693" s="1"/>
  <c r="D692"/>
  <c r="E692" s="1"/>
  <c r="D691"/>
  <c r="E691" s="1"/>
  <c r="D690"/>
  <c r="E690" s="1"/>
  <c r="D689"/>
  <c r="E689" s="1"/>
  <c r="D688"/>
  <c r="E688" s="1"/>
  <c r="D687"/>
  <c r="E687" s="1"/>
  <c r="D686"/>
  <c r="E686" s="1"/>
  <c r="D685"/>
  <c r="E685" s="1"/>
  <c r="D684"/>
  <c r="E684" s="1"/>
  <c r="D683"/>
  <c r="E683" s="1"/>
  <c r="D682"/>
  <c r="E682" s="1"/>
  <c r="D681"/>
  <c r="E681" s="1"/>
  <c r="D680"/>
  <c r="E680" s="1"/>
  <c r="D679"/>
  <c r="E679" s="1"/>
  <c r="D678"/>
  <c r="E678" s="1"/>
  <c r="D677"/>
  <c r="E677" s="1"/>
  <c r="D676"/>
  <c r="E676" s="1"/>
  <c r="D675"/>
  <c r="E675" s="1"/>
  <c r="D674"/>
  <c r="E674" s="1"/>
  <c r="D673"/>
  <c r="E673" s="1"/>
  <c r="D672"/>
  <c r="E672" s="1"/>
  <c r="D671"/>
  <c r="E671" s="1"/>
  <c r="D670"/>
  <c r="E670" s="1"/>
  <c r="D669"/>
  <c r="E669" s="1"/>
  <c r="D668"/>
  <c r="E668" s="1"/>
  <c r="D667"/>
  <c r="E667" s="1"/>
  <c r="D666"/>
  <c r="E666" s="1"/>
  <c r="D665"/>
  <c r="E665" s="1"/>
  <c r="D664"/>
  <c r="E664" s="1"/>
  <c r="D663"/>
  <c r="E663" s="1"/>
  <c r="D662"/>
  <c r="E662" s="1"/>
  <c r="D661"/>
  <c r="E661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3"/>
  <c r="E653" s="1"/>
  <c r="D652"/>
  <c r="E652" s="1"/>
  <c r="D651"/>
  <c r="E651" s="1"/>
  <c r="D650"/>
  <c r="E650" s="1"/>
  <c r="D649"/>
  <c r="E649" s="1"/>
  <c r="D648"/>
  <c r="E648" s="1"/>
  <c r="D647"/>
  <c r="E647" s="1"/>
  <c r="D646"/>
  <c r="E646" s="1"/>
  <c r="D645"/>
  <c r="E645" s="1"/>
  <c r="D644"/>
  <c r="E644" s="1"/>
  <c r="D643"/>
  <c r="E643" s="1"/>
  <c r="D642"/>
  <c r="E642" s="1"/>
  <c r="D641"/>
  <c r="E641" s="1"/>
  <c r="D640"/>
  <c r="E640" s="1"/>
  <c r="D639"/>
  <c r="E639" s="1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6"/>
  <c r="E616" s="1"/>
  <c r="D615"/>
  <c r="E615" s="1"/>
  <c r="D614"/>
  <c r="E614" s="1"/>
  <c r="D613"/>
  <c r="E613" s="1"/>
  <c r="D612"/>
  <c r="E612" s="1"/>
  <c r="D611"/>
  <c r="E611" s="1"/>
  <c r="D610"/>
  <c r="E610" s="1"/>
  <c r="D609"/>
  <c r="E609" s="1"/>
  <c r="D608"/>
  <c r="E608" s="1"/>
  <c r="D607"/>
  <c r="E607" s="1"/>
  <c r="D606"/>
  <c r="E606" s="1"/>
  <c r="D605"/>
  <c r="E605" s="1"/>
  <c r="D604"/>
  <c r="E604" s="1"/>
  <c r="D603"/>
  <c r="E603" s="1"/>
  <c r="D602"/>
  <c r="E602" s="1"/>
  <c r="D601"/>
  <c r="E601" s="1"/>
  <c r="D600"/>
  <c r="E600" s="1"/>
  <c r="D599"/>
  <c r="E599" s="1"/>
  <c r="D598"/>
  <c r="E598" s="1"/>
  <c r="D597"/>
  <c r="E597" s="1"/>
  <c r="D596"/>
  <c r="E596" s="1"/>
  <c r="D595"/>
  <c r="E595" s="1"/>
  <c r="D594"/>
  <c r="E594" s="1"/>
  <c r="D593"/>
  <c r="E593" s="1"/>
  <c r="D592"/>
  <c r="E592" s="1"/>
  <c r="D591"/>
  <c r="E591" s="1"/>
  <c r="D590"/>
  <c r="E590" s="1"/>
  <c r="D589"/>
  <c r="E589" s="1"/>
  <c r="D588"/>
  <c r="E588" s="1"/>
  <c r="D587"/>
  <c r="E587" s="1"/>
  <c r="D586"/>
  <c r="E586" s="1"/>
  <c r="D585"/>
  <c r="E585" s="1"/>
  <c r="D584"/>
  <c r="E584" s="1"/>
  <c r="D583"/>
  <c r="E583" s="1"/>
  <c r="D582"/>
  <c r="E582" s="1"/>
  <c r="D581"/>
  <c r="E581" s="1"/>
  <c r="D580"/>
  <c r="E580" s="1"/>
  <c r="D579"/>
  <c r="E579" s="1"/>
  <c r="D578"/>
  <c r="E578" s="1"/>
  <c r="D577"/>
  <c r="E577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9"/>
  <c r="E569" s="1"/>
  <c r="D568"/>
  <c r="E568" s="1"/>
  <c r="D567"/>
  <c r="E567" s="1"/>
  <c r="D566"/>
  <c r="E566" s="1"/>
  <c r="D565"/>
  <c r="E565" s="1"/>
  <c r="D564"/>
  <c r="E564" s="1"/>
  <c r="D563"/>
  <c r="E563" s="1"/>
  <c r="D562"/>
  <c r="E562" s="1"/>
  <c r="D561"/>
  <c r="E561" s="1"/>
  <c r="D560"/>
  <c r="E560" s="1"/>
  <c r="D559"/>
  <c r="E559" s="1"/>
  <c r="D558"/>
  <c r="E558" s="1"/>
  <c r="D557"/>
  <c r="E557" s="1"/>
  <c r="D556"/>
  <c r="E556" s="1"/>
  <c r="D555"/>
  <c r="E555" s="1"/>
  <c r="D554"/>
  <c r="E554" s="1"/>
  <c r="D553"/>
  <c r="E553" s="1"/>
  <c r="D552"/>
  <c r="E552" s="1"/>
  <c r="D551"/>
  <c r="E551" s="1"/>
  <c r="D550"/>
  <c r="E550" s="1"/>
  <c r="D549"/>
  <c r="E549" s="1"/>
  <c r="D548"/>
  <c r="E548" s="1"/>
  <c r="D547"/>
  <c r="E547" s="1"/>
  <c r="D546"/>
  <c r="E546" s="1"/>
  <c r="D545"/>
  <c r="E545" s="1"/>
  <c r="D544"/>
  <c r="E544" s="1"/>
  <c r="D543"/>
  <c r="E543" s="1"/>
  <c r="D542"/>
  <c r="E542" s="1"/>
  <c r="D541"/>
  <c r="E541" s="1"/>
  <c r="D540"/>
  <c r="E540" s="1"/>
  <c r="D539"/>
  <c r="E539" s="1"/>
  <c r="D538"/>
  <c r="E538" s="1"/>
  <c r="D537"/>
  <c r="E537" s="1"/>
  <c r="D536"/>
  <c r="E536" s="1"/>
  <c r="D535"/>
  <c r="E535" s="1"/>
  <c r="D534"/>
  <c r="E534" s="1"/>
  <c r="D533"/>
  <c r="E533" s="1"/>
  <c r="D532"/>
  <c r="E532" s="1"/>
  <c r="D531"/>
  <c r="E531" s="1"/>
  <c r="D530"/>
  <c r="E530" s="1"/>
  <c r="D529"/>
  <c r="E529" s="1"/>
  <c r="D528"/>
  <c r="E528" s="1"/>
  <c r="D527"/>
  <c r="E527" s="1"/>
  <c r="D526"/>
  <c r="E526" s="1"/>
  <c r="D525"/>
  <c r="E525" s="1"/>
  <c r="D524"/>
  <c r="E524" s="1"/>
  <c r="D523"/>
  <c r="E523" s="1"/>
  <c r="D522"/>
  <c r="E522" s="1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3"/>
  <c r="E513" s="1"/>
  <c r="D512"/>
  <c r="E512" s="1"/>
  <c r="D511"/>
  <c r="E511" s="1"/>
  <c r="D510"/>
  <c r="E510" s="1"/>
  <c r="D509"/>
  <c r="E509" s="1"/>
  <c r="D508"/>
  <c r="E508" s="1"/>
  <c r="D507"/>
  <c r="E507" s="1"/>
  <c r="D506"/>
  <c r="E506" s="1"/>
  <c r="D505"/>
  <c r="E505" s="1"/>
  <c r="D504"/>
  <c r="E504" s="1"/>
  <c r="D503"/>
  <c r="E503" s="1"/>
  <c r="D502"/>
  <c r="E502" s="1"/>
  <c r="D501"/>
  <c r="E501" s="1"/>
  <c r="D500"/>
  <c r="E500" s="1"/>
  <c r="D499"/>
  <c r="E499" s="1"/>
  <c r="D498"/>
  <c r="E498" s="1"/>
  <c r="D497"/>
  <c r="E497" s="1"/>
  <c r="D496"/>
  <c r="E496" s="1"/>
  <c r="D495"/>
  <c r="E495" s="1"/>
  <c r="D494"/>
  <c r="E494" s="1"/>
  <c r="D493"/>
  <c r="E493" s="1"/>
  <c r="D492"/>
  <c r="E492" s="1"/>
  <c r="D491"/>
  <c r="E491" s="1"/>
  <c r="D490"/>
  <c r="E490" s="1"/>
  <c r="D489"/>
  <c r="E489" s="1"/>
  <c r="D488"/>
  <c r="E488" s="1"/>
  <c r="D487"/>
  <c r="E487" s="1"/>
  <c r="D486"/>
  <c r="E486" s="1"/>
  <c r="D485"/>
  <c r="E485" s="1"/>
  <c r="D484"/>
  <c r="E484" s="1"/>
  <c r="D483"/>
  <c r="E483" s="1"/>
  <c r="D482"/>
  <c r="E482" s="1"/>
  <c r="D481"/>
  <c r="E481" s="1"/>
  <c r="D480"/>
  <c r="E480" s="1"/>
  <c r="D479"/>
  <c r="E479" s="1"/>
  <c r="D478"/>
  <c r="E478" s="1"/>
  <c r="D477"/>
  <c r="E477" s="1"/>
  <c r="D476"/>
  <c r="E476" s="1"/>
  <c r="D475"/>
  <c r="E475" s="1"/>
  <c r="D474"/>
  <c r="E474" s="1"/>
  <c r="D473"/>
  <c r="E473" s="1"/>
  <c r="D472"/>
  <c r="E472" s="1"/>
  <c r="D471"/>
  <c r="E471" s="1"/>
  <c r="D470"/>
  <c r="E470" s="1"/>
  <c r="D469"/>
  <c r="E469" s="1"/>
  <c r="D468"/>
  <c r="E468" s="1"/>
  <c r="D467"/>
  <c r="E467" s="1"/>
  <c r="D466"/>
  <c r="E466" s="1"/>
  <c r="D465"/>
  <c r="E465" s="1"/>
  <c r="D464"/>
  <c r="E464" s="1"/>
  <c r="D463"/>
  <c r="E463" s="1"/>
  <c r="D462"/>
  <c r="E462" s="1"/>
  <c r="D461"/>
  <c r="E461" s="1"/>
  <c r="D460"/>
  <c r="E460" s="1"/>
  <c r="D459"/>
  <c r="E459" s="1"/>
  <c r="D458"/>
  <c r="E458" s="1"/>
  <c r="D457"/>
  <c r="E457" s="1"/>
  <c r="D456"/>
  <c r="E456" s="1"/>
  <c r="D455"/>
  <c r="E455" s="1"/>
  <c r="D454"/>
  <c r="E454" s="1"/>
  <c r="D453"/>
  <c r="E453" s="1"/>
  <c r="D452"/>
  <c r="E452" s="1"/>
  <c r="D451"/>
  <c r="E451" s="1"/>
  <c r="D450"/>
  <c r="E450" s="1"/>
  <c r="D449"/>
  <c r="E449" s="1"/>
  <c r="D448"/>
  <c r="E448" s="1"/>
  <c r="D447"/>
  <c r="E447" s="1"/>
  <c r="D446"/>
  <c r="E446" s="1"/>
  <c r="D445"/>
  <c r="E445" s="1"/>
  <c r="D444"/>
  <c r="E444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9"/>
  <c r="E429" s="1"/>
  <c r="D428"/>
  <c r="E428" s="1"/>
  <c r="D427"/>
  <c r="E427" s="1"/>
  <c r="D426"/>
  <c r="E426" s="1"/>
  <c r="D425"/>
  <c r="E425" s="1"/>
  <c r="D424"/>
  <c r="E424" s="1"/>
  <c r="D423"/>
  <c r="E423" s="1"/>
  <c r="D422"/>
  <c r="E422" s="1"/>
  <c r="D421"/>
  <c r="E421" s="1"/>
  <c r="D420"/>
  <c r="E420" s="1"/>
  <c r="D419"/>
  <c r="E419" s="1"/>
  <c r="D418"/>
  <c r="E418" s="1"/>
  <c r="D417"/>
  <c r="E417" s="1"/>
  <c r="D416"/>
  <c r="E416" s="1"/>
  <c r="D415"/>
  <c r="E415" s="1"/>
  <c r="D414"/>
  <c r="E414" s="1"/>
  <c r="D413"/>
  <c r="E413" s="1"/>
  <c r="D412"/>
  <c r="E412" s="1"/>
  <c r="D411"/>
  <c r="E411" s="1"/>
  <c r="D410"/>
  <c r="E410" s="1"/>
  <c r="D409"/>
  <c r="E409" s="1"/>
  <c r="D408"/>
  <c r="E408" s="1"/>
  <c r="D407"/>
  <c r="E407" s="1"/>
  <c r="D406"/>
  <c r="E406" s="1"/>
  <c r="D405"/>
  <c r="E405" s="1"/>
  <c r="D404"/>
  <c r="E404" s="1"/>
  <c r="D403"/>
  <c r="E403" s="1"/>
  <c r="D402"/>
  <c r="E402" s="1"/>
  <c r="D401"/>
  <c r="E401" s="1"/>
  <c r="D400"/>
  <c r="E400" s="1"/>
  <c r="D399"/>
  <c r="E399" s="1"/>
  <c r="D398"/>
  <c r="E398" s="1"/>
  <c r="D397"/>
  <c r="E397" s="1"/>
  <c r="D396"/>
  <c r="E396" s="1"/>
  <c r="D395"/>
  <c r="E395" s="1"/>
  <c r="D394"/>
  <c r="E394" s="1"/>
  <c r="D393"/>
  <c r="E393" s="1"/>
  <c r="D392"/>
  <c r="E392" s="1"/>
  <c r="D391"/>
  <c r="E391" s="1"/>
  <c r="D390"/>
  <c r="E390" s="1"/>
  <c r="D389"/>
  <c r="E389" s="1"/>
  <c r="D388"/>
  <c r="E388" s="1"/>
  <c r="D387"/>
  <c r="E387" s="1"/>
  <c r="D386"/>
  <c r="E386" s="1"/>
  <c r="D385"/>
  <c r="E385" s="1"/>
  <c r="D384"/>
  <c r="E384" s="1"/>
  <c r="D383"/>
  <c r="E383" s="1"/>
  <c r="D382"/>
  <c r="E382" s="1"/>
  <c r="D381"/>
  <c r="E381" s="1"/>
  <c r="D380"/>
  <c r="E380" s="1"/>
  <c r="D379"/>
  <c r="E379" s="1"/>
  <c r="D378"/>
  <c r="E378" s="1"/>
  <c r="D377"/>
  <c r="E377" s="1"/>
  <c r="D376"/>
  <c r="E376" s="1"/>
  <c r="D375"/>
  <c r="E375" s="1"/>
  <c r="D374"/>
  <c r="E374" s="1"/>
  <c r="D373"/>
  <c r="E373" s="1"/>
  <c r="D372"/>
  <c r="E372" s="1"/>
  <c r="D371"/>
  <c r="E371" s="1"/>
  <c r="D370"/>
  <c r="E370" s="1"/>
  <c r="D369"/>
  <c r="E369" s="1"/>
  <c r="D368"/>
  <c r="E368" s="1"/>
  <c r="D367"/>
  <c r="E367" s="1"/>
  <c r="D366"/>
  <c r="E366" s="1"/>
  <c r="D365"/>
  <c r="E365" s="1"/>
  <c r="D364"/>
  <c r="E364" s="1"/>
  <c r="D363"/>
  <c r="E363" s="1"/>
  <c r="D362"/>
  <c r="E362" s="1"/>
  <c r="D361"/>
  <c r="E361" s="1"/>
  <c r="D360"/>
  <c r="E360" s="1"/>
  <c r="D359"/>
  <c r="E359" s="1"/>
  <c r="D358"/>
  <c r="E358" s="1"/>
  <c r="D357"/>
  <c r="E357" s="1"/>
  <c r="D356"/>
  <c r="E356" s="1"/>
  <c r="D355"/>
  <c r="E355" s="1"/>
  <c r="D354"/>
  <c r="E354" s="1"/>
  <c r="D353"/>
  <c r="E353" s="1"/>
  <c r="D352"/>
  <c r="E352" s="1"/>
  <c r="D351"/>
  <c r="E351" s="1"/>
  <c r="D350"/>
  <c r="E350" s="1"/>
  <c r="D349"/>
  <c r="E349" s="1"/>
  <c r="D348"/>
  <c r="E348" s="1"/>
  <c r="D347"/>
  <c r="E347" s="1"/>
  <c r="D346"/>
  <c r="E346" s="1"/>
  <c r="D345"/>
  <c r="E345" s="1"/>
  <c r="D344"/>
  <c r="E344" s="1"/>
  <c r="D343"/>
  <c r="E343" s="1"/>
  <c r="D342"/>
  <c r="E342" s="1"/>
  <c r="D341"/>
  <c r="E341" s="1"/>
  <c r="D340"/>
  <c r="E340" s="1"/>
  <c r="D339"/>
  <c r="E339" s="1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1"/>
  <c r="E331" s="1"/>
  <c r="D330"/>
  <c r="E330" s="1"/>
  <c r="D329"/>
  <c r="E329" s="1"/>
  <c r="D328"/>
  <c r="E328" s="1"/>
  <c r="D327"/>
  <c r="E327" s="1"/>
  <c r="D326"/>
  <c r="E326" s="1"/>
  <c r="D325"/>
  <c r="E325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5"/>
  <c r="E315" s="1"/>
  <c r="D314"/>
  <c r="E314" s="1"/>
  <c r="D313"/>
  <c r="E313" s="1"/>
  <c r="D312"/>
  <c r="E312" s="1"/>
  <c r="D311"/>
  <c r="E311" s="1"/>
  <c r="D310"/>
  <c r="E310" s="1"/>
  <c r="D309"/>
  <c r="E309" s="1"/>
  <c r="D308"/>
  <c r="E308" s="1"/>
  <c r="D307"/>
  <c r="E307" s="1"/>
  <c r="D306"/>
  <c r="E306" s="1"/>
  <c r="D305"/>
  <c r="E305" s="1"/>
  <c r="D304"/>
  <c r="E304" s="1"/>
  <c r="D303"/>
  <c r="E303" s="1"/>
  <c r="D302"/>
  <c r="E302" s="1"/>
  <c r="D301"/>
  <c r="E301" s="1"/>
  <c r="D300"/>
  <c r="E300" s="1"/>
  <c r="D299"/>
  <c r="E299" s="1"/>
  <c r="D298"/>
  <c r="E298" s="1"/>
  <c r="D297"/>
  <c r="E297" s="1"/>
  <c r="D296"/>
  <c r="E296" s="1"/>
  <c r="D295"/>
  <c r="E295" s="1"/>
  <c r="D294"/>
  <c r="E294" s="1"/>
  <c r="D293"/>
  <c r="E293" s="1"/>
  <c r="D292"/>
  <c r="E292" s="1"/>
  <c r="D291"/>
  <c r="E291" s="1"/>
  <c r="D290"/>
  <c r="E290" s="1"/>
  <c r="D289"/>
  <c r="E289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5"/>
  <c r="E265" s="1"/>
  <c r="D264"/>
  <c r="E264" s="1"/>
  <c r="D263"/>
  <c r="E263" s="1"/>
  <c r="D262"/>
  <c r="E262" s="1"/>
  <c r="D261"/>
  <c r="E261" s="1"/>
  <c r="D260"/>
  <c r="E260" s="1"/>
  <c r="D259"/>
  <c r="E259" s="1"/>
  <c r="D258"/>
  <c r="E258" s="1"/>
  <c r="D257"/>
  <c r="E257" s="1"/>
  <c r="D256"/>
  <c r="E256" s="1"/>
  <c r="D255"/>
  <c r="E255" s="1"/>
  <c r="D254"/>
  <c r="E254" s="1"/>
  <c r="D253"/>
  <c r="E253" s="1"/>
  <c r="D252"/>
  <c r="E252" s="1"/>
  <c r="D251"/>
  <c r="E251" s="1"/>
  <c r="D250"/>
  <c r="E250" s="1"/>
  <c r="D249"/>
  <c r="E249" s="1"/>
  <c r="D248"/>
  <c r="E248" s="1"/>
  <c r="D247"/>
  <c r="E247" s="1"/>
  <c r="D246"/>
  <c r="E246" s="1"/>
  <c r="D245"/>
  <c r="E245" s="1"/>
  <c r="D244"/>
  <c r="E244" s="1"/>
  <c r="D243"/>
  <c r="E243" s="1"/>
  <c r="D242"/>
  <c r="E242" s="1"/>
  <c r="D241"/>
  <c r="E241" s="1"/>
  <c r="D240"/>
  <c r="E240" s="1"/>
  <c r="D239"/>
  <c r="E239" s="1"/>
  <c r="D238"/>
  <c r="E238" s="1"/>
  <c r="D237"/>
  <c r="E237" s="1"/>
  <c r="D236"/>
  <c r="E236" s="1"/>
  <c r="D235"/>
  <c r="E235" s="1"/>
  <c r="D234"/>
  <c r="E234" s="1"/>
  <c r="D233"/>
  <c r="E233" s="1"/>
  <c r="D232"/>
  <c r="E232" s="1"/>
  <c r="D231"/>
  <c r="E231" s="1"/>
  <c r="D230"/>
  <c r="E230" s="1"/>
  <c r="D229"/>
  <c r="E229" s="1"/>
  <c r="D228"/>
  <c r="E228" s="1"/>
  <c r="D227"/>
  <c r="E227" s="1"/>
  <c r="D226"/>
  <c r="E226" s="1"/>
  <c r="D225"/>
  <c r="E225" s="1"/>
  <c r="D224"/>
  <c r="E224" s="1"/>
  <c r="D223"/>
  <c r="E223" s="1"/>
  <c r="D222"/>
  <c r="E222" s="1"/>
  <c r="D221"/>
  <c r="E221" s="1"/>
  <c r="D220"/>
  <c r="E220" s="1"/>
  <c r="D219"/>
  <c r="E219" s="1"/>
  <c r="D218"/>
  <c r="E218" s="1"/>
  <c r="D217"/>
  <c r="E217" s="1"/>
  <c r="D216"/>
  <c r="E216" s="1"/>
  <c r="D215"/>
  <c r="E215" s="1"/>
  <c r="D214"/>
  <c r="E214" s="1"/>
  <c r="D213"/>
  <c r="E213" s="1"/>
  <c r="D212"/>
  <c r="E212" s="1"/>
  <c r="D211"/>
  <c r="E211" s="1"/>
  <c r="D210"/>
  <c r="E210" s="1"/>
  <c r="D209"/>
  <c r="E209" s="1"/>
  <c r="D208"/>
  <c r="E208" s="1"/>
  <c r="D207"/>
  <c r="E207" s="1"/>
  <c r="D206"/>
  <c r="E206" s="1"/>
  <c r="D205"/>
  <c r="E205" s="1"/>
  <c r="D204"/>
  <c r="E204" s="1"/>
  <c r="D203"/>
  <c r="E203" s="1"/>
  <c r="D202"/>
  <c r="E202" s="1"/>
  <c r="D201"/>
  <c r="E201" s="1"/>
  <c r="D200"/>
  <c r="E200" s="1"/>
  <c r="D199"/>
  <c r="E199" s="1"/>
  <c r="D198"/>
  <c r="E198" s="1"/>
  <c r="D197"/>
  <c r="E197" s="1"/>
  <c r="D196"/>
  <c r="E196" s="1"/>
  <c r="D195"/>
  <c r="E195" s="1"/>
  <c r="D194"/>
  <c r="E194" s="1"/>
  <c r="D193"/>
  <c r="E193" s="1"/>
  <c r="D192"/>
  <c r="E192" s="1"/>
  <c r="D191"/>
  <c r="E191" s="1"/>
  <c r="D190"/>
  <c r="E190" s="1"/>
  <c r="D189"/>
  <c r="E189" s="1"/>
  <c r="D188"/>
  <c r="E188" s="1"/>
  <c r="D187"/>
  <c r="E187" s="1"/>
  <c r="D186"/>
  <c r="E186" s="1"/>
  <c r="D185"/>
  <c r="E185" s="1"/>
  <c r="D184"/>
  <c r="E184" s="1"/>
  <c r="D183"/>
  <c r="E183" s="1"/>
  <c r="D182"/>
  <c r="E182" s="1"/>
  <c r="D181"/>
  <c r="E181" s="1"/>
  <c r="D180"/>
  <c r="E180" s="1"/>
  <c r="D179"/>
  <c r="E179" s="1"/>
  <c r="D178"/>
  <c r="E178" s="1"/>
  <c r="D177"/>
  <c r="E177" s="1"/>
  <c r="D176"/>
  <c r="E176" s="1"/>
  <c r="D175"/>
  <c r="E175" s="1"/>
  <c r="D174"/>
  <c r="E174" s="1"/>
  <c r="D173"/>
  <c r="E173" s="1"/>
  <c r="D172"/>
  <c r="E172" s="1"/>
  <c r="D171"/>
  <c r="E171" s="1"/>
  <c r="D170"/>
  <c r="E170" s="1"/>
  <c r="D169"/>
  <c r="E169" s="1"/>
  <c r="D168"/>
  <c r="E168" s="1"/>
  <c r="D167"/>
  <c r="E167" s="1"/>
  <c r="D166"/>
  <c r="E166" s="1"/>
  <c r="D165"/>
  <c r="E165" s="1"/>
  <c r="D164"/>
  <c r="E164" s="1"/>
  <c r="D163"/>
  <c r="E163" s="1"/>
  <c r="D162"/>
  <c r="E162" s="1"/>
  <c r="D161"/>
  <c r="E161" s="1"/>
  <c r="D160"/>
  <c r="E160" s="1"/>
  <c r="D159"/>
  <c r="E159" s="1"/>
  <c r="D158"/>
  <c r="E158" s="1"/>
  <c r="D157"/>
  <c r="E157" s="1"/>
  <c r="D156"/>
  <c r="E156" s="1"/>
  <c r="D155"/>
  <c r="E155" s="1"/>
  <c r="D154"/>
  <c r="E154" s="1"/>
  <c r="D153"/>
  <c r="E153" s="1"/>
  <c r="D152"/>
  <c r="E152" s="1"/>
  <c r="D151"/>
  <c r="E151" s="1"/>
  <c r="D150"/>
  <c r="E150" s="1"/>
  <c r="D149"/>
  <c r="E149" s="1"/>
  <c r="D148"/>
  <c r="E148" s="1"/>
  <c r="D147"/>
  <c r="E147" s="1"/>
  <c r="D146"/>
  <c r="E146" s="1"/>
  <c r="D145"/>
  <c r="E145" s="1"/>
  <c r="D144"/>
  <c r="E144" s="1"/>
  <c r="D143"/>
  <c r="E143" s="1"/>
  <c r="D142"/>
  <c r="E142" s="1"/>
  <c r="D141"/>
  <c r="E141" s="1"/>
  <c r="D140"/>
  <c r="E140" s="1"/>
  <c r="D139"/>
  <c r="E139" s="1"/>
  <c r="D138"/>
  <c r="E138" s="1"/>
  <c r="D137"/>
  <c r="E137" s="1"/>
  <c r="D136"/>
  <c r="E136" s="1"/>
  <c r="D135"/>
  <c r="E135" s="1"/>
  <c r="D134"/>
  <c r="E134" s="1"/>
  <c r="D133"/>
  <c r="E133" s="1"/>
  <c r="D132"/>
  <c r="E132" s="1"/>
  <c r="D131"/>
  <c r="E131" s="1"/>
  <c r="D130"/>
  <c r="E130" s="1"/>
  <c r="D129"/>
  <c r="E129" s="1"/>
  <c r="D128"/>
  <c r="E128" s="1"/>
  <c r="D127"/>
  <c r="E127" s="1"/>
  <c r="D126"/>
  <c r="E126" s="1"/>
  <c r="D125"/>
  <c r="E125" s="1"/>
  <c r="D124"/>
  <c r="E124" s="1"/>
  <c r="D123"/>
  <c r="E123" s="1"/>
  <c r="D122"/>
  <c r="E122" s="1"/>
  <c r="D121"/>
  <c r="E121" s="1"/>
  <c r="D120"/>
  <c r="E120" s="1"/>
  <c r="D119"/>
  <c r="E119" s="1"/>
  <c r="D118"/>
  <c r="E118" s="1"/>
  <c r="D117"/>
  <c r="E117" s="1"/>
  <c r="D116"/>
  <c r="E116" s="1"/>
  <c r="D115"/>
  <c r="E115" s="1"/>
  <c r="D114"/>
  <c r="E114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E98" s="1"/>
  <c r="D97"/>
  <c r="E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8"/>
  <c r="E68" s="1"/>
  <c r="D67"/>
  <c r="E67" s="1"/>
  <c r="D66"/>
  <c r="E66" s="1"/>
  <c r="D65"/>
  <c r="E65" s="1"/>
  <c r="D64"/>
  <c r="E64" s="1"/>
  <c r="D63"/>
  <c r="E63" s="1"/>
  <c r="D62"/>
  <c r="E62" s="1"/>
  <c r="D61"/>
  <c r="E61" s="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D3"/>
  <c r="E3" s="1"/>
  <c r="D2"/>
  <c r="E2" s="1"/>
  <c r="E1165" s="1"/>
  <c r="G3" i="14"/>
  <c r="C5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4"/>
  <c r="C3"/>
  <c r="D3" i="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2"/>
  <c r="B1169"/>
  <c r="B1170"/>
  <c r="B1173" s="1"/>
  <c r="B1176" s="1"/>
  <c r="B1179" s="1"/>
  <c r="B1182" s="1"/>
  <c r="B1185" s="1"/>
  <c r="B1188" s="1"/>
  <c r="B1191" s="1"/>
  <c r="B1194" s="1"/>
  <c r="B1197" s="1"/>
  <c r="B1200" s="1"/>
  <c r="B1171"/>
  <c r="B1172"/>
  <c r="B1175" s="1"/>
  <c r="B1178" s="1"/>
  <c r="B1181" s="1"/>
  <c r="B1184" s="1"/>
  <c r="B1187" s="1"/>
  <c r="B1190" s="1"/>
  <c r="B1193" s="1"/>
  <c r="B1196" s="1"/>
  <c r="B1199" s="1"/>
  <c r="B1174"/>
  <c r="B1177" s="1"/>
  <c r="B1180" s="1"/>
  <c r="B1183" s="1"/>
  <c r="B1186" s="1"/>
  <c r="B1189" s="1"/>
  <c r="B1192" s="1"/>
  <c r="B1195" s="1"/>
  <c r="B1198" s="1"/>
  <c r="B1168"/>
  <c r="G3" i="8"/>
  <c r="E3" i="2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2"/>
  <c r="F6" i="4"/>
  <c r="E6"/>
</calcChain>
</file>

<file path=xl/connections.xml><?xml version="1.0" encoding="utf-8"?>
<connections xmlns="http://schemas.openxmlformats.org/spreadsheetml/2006/main">
  <connection id="1" name="dane" type="6" refreshedVersion="3" background="1" saveData="1">
    <textPr sourceFile="C:\Users\Zygfryd\Desktop\zygfryd\matura\dane.txt" decimal="," thousands=" " semicolon="1">
      <textFields count="3">
        <textField/>
        <textField/>
        <textField/>
      </textFields>
    </textPr>
  </connection>
  <connection id="2" name="dane1" type="6" refreshedVersion="3" background="1" saveData="1">
    <textPr sourceFile="C:\Users\Zygfryd\Desktop\zygfryd\matura\dane.txt" decimal="," thousands=" " semicolon="1">
      <textFields count="3">
        <textField/>
        <textField/>
        <textField/>
      </textFields>
    </textPr>
  </connection>
  <connection id="3" name="dane2" type="6" refreshedVersion="3" background="1" saveData="1">
    <textPr sourceFile="C:\Users\Zygfryd\Desktop\zygfryd\matura\dane.txt" decimal="," thousands=" " semicolon="1">
      <textFields count="3">
        <textField/>
        <textField/>
        <textField/>
      </textFields>
    </textPr>
  </connection>
  <connection id="4" name="dane21" type="6" refreshedVersion="3" background="1" saveData="1">
    <textPr sourceFile="C:\Users\Zygfryd\Desktop\zygfryd\matura\dane.txt" decimal="," thousands=" " semicolon="1">
      <textFields count="3">
        <textField/>
        <textField/>
        <textField/>
      </textFields>
    </textPr>
  </connection>
  <connection id="5" name="dane3" type="6" refreshedVersion="3" background="1" saveData="1">
    <textPr sourceFile="C:\Users\Zygfryd\Desktop\zygfryd\matura\dane.txt" decimal="," thousands=" 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<sst xmlns="http://schemas.openxmlformats.org/spreadsheetml/2006/main" count="8565" uniqueCount="58">
  <si>
    <t>data</t>
  </si>
  <si>
    <t>kwota1</t>
  </si>
  <si>
    <t>kategoria</t>
  </si>
  <si>
    <t>ubranie</t>
  </si>
  <si>
    <t>sport i kultura</t>
  </si>
  <si>
    <t>żywność</t>
  </si>
  <si>
    <t>media</t>
  </si>
  <si>
    <t>dom</t>
  </si>
  <si>
    <t>Etykiety wierszy</t>
  </si>
  <si>
    <t>Suma końcowa</t>
  </si>
  <si>
    <t>Suma z kwota1</t>
  </si>
  <si>
    <t>2015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</si>
  <si>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</si>
  <si>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</si>
  <si>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</si>
  <si>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</si>
  <si>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</si>
  <si>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</si>
  <si>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</si>
  <si>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</si>
  <si>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</si>
  <si>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</si>
  <si>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</si>
  <si>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</si>
  <si>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2016</t>
  </si>
  <si>
    <t>2017</t>
  </si>
  <si>
    <t>Wartości</t>
  </si>
  <si>
    <t>Licznik z kategoria</t>
  </si>
  <si>
    <t>Maksimum z kwota1_2</t>
  </si>
  <si>
    <t>najwięcej wypłat</t>
  </si>
  <si>
    <t>najwyższa wypłata</t>
  </si>
  <si>
    <t>styczeń 2017</t>
  </si>
  <si>
    <t>maj 2016</t>
  </si>
  <si>
    <t>Etykiety kolumn</t>
  </si>
  <si>
    <t>Średnia z kwota1</t>
  </si>
  <si>
    <t>dzień tygodnia</t>
  </si>
  <si>
    <t>poniedziałek</t>
  </si>
  <si>
    <t>wtorek</t>
  </si>
  <si>
    <t>środa</t>
  </si>
  <si>
    <t>czwartek</t>
  </si>
  <si>
    <t>piątek</t>
  </si>
  <si>
    <t>sobota</t>
  </si>
  <si>
    <t>niedziela</t>
  </si>
  <si>
    <t>Licznik z kwota1</t>
  </si>
  <si>
    <t>nazwa dnia</t>
  </si>
  <si>
    <t xml:space="preserve">dzień tygodnia </t>
  </si>
  <si>
    <t>wynagrodzenie</t>
  </si>
  <si>
    <t>rodzaj operacji</t>
  </si>
  <si>
    <t>wypłata</t>
  </si>
  <si>
    <t>wpłata</t>
  </si>
  <si>
    <t>kwota operacji</t>
  </si>
  <si>
    <t>Suma z kwota operacji</t>
  </si>
  <si>
    <t>Suma operacji dziennych</t>
  </si>
  <si>
    <t>narastająco-saldo</t>
  </si>
  <si>
    <t>saldo na dzień</t>
  </si>
  <si>
    <t>wypłata zaokrąglona</t>
  </si>
  <si>
    <t>suma konta oszczędnościowego</t>
  </si>
  <si>
    <t>gdyby gromadził w tym samym koncie suma na koncie: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</si>
</sst>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[sprawdzenie rozwiązań.xlsx]zad 5.3pomoc!Tabela przestawna2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'zad 5.3pomoc'!$B$3:$B$4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'zad 5.3pomoc'!$A$5:$A$10</c:f>
              <c:strCache>
                <c:ptCount val="5"/>
                <c:pt idx="0">
                  <c:v>dom</c:v>
                </c:pt>
                <c:pt idx="1">
                  <c:v>media</c:v>
                </c:pt>
                <c:pt idx="2">
                  <c:v>sport i kultura</c:v>
                </c:pt>
                <c:pt idx="3">
                  <c:v>ubranie</c:v>
                </c:pt>
                <c:pt idx="4">
                  <c:v>żywność</c:v>
                </c:pt>
              </c:strCache>
            </c:strRef>
          </c:cat>
          <c:val>
            <c:numRef>
              <c:f>'zad 5.3pomoc'!$B$5:$B$10</c:f>
              <c:numCache>
                <c:formatCode>General</c:formatCode>
                <c:ptCount val="5"/>
                <c:pt idx="0">
                  <c:v>5238.3900000000021</c:v>
                </c:pt>
                <c:pt idx="1">
                  <c:v>4578.8900000000003</c:v>
                </c:pt>
                <c:pt idx="2">
                  <c:v>4215.880000000001</c:v>
                </c:pt>
                <c:pt idx="3">
                  <c:v>4573.1900000000005</c:v>
                </c:pt>
                <c:pt idx="4">
                  <c:v>11496.359999999999</c:v>
                </c:pt>
              </c:numCache>
            </c:numRef>
          </c:val>
        </c:ser>
        <c:ser>
          <c:idx val="1"/>
          <c:order val="1"/>
          <c:tx>
            <c:strRef>
              <c:f>'zad 5.3pomoc'!$C$3:$C$4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'zad 5.3pomoc'!$A$5:$A$10</c:f>
              <c:strCache>
                <c:ptCount val="5"/>
                <c:pt idx="0">
                  <c:v>dom</c:v>
                </c:pt>
                <c:pt idx="1">
                  <c:v>media</c:v>
                </c:pt>
                <c:pt idx="2">
                  <c:v>sport i kultura</c:v>
                </c:pt>
                <c:pt idx="3">
                  <c:v>ubranie</c:v>
                </c:pt>
                <c:pt idx="4">
                  <c:v>żywność</c:v>
                </c:pt>
              </c:strCache>
            </c:strRef>
          </c:cat>
          <c:val>
            <c:numRef>
              <c:f>'zad 5.3pomoc'!$C$5:$C$10</c:f>
              <c:numCache>
                <c:formatCode>General</c:formatCode>
                <c:ptCount val="5"/>
                <c:pt idx="0">
                  <c:v>5441.2900000000009</c:v>
                </c:pt>
                <c:pt idx="1">
                  <c:v>4654.79</c:v>
                </c:pt>
                <c:pt idx="2">
                  <c:v>5409.170000000001</c:v>
                </c:pt>
                <c:pt idx="3">
                  <c:v>4855.920000000001</c:v>
                </c:pt>
                <c:pt idx="4">
                  <c:v>10104.759999999989</c:v>
                </c:pt>
              </c:numCache>
            </c:numRef>
          </c:val>
        </c:ser>
        <c:ser>
          <c:idx val="2"/>
          <c:order val="2"/>
          <c:tx>
            <c:strRef>
              <c:f>'zad 5.3pomoc'!$D$3:$D$4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'zad 5.3pomoc'!$A$5:$A$10</c:f>
              <c:strCache>
                <c:ptCount val="5"/>
                <c:pt idx="0">
                  <c:v>dom</c:v>
                </c:pt>
                <c:pt idx="1">
                  <c:v>media</c:v>
                </c:pt>
                <c:pt idx="2">
                  <c:v>sport i kultura</c:v>
                </c:pt>
                <c:pt idx="3">
                  <c:v>ubranie</c:v>
                </c:pt>
                <c:pt idx="4">
                  <c:v>żywność</c:v>
                </c:pt>
              </c:strCache>
            </c:strRef>
          </c:cat>
          <c:val>
            <c:numRef>
              <c:f>'zad 5.3pomoc'!$D$5:$D$10</c:f>
              <c:numCache>
                <c:formatCode>General</c:formatCode>
                <c:ptCount val="5"/>
                <c:pt idx="0">
                  <c:v>5049.6799999999985</c:v>
                </c:pt>
                <c:pt idx="1">
                  <c:v>4205.9100000000008</c:v>
                </c:pt>
                <c:pt idx="2">
                  <c:v>5056.9699999999984</c:v>
                </c:pt>
                <c:pt idx="3">
                  <c:v>5463.2899999999981</c:v>
                </c:pt>
                <c:pt idx="4">
                  <c:v>11613.53</c:v>
                </c:pt>
              </c:numCache>
            </c:numRef>
          </c:val>
        </c:ser>
        <c:axId val="179838336"/>
        <c:axId val="182534528"/>
      </c:barChart>
      <c:catAx>
        <c:axId val="179838336"/>
        <c:scaling>
          <c:orientation val="minMax"/>
        </c:scaling>
        <c:axPos val="b"/>
        <c:tickLblPos val="nextTo"/>
        <c:crossAx val="182534528"/>
        <c:crosses val="autoZero"/>
        <c:auto val="1"/>
        <c:lblAlgn val="ctr"/>
        <c:lblOffset val="100"/>
      </c:catAx>
      <c:valAx>
        <c:axId val="182534528"/>
        <c:scaling>
          <c:orientation val="minMax"/>
        </c:scaling>
        <c:axPos val="l"/>
        <c:majorGridlines/>
        <c:numFmt formatCode="General" sourceLinked="1"/>
        <c:tickLblPos val="nextTo"/>
        <c:crossAx val="17983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[sprawdzenie rozwiązań.xlsx]zad 5.3pomoc!Tabela przestawna2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'zad 5.3pomoc'!$B$3:$B$4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'zad 5.3pomoc'!$A$5:$A$10</c:f>
              <c:strCache>
                <c:ptCount val="5"/>
                <c:pt idx="0">
                  <c:v>dom</c:v>
                </c:pt>
                <c:pt idx="1">
                  <c:v>media</c:v>
                </c:pt>
                <c:pt idx="2">
                  <c:v>sport i kultura</c:v>
                </c:pt>
                <c:pt idx="3">
                  <c:v>ubranie</c:v>
                </c:pt>
                <c:pt idx="4">
                  <c:v>żywność</c:v>
                </c:pt>
              </c:strCache>
            </c:strRef>
          </c:cat>
          <c:val>
            <c:numRef>
              <c:f>'zad 5.3pomoc'!$B$5:$B$10</c:f>
              <c:numCache>
                <c:formatCode>General</c:formatCode>
                <c:ptCount val="5"/>
                <c:pt idx="0">
                  <c:v>5238.3900000000021</c:v>
                </c:pt>
                <c:pt idx="1">
                  <c:v>4578.8900000000003</c:v>
                </c:pt>
                <c:pt idx="2">
                  <c:v>4215.880000000001</c:v>
                </c:pt>
                <c:pt idx="3">
                  <c:v>4573.1900000000005</c:v>
                </c:pt>
                <c:pt idx="4">
                  <c:v>11496.359999999999</c:v>
                </c:pt>
              </c:numCache>
            </c:numRef>
          </c:val>
        </c:ser>
        <c:ser>
          <c:idx val="1"/>
          <c:order val="1"/>
          <c:tx>
            <c:strRef>
              <c:f>'zad 5.3pomoc'!$C$3:$C$4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'zad 5.3pomoc'!$A$5:$A$10</c:f>
              <c:strCache>
                <c:ptCount val="5"/>
                <c:pt idx="0">
                  <c:v>dom</c:v>
                </c:pt>
                <c:pt idx="1">
                  <c:v>media</c:v>
                </c:pt>
                <c:pt idx="2">
                  <c:v>sport i kultura</c:v>
                </c:pt>
                <c:pt idx="3">
                  <c:v>ubranie</c:v>
                </c:pt>
                <c:pt idx="4">
                  <c:v>żywność</c:v>
                </c:pt>
              </c:strCache>
            </c:strRef>
          </c:cat>
          <c:val>
            <c:numRef>
              <c:f>'zad 5.3pomoc'!$C$5:$C$10</c:f>
              <c:numCache>
                <c:formatCode>General</c:formatCode>
                <c:ptCount val="5"/>
                <c:pt idx="0">
                  <c:v>5441.2900000000009</c:v>
                </c:pt>
                <c:pt idx="1">
                  <c:v>4654.79</c:v>
                </c:pt>
                <c:pt idx="2">
                  <c:v>5409.170000000001</c:v>
                </c:pt>
                <c:pt idx="3">
                  <c:v>4855.920000000001</c:v>
                </c:pt>
                <c:pt idx="4">
                  <c:v>10104.759999999989</c:v>
                </c:pt>
              </c:numCache>
            </c:numRef>
          </c:val>
        </c:ser>
        <c:ser>
          <c:idx val="2"/>
          <c:order val="2"/>
          <c:tx>
            <c:strRef>
              <c:f>'zad 5.3pomoc'!$D$3:$D$4</c:f>
              <c:strCache>
                <c:ptCount val="1"/>
                <c:pt idx="0">
                  <c:v>2017</c:v>
                </c:pt>
              </c:strCache>
            </c:strRef>
          </c:tx>
          <c:cat>
            <c:strRef>
              <c:f>'zad 5.3pomoc'!$A$5:$A$10</c:f>
              <c:strCache>
                <c:ptCount val="5"/>
                <c:pt idx="0">
                  <c:v>dom</c:v>
                </c:pt>
                <c:pt idx="1">
                  <c:v>media</c:v>
                </c:pt>
                <c:pt idx="2">
                  <c:v>sport i kultura</c:v>
                </c:pt>
                <c:pt idx="3">
                  <c:v>ubranie</c:v>
                </c:pt>
                <c:pt idx="4">
                  <c:v>żywność</c:v>
                </c:pt>
              </c:strCache>
            </c:strRef>
          </c:cat>
          <c:val>
            <c:numRef>
              <c:f>'zad 5.3pomoc'!$D$5:$D$10</c:f>
              <c:numCache>
                <c:formatCode>General</c:formatCode>
                <c:ptCount val="5"/>
                <c:pt idx="0">
                  <c:v>5049.6799999999985</c:v>
                </c:pt>
                <c:pt idx="1">
                  <c:v>4205.9100000000008</c:v>
                </c:pt>
                <c:pt idx="2">
                  <c:v>5056.9699999999984</c:v>
                </c:pt>
                <c:pt idx="3">
                  <c:v>5463.2899999999981</c:v>
                </c:pt>
                <c:pt idx="4">
                  <c:v>11613.53</c:v>
                </c:pt>
              </c:numCache>
            </c:numRef>
          </c:val>
        </c:ser>
        <c:axId val="100698752"/>
        <c:axId val="100721024"/>
      </c:barChart>
      <c:catAx>
        <c:axId val="100698752"/>
        <c:scaling>
          <c:orientation val="minMax"/>
        </c:scaling>
        <c:axPos val="b"/>
        <c:tickLblPos val="nextTo"/>
        <c:crossAx val="100721024"/>
        <c:crosses val="autoZero"/>
        <c:auto val="1"/>
        <c:lblAlgn val="ctr"/>
        <c:lblOffset val="100"/>
      </c:catAx>
      <c:valAx>
        <c:axId val="100721024"/>
        <c:scaling>
          <c:orientation val="minMax"/>
        </c:scaling>
        <c:axPos val="l"/>
        <c:majorGridlines/>
        <c:numFmt formatCode="General" sourceLinked="1"/>
        <c:tickLblPos val="nextTo"/>
        <c:crossAx val="10069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[sprawdzenie rozwiązań.xlsx]zad5.7pomoc!Tabela przestawna9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'zad5.7pomoc'!$B$3</c:f>
              <c:strCache>
                <c:ptCount val="1"/>
                <c:pt idx="0">
                  <c:v>Suma</c:v>
                </c:pt>
              </c:strCache>
            </c:strRef>
          </c:tx>
          <c:cat>
            <c:multiLvlStrRef>
              <c:f>'zad5.7pomoc'!$A$4:$A$43</c:f>
              <c:multiLvlStrCache>
                <c:ptCount val="36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</c:lvl>
              </c:multiLvlStrCache>
            </c:multiLvlStrRef>
          </c:cat>
          <c:val>
            <c:numRef>
              <c:f>'zad5.7pomoc'!$B$4:$B$43</c:f>
              <c:numCache>
                <c:formatCode>General</c:formatCode>
                <c:ptCount val="36"/>
                <c:pt idx="0">
                  <c:v>580.53999999999985</c:v>
                </c:pt>
                <c:pt idx="1">
                  <c:v>1276.2100000000005</c:v>
                </c:pt>
                <c:pt idx="2">
                  <c:v>1352.27</c:v>
                </c:pt>
                <c:pt idx="3">
                  <c:v>1256.21</c:v>
                </c:pt>
                <c:pt idx="4">
                  <c:v>1021.9600000000005</c:v>
                </c:pt>
                <c:pt idx="5">
                  <c:v>540.40999999999963</c:v>
                </c:pt>
                <c:pt idx="6">
                  <c:v>994.11999999999978</c:v>
                </c:pt>
                <c:pt idx="7">
                  <c:v>1001.8999999999997</c:v>
                </c:pt>
                <c:pt idx="8">
                  <c:v>437.0200000000001</c:v>
                </c:pt>
                <c:pt idx="9">
                  <c:v>1523.57</c:v>
                </c:pt>
                <c:pt idx="10">
                  <c:v>1050.6199999999999</c:v>
                </c:pt>
                <c:pt idx="11">
                  <c:v>589.70000000000039</c:v>
                </c:pt>
                <c:pt idx="12">
                  <c:v>860.53999999999962</c:v>
                </c:pt>
                <c:pt idx="13">
                  <c:v>1337.7800000000002</c:v>
                </c:pt>
                <c:pt idx="14">
                  <c:v>1496.8599999999997</c:v>
                </c:pt>
                <c:pt idx="15">
                  <c:v>642.25</c:v>
                </c:pt>
                <c:pt idx="16">
                  <c:v>313.15000000000003</c:v>
                </c:pt>
                <c:pt idx="17">
                  <c:v>1412.4699999999993</c:v>
                </c:pt>
                <c:pt idx="18">
                  <c:v>1343.6399999999999</c:v>
                </c:pt>
                <c:pt idx="19">
                  <c:v>1243.7799999999997</c:v>
                </c:pt>
                <c:pt idx="20">
                  <c:v>1240.1499999999999</c:v>
                </c:pt>
                <c:pt idx="21">
                  <c:v>1991.4299999999998</c:v>
                </c:pt>
                <c:pt idx="22">
                  <c:v>1250.0399999999995</c:v>
                </c:pt>
                <c:pt idx="23">
                  <c:v>689.78</c:v>
                </c:pt>
                <c:pt idx="24">
                  <c:v>70.789999999999793</c:v>
                </c:pt>
                <c:pt idx="25">
                  <c:v>2344.83</c:v>
                </c:pt>
                <c:pt idx="26">
                  <c:v>821.90999999999963</c:v>
                </c:pt>
                <c:pt idx="27">
                  <c:v>1367.6300000000003</c:v>
                </c:pt>
                <c:pt idx="28">
                  <c:v>559.36999999999966</c:v>
                </c:pt>
                <c:pt idx="29">
                  <c:v>1216.5600000000002</c:v>
                </c:pt>
                <c:pt idx="30">
                  <c:v>1301.1499999999994</c:v>
                </c:pt>
                <c:pt idx="31">
                  <c:v>1411.15</c:v>
                </c:pt>
                <c:pt idx="32">
                  <c:v>1868.5000000000002</c:v>
                </c:pt>
                <c:pt idx="33">
                  <c:v>1356.450000000001</c:v>
                </c:pt>
                <c:pt idx="34">
                  <c:v>1719.1200000000001</c:v>
                </c:pt>
                <c:pt idx="35">
                  <c:v>1578.6000000000001</c:v>
                </c:pt>
              </c:numCache>
            </c:numRef>
          </c:val>
        </c:ser>
        <c:axId val="163750656"/>
        <c:axId val="181497856"/>
      </c:barChart>
      <c:catAx>
        <c:axId val="163750656"/>
        <c:scaling>
          <c:orientation val="minMax"/>
        </c:scaling>
        <c:axPos val="b"/>
        <c:tickLblPos val="nextTo"/>
        <c:crossAx val="181497856"/>
        <c:crosses val="autoZero"/>
        <c:auto val="1"/>
        <c:lblAlgn val="ctr"/>
        <c:lblOffset val="100"/>
      </c:catAx>
      <c:valAx>
        <c:axId val="181497856"/>
        <c:scaling>
          <c:orientation val="minMax"/>
        </c:scaling>
        <c:axPos val="l"/>
        <c:majorGridlines/>
        <c:numFmt formatCode="General" sourceLinked="1"/>
        <c:tickLblPos val="nextTo"/>
        <c:crossAx val="16375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pivotSource>
    <c:name>[sprawdzenie rozwiązań.xlsx]zad5.7pomoc!Tabela przestawna9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Suma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'zad5.7pomoc'!$B$3</c:f>
              <c:strCache>
                <c:ptCount val="1"/>
                <c:pt idx="0">
                  <c:v>Suma</c:v>
                </c:pt>
              </c:strCache>
            </c:strRef>
          </c:tx>
          <c:cat>
            <c:multiLvlStrRef>
              <c:f>'zad5.7pomoc'!$A$4:$A$43</c:f>
              <c:multiLvlStrCache>
                <c:ptCount val="36"/>
                <c:lvl>
                  <c:pt idx="0">
                    <c:v>sty</c:v>
                  </c:pt>
                  <c:pt idx="1">
                    <c:v>lut</c:v>
                  </c:pt>
                  <c:pt idx="2">
                    <c:v>mar</c:v>
                  </c:pt>
                  <c:pt idx="3">
                    <c:v>kwi</c:v>
                  </c:pt>
                  <c:pt idx="4">
                    <c:v>maj</c:v>
                  </c:pt>
                  <c:pt idx="5">
                    <c:v>cze</c:v>
                  </c:pt>
                  <c:pt idx="6">
                    <c:v>lip</c:v>
                  </c:pt>
                  <c:pt idx="7">
                    <c:v>sie</c:v>
                  </c:pt>
                  <c:pt idx="8">
                    <c:v>wrz</c:v>
                  </c:pt>
                  <c:pt idx="9">
                    <c:v>paź</c:v>
                  </c:pt>
                  <c:pt idx="10">
                    <c:v>lis</c:v>
                  </c:pt>
                  <c:pt idx="11">
                    <c:v>gru</c:v>
                  </c:pt>
                  <c:pt idx="12">
                    <c:v>sty</c:v>
                  </c:pt>
                  <c:pt idx="13">
                    <c:v>lut</c:v>
                  </c:pt>
                  <c:pt idx="14">
                    <c:v>mar</c:v>
                  </c:pt>
                  <c:pt idx="15">
                    <c:v>kwi</c:v>
                  </c:pt>
                  <c:pt idx="16">
                    <c:v>maj</c:v>
                  </c:pt>
                  <c:pt idx="17">
                    <c:v>cze</c:v>
                  </c:pt>
                  <c:pt idx="18">
                    <c:v>lip</c:v>
                  </c:pt>
                  <c:pt idx="19">
                    <c:v>sie</c:v>
                  </c:pt>
                  <c:pt idx="20">
                    <c:v>wrz</c:v>
                  </c:pt>
                  <c:pt idx="21">
                    <c:v>paź</c:v>
                  </c:pt>
                  <c:pt idx="22">
                    <c:v>lis</c:v>
                  </c:pt>
                  <c:pt idx="23">
                    <c:v>gru</c:v>
                  </c:pt>
                  <c:pt idx="24">
                    <c:v>sty</c:v>
                  </c:pt>
                  <c:pt idx="25">
                    <c:v>lut</c:v>
                  </c:pt>
                  <c:pt idx="26">
                    <c:v>mar</c:v>
                  </c:pt>
                  <c:pt idx="27">
                    <c:v>kwi</c:v>
                  </c:pt>
                  <c:pt idx="28">
                    <c:v>maj</c:v>
                  </c:pt>
                  <c:pt idx="29">
                    <c:v>cze</c:v>
                  </c:pt>
                  <c:pt idx="30">
                    <c:v>lip</c:v>
                  </c:pt>
                  <c:pt idx="31">
                    <c:v>sie</c:v>
                  </c:pt>
                  <c:pt idx="32">
                    <c:v>wrz</c:v>
                  </c:pt>
                  <c:pt idx="33">
                    <c:v>paź</c:v>
                  </c:pt>
                  <c:pt idx="34">
                    <c:v>lis</c:v>
                  </c:pt>
                  <c:pt idx="35">
                    <c:v>gru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</c:lvl>
              </c:multiLvlStrCache>
            </c:multiLvlStrRef>
          </c:cat>
          <c:val>
            <c:numRef>
              <c:f>'zad5.7pomoc'!$B$4:$B$43</c:f>
              <c:numCache>
                <c:formatCode>General</c:formatCode>
                <c:ptCount val="36"/>
                <c:pt idx="0">
                  <c:v>580.53999999999985</c:v>
                </c:pt>
                <c:pt idx="1">
                  <c:v>1276.2100000000005</c:v>
                </c:pt>
                <c:pt idx="2">
                  <c:v>1352.27</c:v>
                </c:pt>
                <c:pt idx="3">
                  <c:v>1256.21</c:v>
                </c:pt>
                <c:pt idx="4">
                  <c:v>1021.9600000000005</c:v>
                </c:pt>
                <c:pt idx="5">
                  <c:v>540.40999999999963</c:v>
                </c:pt>
                <c:pt idx="6">
                  <c:v>994.11999999999978</c:v>
                </c:pt>
                <c:pt idx="7">
                  <c:v>1001.8999999999997</c:v>
                </c:pt>
                <c:pt idx="8">
                  <c:v>437.0200000000001</c:v>
                </c:pt>
                <c:pt idx="9">
                  <c:v>1523.57</c:v>
                </c:pt>
                <c:pt idx="10">
                  <c:v>1050.6199999999999</c:v>
                </c:pt>
                <c:pt idx="11">
                  <c:v>589.70000000000039</c:v>
                </c:pt>
                <c:pt idx="12">
                  <c:v>860.53999999999962</c:v>
                </c:pt>
                <c:pt idx="13">
                  <c:v>1337.7800000000002</c:v>
                </c:pt>
                <c:pt idx="14">
                  <c:v>1496.8599999999997</c:v>
                </c:pt>
                <c:pt idx="15">
                  <c:v>642.25</c:v>
                </c:pt>
                <c:pt idx="16">
                  <c:v>313.15000000000003</c:v>
                </c:pt>
                <c:pt idx="17">
                  <c:v>1412.4699999999993</c:v>
                </c:pt>
                <c:pt idx="18">
                  <c:v>1343.6399999999999</c:v>
                </c:pt>
                <c:pt idx="19">
                  <c:v>1243.7799999999997</c:v>
                </c:pt>
                <c:pt idx="20">
                  <c:v>1240.1499999999999</c:v>
                </c:pt>
                <c:pt idx="21">
                  <c:v>1991.4299999999998</c:v>
                </c:pt>
                <c:pt idx="22">
                  <c:v>1250.0399999999995</c:v>
                </c:pt>
                <c:pt idx="23">
                  <c:v>689.78</c:v>
                </c:pt>
                <c:pt idx="24">
                  <c:v>70.789999999999793</c:v>
                </c:pt>
                <c:pt idx="25">
                  <c:v>2344.83</c:v>
                </c:pt>
                <c:pt idx="26">
                  <c:v>821.90999999999963</c:v>
                </c:pt>
                <c:pt idx="27">
                  <c:v>1367.6300000000003</c:v>
                </c:pt>
                <c:pt idx="28">
                  <c:v>559.36999999999966</c:v>
                </c:pt>
                <c:pt idx="29">
                  <c:v>1216.5600000000002</c:v>
                </c:pt>
                <c:pt idx="30">
                  <c:v>1301.1499999999994</c:v>
                </c:pt>
                <c:pt idx="31">
                  <c:v>1411.15</c:v>
                </c:pt>
                <c:pt idx="32">
                  <c:v>1868.5000000000002</c:v>
                </c:pt>
                <c:pt idx="33">
                  <c:v>1356.450000000001</c:v>
                </c:pt>
                <c:pt idx="34">
                  <c:v>1719.1200000000001</c:v>
                </c:pt>
                <c:pt idx="35">
                  <c:v>1578.6000000000001</c:v>
                </c:pt>
              </c:numCache>
            </c:numRef>
          </c:val>
        </c:ser>
        <c:axId val="101690368"/>
        <c:axId val="99996416"/>
      </c:barChart>
      <c:catAx>
        <c:axId val="101690368"/>
        <c:scaling>
          <c:orientation val="minMax"/>
        </c:scaling>
        <c:axPos val="b"/>
        <c:tickLblPos val="nextTo"/>
        <c:crossAx val="99996416"/>
        <c:crosses val="autoZero"/>
        <c:auto val="1"/>
        <c:lblAlgn val="ctr"/>
        <c:lblOffset val="100"/>
      </c:catAx>
      <c:valAx>
        <c:axId val="99996416"/>
        <c:scaling>
          <c:orientation val="minMax"/>
        </c:scaling>
        <c:axPos val="l"/>
        <c:majorGridlines/>
        <c:numFmt formatCode="General" sourceLinked="1"/>
        <c:tickLblPos val="nextTo"/>
        <c:crossAx val="101690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10</xdr:row>
      <xdr:rowOff>142875</xdr:rowOff>
    </xdr:from>
    <xdr:to>
      <xdr:col>9</xdr:col>
      <xdr:colOff>523875</xdr:colOff>
      <xdr:row>25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10</xdr:row>
      <xdr:rowOff>142875</xdr:rowOff>
    </xdr:from>
    <xdr:to>
      <xdr:col>9</xdr:col>
      <xdr:colOff>523875</xdr:colOff>
      <xdr:row>25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6</xdr:row>
      <xdr:rowOff>28575</xdr:rowOff>
    </xdr:from>
    <xdr:to>
      <xdr:col>8</xdr:col>
      <xdr:colOff>552450</xdr:colOff>
      <xdr:row>21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11</xdr:col>
      <xdr:colOff>457200</xdr:colOff>
      <xdr:row>26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ygfryd" refreshedDate="43113.480614467589" createdVersion="3" refreshedVersion="3" minRefreshableVersion="3" recordCount="1163">
  <cacheSource type="worksheet">
    <worksheetSource ref="A1:C1164" sheet="zad5.1"/>
  </cacheSource>
  <cacheFields count="3">
    <cacheField name="data" numFmtId="14">
      <sharedItems containsSemiMixedTypes="0" containsNonDate="0" containsDate="1" containsString="0" minDate="2015-01-01T00:00:00" maxDate="2018-01-01T00:00:00" count="706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2T00:00:00"/>
        <d v="2015-01-13T00:00:00"/>
        <d v="2015-01-14T00:00:00"/>
        <d v="2015-01-15T00:00:00"/>
        <d v="2015-01-16T00:00:00"/>
        <d v="2015-01-20T00:00:00"/>
        <d v="2015-01-22T00:00:00"/>
        <d v="2015-01-24T00:00:00"/>
        <d v="2015-01-26T00:00:00"/>
        <d v="2015-01-27T00:00:00"/>
        <d v="2015-01-28T00:00:00"/>
        <d v="2015-01-29T00:00:00"/>
        <d v="2015-01-31T00:00:00"/>
        <d v="2015-02-02T00:00:00"/>
        <d v="2015-02-04T00:00:00"/>
        <d v="2015-02-06T00:00:00"/>
        <d v="2015-02-08T00:00:00"/>
        <d v="2015-02-10T00:00:00"/>
        <d v="2015-02-12T00:00:00"/>
        <d v="2015-02-14T00:00:00"/>
        <d v="2015-02-15T00:00:00"/>
        <d v="2015-02-16T00:00:00"/>
        <d v="2015-02-17T00:00:00"/>
        <d v="2015-02-18T00:00:00"/>
        <d v="2015-02-20T00:00:00"/>
        <d v="2015-02-22T00:00:00"/>
        <d v="2015-02-23T00:00:00"/>
        <d v="2015-02-24T00:00:00"/>
        <d v="2015-02-25T00:00:00"/>
        <d v="2015-02-27T00:00:00"/>
        <d v="2015-03-01T00:00:00"/>
        <d v="2015-03-03T00:00:00"/>
        <d v="2015-03-05T00:00:00"/>
        <d v="2015-03-09T00:00:00"/>
        <d v="2015-03-11T00:00:00"/>
        <d v="2015-03-12T00:00:00"/>
        <d v="2015-03-13T00:00:00"/>
        <d v="2015-03-15T00:00:00"/>
        <d v="2015-03-17T00:00:00"/>
        <d v="2015-03-19T00:00:00"/>
        <d v="2015-03-21T00:00:00"/>
        <d v="2015-03-22T00:00:00"/>
        <d v="2015-03-23T00:00:00"/>
        <d v="2015-03-25T00:00:00"/>
        <d v="2015-03-26T00:00:00"/>
        <d v="2015-03-28T00:00:00"/>
        <d v="2015-03-29T00:00:00"/>
        <d v="2015-03-31T00:00:00"/>
        <d v="2015-04-01T00:00:00"/>
        <d v="2015-04-02T00:00:00"/>
        <d v="2015-04-03T00:00:00"/>
        <d v="2015-04-04T00:00:00"/>
        <d v="2015-04-05T00:00:00"/>
        <d v="2015-04-07T00:00:00"/>
        <d v="2015-04-09T00:00:00"/>
        <d v="2015-04-13T00:00:00"/>
        <d v="2015-04-14T00:00:00"/>
        <d v="2015-04-15T00:00:00"/>
        <d v="2015-04-16T00:00:00"/>
        <d v="2015-04-17T00:00:00"/>
        <d v="2015-04-19T00:00:00"/>
        <d v="2015-04-20T00:00:00"/>
        <d v="2015-04-21T00:00:00"/>
        <d v="2015-04-23T00:00:00"/>
        <d v="2015-04-25T00:00:00"/>
        <d v="2015-04-26T00:00:00"/>
        <d v="2015-04-27T00:00:00"/>
        <d v="2015-04-28T00:00:00"/>
        <d v="2015-04-29T00:00:00"/>
        <d v="2015-05-01T00:00:00"/>
        <d v="2015-05-03T00:00:00"/>
        <d v="2015-05-07T00:00:00"/>
        <d v="2015-05-08T00:00:00"/>
        <d v="2015-05-09T00:00:00"/>
        <d v="2015-05-11T00:00:00"/>
        <d v="2015-05-12T00:00:00"/>
        <d v="2015-05-16T00:00:00"/>
        <d v="2015-05-18T00:00:00"/>
        <d v="2015-05-20T00:00:00"/>
        <d v="2015-05-21T00:00:00"/>
        <d v="2015-05-22T00:00:00"/>
        <d v="2015-05-26T00:00:00"/>
        <d v="2015-05-27T00:00:00"/>
        <d v="2015-05-28T00:00:00"/>
        <d v="2015-05-30T00:00:00"/>
        <d v="2015-06-01T00:00:00"/>
        <d v="2015-06-02T00:00:00"/>
        <d v="2015-06-04T00:00:00"/>
        <d v="2015-06-05T00:00:00"/>
        <d v="2015-06-06T00:00:00"/>
        <d v="2015-06-07T00:00:00"/>
        <d v="2015-06-09T00:00:00"/>
        <d v="2015-06-11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3T00:00:00"/>
        <d v="2015-06-24T00:00:00"/>
        <d v="2015-06-25T00:00:00"/>
        <d v="2015-06-26T00:00:00"/>
        <d v="2015-06-27T00:00:00"/>
        <d v="2015-06-29T00:00:00"/>
        <d v="2015-06-30T00:00:00"/>
        <d v="2015-07-02T00:00:00"/>
        <d v="2015-07-04T00:00:00"/>
        <d v="2015-07-08T00:00:00"/>
        <d v="2015-07-09T00:00:00"/>
        <d v="2015-07-10T00:00:00"/>
        <d v="2015-07-11T00:00:00"/>
        <d v="2015-07-13T00:00:00"/>
        <d v="2015-07-14T00:00:00"/>
        <d v="2015-07-15T00:00:00"/>
        <d v="2015-07-16T00:00:00"/>
        <d v="2015-07-18T00:00:00"/>
        <d v="2015-07-19T00:00:00"/>
        <d v="2015-07-20T00:00:00"/>
        <d v="2015-07-21T00:00:00"/>
        <d v="2015-07-23T00:00:00"/>
        <d v="2015-07-24T00:00:00"/>
        <d v="2015-07-25T00:00:00"/>
        <d v="2015-07-27T00:00:00"/>
        <d v="2015-07-29T00:00:00"/>
        <d v="2015-07-30T00:00:00"/>
        <d v="2015-08-01T00:00:00"/>
        <d v="2015-08-02T00:00:00"/>
        <d v="2015-08-06T00:00:00"/>
        <d v="2015-08-07T00:00:00"/>
        <d v="2015-08-08T00:00:00"/>
        <d v="2015-08-12T00:00:00"/>
        <d v="2015-08-13T00:00:00"/>
        <d v="2015-08-17T00:00:00"/>
        <d v="2015-08-19T00:00:00"/>
        <d v="2015-08-20T00:00:00"/>
        <d v="2015-08-21T00:00:00"/>
        <d v="2015-08-22T00:00:00"/>
        <d v="2015-08-23T00:00:00"/>
        <d v="2015-08-24T00:00:00"/>
        <d v="2015-08-26T00:00:00"/>
        <d v="2015-08-27T00:00:00"/>
        <d v="2015-08-28T00:00:00"/>
        <d v="2015-08-30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9T00:00:00"/>
        <d v="2015-09-10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6T00:00:00"/>
        <d v="2015-09-27T00:00:00"/>
        <d v="2015-09-28T00:00:00"/>
        <d v="2015-09-29T00:00:00"/>
        <d v="2015-09-30T00:00:00"/>
        <d v="2015-10-02T00:00:00"/>
        <d v="2015-10-03T00:00:00"/>
        <d v="2015-10-07T00:00:00"/>
        <d v="2015-10-08T00:00:00"/>
        <d v="2015-10-09T00:00:00"/>
        <d v="2015-10-10T00:00:00"/>
        <d v="2015-10-11T00:00:00"/>
        <d v="2015-10-13T00:00:00"/>
        <d v="2015-10-14T00:00:00"/>
        <d v="2015-10-18T00:00:00"/>
        <d v="2015-10-19T00:00:00"/>
        <d v="2015-10-20T00:00:00"/>
        <d v="2015-10-21T00:00:00"/>
        <d v="2015-10-22T00:00:00"/>
        <d v="2015-10-23T00:00:00"/>
        <d v="2015-10-27T00:00:00"/>
        <d v="2015-10-29T00:00:00"/>
        <d v="2015-10-31T00:00:00"/>
        <d v="2015-11-02T00:00:00"/>
        <d v="2015-11-04T00:00:00"/>
        <d v="2015-11-05T00:00:00"/>
        <d v="2015-11-07T00:00:00"/>
        <d v="2015-11-09T00:00:00"/>
        <d v="2015-11-10T00:00:00"/>
        <d v="2015-11-11T00:00:00"/>
        <d v="2015-11-13T00:00:00"/>
        <d v="2015-11-14T00:00:00"/>
        <d v="2015-11-15T00:00:00"/>
        <d v="2015-11-16T00:00:00"/>
        <d v="2015-11-18T00:00:00"/>
        <d v="2015-11-19T00:00:00"/>
        <d v="2015-11-20T00:00:00"/>
        <d v="2015-11-21T00:00:00"/>
        <d v="2015-11-22T00:00:00"/>
        <d v="2015-11-24T00:00:00"/>
        <d v="2015-11-25T00:00:00"/>
        <d v="2015-11-26T00:00:00"/>
        <d v="2015-11-27T00:00:00"/>
        <d v="2015-11-29T00:00:00"/>
        <d v="2015-12-01T00:00:00"/>
        <d v="2015-12-02T00:00:00"/>
        <d v="2015-12-04T00:00:00"/>
        <d v="2015-12-05T00:00:00"/>
        <d v="2015-12-07T00:00:00"/>
        <d v="2015-12-08T00:00:00"/>
        <d v="2015-12-12T00:00:00"/>
        <d v="2015-12-13T00:00:00"/>
        <d v="2015-12-14T00:00:00"/>
        <d v="2015-12-15T00:00:00"/>
        <d v="2015-12-17T00:00:00"/>
        <d v="2015-12-21T00:00:00"/>
        <d v="2015-12-22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1T00:00:00"/>
        <d v="2016-01-02T00:00:00"/>
        <d v="2016-01-03T00:00:00"/>
        <d v="2016-01-04T00:00:00"/>
        <d v="2016-01-06T00:00:00"/>
        <d v="2016-01-07T00:00:00"/>
        <d v="2016-01-09T00:00:00"/>
        <d v="2016-01-13T00:00:00"/>
        <d v="2016-01-14T00:00:00"/>
        <d v="2016-01-15T00:00:00"/>
        <d v="2016-01-19T00:00:00"/>
        <d v="2016-01-20T00:00:00"/>
        <d v="2016-01-21T00:00:00"/>
        <d v="2016-01-23T00:00:00"/>
        <d v="2016-01-24T00:00:00"/>
        <d v="2016-01-26T00:00:00"/>
        <d v="2016-01-30T00:00:00"/>
        <d v="2016-01-31T00:00:00"/>
        <d v="2016-02-02T00:00:00"/>
        <d v="2016-02-04T00:00:00"/>
        <d v="2016-02-05T00:00:00"/>
        <d v="2016-02-07T00:00:00"/>
        <d v="2016-02-08T00:00:00"/>
        <d v="2016-02-09T00:00:00"/>
        <d v="2016-02-11T00:00:00"/>
        <d v="2016-02-13T00:00:00"/>
        <d v="2016-02-14T00:00:00"/>
        <d v="2016-02-15T00:00:00"/>
        <d v="2016-02-16T00:00:00"/>
        <d v="2016-02-17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9T00:00:00"/>
        <d v="2016-03-02T00:00:00"/>
        <d v="2016-03-06T00:00:00"/>
        <d v="2016-03-07T00:00:00"/>
        <d v="2016-03-08T00:00:00"/>
        <d v="2016-03-09T00:00:00"/>
        <d v="2016-03-10T00:00:00"/>
        <d v="2016-03-11T00:00:00"/>
        <d v="2016-03-13T00:00:00"/>
        <d v="2016-03-15T00:00:00"/>
        <d v="2016-03-17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31T00:00:00"/>
        <d v="2016-04-01T00:00:00"/>
        <d v="2016-04-02T00:00:00"/>
        <d v="2016-04-03T00:00:00"/>
        <d v="2016-04-04T00:00:00"/>
        <d v="2016-04-05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7T00:00:00"/>
        <d v="2016-04-18T00:00:00"/>
        <d v="2016-04-19T00:00:00"/>
        <d v="2016-04-20T00:00:00"/>
        <d v="2016-04-22T00:00:00"/>
        <d v="2016-04-23T00:00:00"/>
        <d v="2016-04-24T00:00:00"/>
        <d v="2016-04-25T00:00:00"/>
        <d v="2016-04-27T00:00:00"/>
        <d v="2016-04-29T00:00:00"/>
        <d v="2016-04-30T00:00:00"/>
        <d v="2016-05-01T00:00:00"/>
        <d v="2016-05-02T00:00:00"/>
        <d v="2016-05-03T00:00:00"/>
        <d v="2016-05-05T00:00:00"/>
        <d v="2016-05-07T00:00:00"/>
        <d v="2016-05-11T00:00:00"/>
        <d v="2016-05-12T00:00:00"/>
        <d v="2016-05-13T00:00:00"/>
        <d v="2016-05-14T00:00:00"/>
        <d v="2016-05-15T00:00:00"/>
        <d v="2016-05-16T00:00:00"/>
        <d v="2016-05-18T00:00:00"/>
        <d v="2016-05-19T00:00:00"/>
        <d v="2016-05-20T00:00:00"/>
        <d v="2016-05-21T00:00:00"/>
        <d v="2016-05-25T00:00:00"/>
        <d v="2016-05-27T00:00:00"/>
        <d v="2016-05-28T00:00:00"/>
        <d v="2016-05-30T00:00:00"/>
        <d v="2016-06-03T00:00:00"/>
        <d v="2016-06-04T00:00:00"/>
        <d v="2016-06-05T00:00:00"/>
        <d v="2016-06-06T00:00:00"/>
        <d v="2016-06-08T00:00:00"/>
        <d v="2016-06-12T00:00:00"/>
        <d v="2016-06-13T00:00:00"/>
        <d v="2016-06-14T00:00:00"/>
        <d v="2016-06-16T00:00:00"/>
        <d v="2016-06-17T00:00:00"/>
        <d v="2016-06-19T00:00:00"/>
        <d v="2016-06-20T00:00:00"/>
        <d v="2016-06-21T00:00:00"/>
        <d v="2016-06-22T00:00:00"/>
        <d v="2016-06-24T00:00:00"/>
        <d v="2016-06-26T00:00:00"/>
        <d v="2016-06-27T00:00:00"/>
        <d v="2016-06-29T00:00:00"/>
        <d v="2016-07-01T00:00:00"/>
        <d v="2016-07-02T00:00:00"/>
        <d v="2016-07-03T00:00:00"/>
        <d v="2016-07-04T00:00:00"/>
        <d v="2016-07-08T00:00:00"/>
        <d v="2016-07-09T00:00:00"/>
        <d v="2016-07-11T00:00:00"/>
        <d v="2016-07-12T00:00:00"/>
        <d v="2016-07-13T00:00:00"/>
        <d v="2016-07-17T00:00:00"/>
        <d v="2016-07-18T00:00:00"/>
        <d v="2016-07-20T00:00:00"/>
        <d v="2016-07-21T00:00:00"/>
        <d v="2016-07-22T00:00:00"/>
        <d v="2016-07-23T00:00:00"/>
        <d v="2016-07-25T00:00:00"/>
        <d v="2016-07-26T00:00:00"/>
        <d v="2016-07-27T00:00:00"/>
        <d v="2016-07-28T00:00:00"/>
        <d v="2016-07-29T00:00:00"/>
        <d v="2016-08-02T00:00:00"/>
        <d v="2016-08-03T00:00:00"/>
        <d v="2016-08-04T00:00:00"/>
        <d v="2016-08-05T00:00:00"/>
        <d v="2016-08-07T00:00:00"/>
        <d v="2016-08-11T00:00:00"/>
        <d v="2016-08-13T00:00:00"/>
        <d v="2016-08-17T00:00:00"/>
        <d v="2016-08-18T00:00:00"/>
        <d v="2016-08-19T00:00:00"/>
        <d v="2016-08-20T00:00:00"/>
        <d v="2016-08-22T00:00:00"/>
        <d v="2016-08-23T00:00:00"/>
        <d v="2016-08-27T00:00:00"/>
        <d v="2016-08-28T00:00:00"/>
        <d v="2016-08-29T00:00:00"/>
        <d v="2016-08-31T00:00:00"/>
        <d v="2016-09-01T00:00:00"/>
        <d v="2016-09-03T00:00:00"/>
        <d v="2016-09-05T00:00:00"/>
        <d v="2016-09-07T00:00:00"/>
        <d v="2016-09-11T00:00:00"/>
        <d v="2016-09-13T00:00:00"/>
        <d v="2016-09-14T00:00:00"/>
        <d v="2016-09-16T00:00:00"/>
        <d v="2016-09-17T00:00:00"/>
        <d v="2016-09-19T00:00:00"/>
        <d v="2016-09-21T00:00:00"/>
        <d v="2016-09-22T00:00:00"/>
        <d v="2016-09-26T00:00:00"/>
        <d v="2016-09-27T00:00:00"/>
        <d v="2016-09-28T00:00:00"/>
        <d v="2016-09-29T00:00:00"/>
        <d v="2016-10-01T00:00:00"/>
        <d v="2016-10-02T00:00:00"/>
        <d v="2016-10-03T00:00:00"/>
        <d v="2016-10-05T00:00:00"/>
        <d v="2016-10-06T00:00:00"/>
        <d v="2016-10-10T00:00:00"/>
        <d v="2016-10-12T00:00:00"/>
        <d v="2016-10-14T00:00:00"/>
        <d v="2016-10-16T00:00:00"/>
        <d v="2016-10-18T00:00:00"/>
        <d v="2016-10-22T00:00:00"/>
        <d v="2016-10-24T00:00:00"/>
        <d v="2016-10-25T00:00:00"/>
        <d v="2016-10-26T00:00:00"/>
        <d v="2016-10-28T00:00:00"/>
        <d v="2016-10-29T00:00:00"/>
        <d v="2016-11-02T00:00:00"/>
        <d v="2016-11-04T00:00:00"/>
        <d v="2016-11-05T00:00:00"/>
        <d v="2016-11-06T00:00:00"/>
        <d v="2016-11-10T00:00:00"/>
        <d v="2016-11-12T00:00:00"/>
        <d v="2016-11-13T00:00:00"/>
        <d v="2016-11-14T00:00:00"/>
        <d v="2016-11-15T00:00:00"/>
        <d v="2016-11-16T00:00:00"/>
        <d v="2016-11-17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29T00:00:00"/>
        <d v="2016-11-30T00:00:00"/>
        <d v="2016-12-01T00:00:00"/>
        <d v="2016-12-05T00:00:00"/>
        <d v="2016-12-07T00:00:00"/>
        <d v="2016-12-11T00:00:00"/>
        <d v="2016-12-12T00:00:00"/>
        <d v="2016-12-13T00:00:00"/>
        <d v="2016-12-14T00:00:00"/>
        <d v="2016-12-16T00:00:00"/>
        <d v="2016-12-17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1T00:00:00"/>
        <d v="2017-01-04T00:00:00"/>
        <d v="2017-01-05T00:00:00"/>
        <d v="2017-01-07T00:00:00"/>
        <d v="2017-01-08T00:00:00"/>
        <d v="2017-01-10T00:00:00"/>
        <d v="2017-01-11T00:00:00"/>
        <d v="2017-01-12T00:00:00"/>
        <d v="2017-01-13T00:00:00"/>
        <d v="2017-01-15T00:00:00"/>
        <d v="2017-01-16T00:00:00"/>
        <d v="2017-01-18T00:00:00"/>
        <d v="2017-01-19T00:00:00"/>
        <d v="2017-01-20T00:00:00"/>
        <d v="2017-01-21T00:00:00"/>
        <d v="2017-01-22T00:00:00"/>
        <d v="2017-01-23T00:00:00"/>
        <d v="2017-01-25T00:00:00"/>
        <d v="2017-01-27T00:00:00"/>
        <d v="2017-01-28T00:00:00"/>
        <d v="2017-01-29T00:00:00"/>
        <d v="2017-01-30T00:00:00"/>
        <d v="2017-02-03T00:00:00"/>
        <d v="2017-02-05T00:00:00"/>
        <d v="2017-02-07T00:00:00"/>
        <d v="2017-02-08T00:00:00"/>
        <d v="2017-02-09T00:00:00"/>
        <d v="2017-02-11T00:00:00"/>
        <d v="2017-02-12T00:00:00"/>
        <d v="2017-02-14T00:00:00"/>
        <d v="2017-02-15T00:00:00"/>
        <d v="2017-02-19T00:00:00"/>
        <d v="2017-02-20T00:00:00"/>
        <d v="2017-02-22T00:00:00"/>
        <d v="2017-02-23T00:00:00"/>
        <d v="2017-02-25T00:00:00"/>
        <d v="2017-02-26T00:00:00"/>
        <d v="2017-02-27T00:00:00"/>
        <d v="2017-03-01T00:00:00"/>
        <d v="2017-03-03T00:00:00"/>
        <d v="2017-03-04T00:00:00"/>
        <d v="2017-03-06T00:00:00"/>
        <d v="2017-03-08T00:00:00"/>
        <d v="2017-03-09T00:00:00"/>
        <d v="2017-03-10T00:00:00"/>
        <d v="2017-03-12T00:00:00"/>
        <d v="2017-03-13T00:00:00"/>
        <d v="2017-03-15T00:00:00"/>
        <d v="2017-03-17T00:00:00"/>
        <d v="2017-03-18T00:00:00"/>
        <d v="2017-03-19T00:00:00"/>
        <d v="2017-03-20T00:00:00"/>
        <d v="2017-03-22T00:00:00"/>
        <d v="2017-03-23T00:00:00"/>
        <d v="2017-03-24T00:00:00"/>
        <d v="2017-03-25T00:00:00"/>
        <d v="2017-03-27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3T00:00:00"/>
        <d v="2017-04-14T00:00:00"/>
        <d v="2017-04-15T00:00:00"/>
        <d v="2017-04-16T00:00:00"/>
        <d v="2017-04-17T00:00:00"/>
        <d v="2017-04-19T00:00:00"/>
        <d v="2017-04-20T00:00:00"/>
        <d v="2017-04-21T00:00:00"/>
        <d v="2017-04-22T00:00:00"/>
        <d v="2017-04-23T00:00:00"/>
        <d v="2017-04-25T00:00:00"/>
        <d v="2017-04-26T00:00:00"/>
        <d v="2017-04-27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10T00:00:00"/>
        <d v="2017-05-11T00:00:00"/>
        <d v="2017-05-13T00:00:00"/>
        <d v="2017-05-15T00:00:00"/>
        <d v="2017-05-17T00:00:00"/>
        <d v="2017-05-18T00:00:00"/>
        <d v="2017-05-19T00:00:00"/>
        <d v="2017-05-21T00:00:00"/>
        <d v="2017-05-22T00:00:00"/>
        <d v="2017-05-24T00:00:00"/>
        <d v="2017-05-25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4T00:00:00"/>
        <d v="2017-06-16T00:00:00"/>
        <d v="2017-06-20T00:00:00"/>
        <d v="2017-06-21T00:00:00"/>
        <d v="2017-06-22T00:00:00"/>
        <d v="2017-06-26T00:00:00"/>
        <d v="2017-06-28T00:00:00"/>
        <d v="2017-06-30T00:00:00"/>
        <d v="2017-07-02T00:00:00"/>
        <d v="2017-07-03T00:00:00"/>
        <d v="2017-07-07T00:00:00"/>
        <d v="2017-07-11T00:00:00"/>
        <d v="2017-07-12T00:00:00"/>
        <d v="2017-07-13T00:00:00"/>
        <d v="2017-07-14T00:00:00"/>
        <d v="2017-07-18T00:00:00"/>
        <d v="2017-07-20T00:00:00"/>
        <d v="2017-07-21T00:00:00"/>
        <d v="2017-07-23T00:00:00"/>
        <d v="2017-07-24T00:00:00"/>
        <d v="2017-07-25T00:00:00"/>
        <d v="2017-07-26T00:00:00"/>
        <d v="2017-07-28T00:00:00"/>
        <d v="2017-07-29T00:00:00"/>
        <d v="2017-07-30T00:00:00"/>
        <d v="2017-08-01T00:00:00"/>
        <d v="2017-08-02T00:00:00"/>
        <d v="2017-08-04T00:00:00"/>
        <d v="2017-08-05T00:00:00"/>
        <d v="2017-08-06T00:00:00"/>
        <d v="2017-08-08T00:00:00"/>
        <d v="2017-08-10T00:00:00"/>
        <d v="2017-08-11T00:00:00"/>
        <d v="2017-08-12T00:00:00"/>
        <d v="2017-08-13T00:00:00"/>
        <d v="2017-08-15T00:00:00"/>
        <d v="2017-08-17T00:00:00"/>
        <d v="2017-08-18T00:00:00"/>
        <d v="2017-08-22T00:00:00"/>
        <d v="2017-08-23T00:00:00"/>
        <d v="2017-08-25T00:00:00"/>
        <d v="2017-08-26T00:00:00"/>
        <d v="2017-08-27T00:00:00"/>
        <d v="2017-08-29T00:00:00"/>
        <d v="2017-08-30T00:00:00"/>
        <d v="2017-08-31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1T00:00:00"/>
        <d v="2017-09-12T00:00:00"/>
        <d v="2017-09-13T00:00:00"/>
        <d v="2017-09-14T00:00:00"/>
        <d v="2017-09-18T00:00:00"/>
        <d v="2017-09-19T00:00:00"/>
        <d v="2017-09-21T00:00:00"/>
        <d v="2017-09-22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9T00:00:00"/>
        <d v="2017-10-10T00:00:00"/>
        <d v="2017-10-11T00:00:00"/>
        <d v="2017-10-13T00:00:00"/>
        <d v="2017-10-14T00:00:00"/>
        <d v="2017-10-15T00:00:00"/>
        <d v="2017-10-16T00:00:00"/>
        <d v="2017-10-18T00:00:00"/>
        <d v="2017-10-19T00:00:00"/>
        <d v="2017-10-20T00:00:00"/>
        <d v="2017-10-22T00:00:00"/>
        <d v="2017-10-24T00:00:00"/>
        <d v="2017-10-25T00:00:00"/>
        <d v="2017-10-27T00:00:00"/>
        <d v="2017-10-28T00:00:00"/>
        <d v="2017-10-29T00:00:00"/>
        <d v="2017-10-30T00:00:00"/>
        <d v="2017-11-03T00:00:00"/>
        <d v="2017-11-04T00:00:00"/>
        <d v="2017-11-05T00:00:00"/>
        <d v="2017-11-06T00:00:00"/>
        <d v="2017-11-08T00:00:00"/>
        <d v="2017-11-10T00:00:00"/>
        <d v="2017-11-12T00:00:00"/>
        <d v="2017-11-14T00:00:00"/>
        <d v="2017-11-15T00:00:00"/>
        <d v="2017-11-17T00:00:00"/>
        <d v="2017-11-21T00:00:00"/>
        <d v="2017-11-22T00:00:00"/>
        <d v="2017-11-26T00:00:00"/>
        <d v="2017-11-27T00:00:00"/>
        <d v="2017-11-29T00:00:00"/>
        <d v="2017-11-30T00:00:00"/>
        <d v="2017-12-02T00:00:00"/>
        <d v="2017-12-03T00:00:00"/>
        <d v="2017-12-05T00:00:00"/>
        <d v="2017-12-06T00:00:00"/>
        <d v="2017-12-07T00:00:00"/>
        <d v="2017-12-09T00:00:00"/>
        <d v="2017-12-10T00:00:00"/>
        <d v="2017-12-12T00:00:00"/>
        <d v="2017-12-13T00:00:00"/>
        <d v="2017-12-14T00:00:00"/>
        <d v="2017-12-15T00:00:00"/>
        <d v="2017-12-16T00:00:00"/>
        <d v="2017-12-17T00:00:00"/>
        <d v="2017-12-21T00:00:00"/>
        <d v="2017-12-25T00:00:00"/>
        <d v="2017-12-26T00:00:00"/>
        <d v="2017-12-28T00:00:00"/>
        <d v="2017-12-29T00:00:00"/>
        <d v="2017-12-30T00:00:00"/>
        <d v="2017-12-31T00:00:00"/>
      </sharedItems>
      <fieldGroup base="0">
        <rangePr groupBy="years" startDate="2015-01-01T00:00:00" endDate="2018-01-01T00:00:00"/>
        <groupItems count="5">
          <s v="&lt;2015-01-01"/>
          <s v="2015"/>
          <s v="2016"/>
          <s v="2017"/>
          <s v="&gt;2018-01-01"/>
        </groupItems>
      </fieldGroup>
    </cacheField>
    <cacheField name="kwota1" numFmtId="0">
      <sharedItems containsSemiMixedTypes="0" containsString="0" containsNumber="1" minValue="5.15" maxValue="154.78"/>
    </cacheField>
    <cacheField name="kategoria" numFmtId="0">
      <sharedItems count="5">
        <s v="ubranie"/>
        <s v="sport i kultura"/>
        <s v="żywność"/>
        <s v="media"/>
        <s v="dom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ygfryd" refreshedDate="43113.493066319446" createdVersion="3" refreshedVersion="3" minRefreshableVersion="3" recordCount="1163">
  <cacheSource type="worksheet">
    <worksheetSource ref="A1:E1164" sheet="zad5.5pomoc"/>
  </cacheSource>
  <cacheFields count="5">
    <cacheField name="data" numFmtId="14">
      <sharedItems containsSemiMixedTypes="0" containsNonDate="0" containsDate="1" containsString="0" minDate="2015-01-01T00:00:00" maxDate="2018-01-01T00:00:00"/>
    </cacheField>
    <cacheField name="kwota1" numFmtId="0">
      <sharedItems containsSemiMixedTypes="0" containsString="0" containsNumber="1" minValue="5.15" maxValue="154.78"/>
    </cacheField>
    <cacheField name="kategoria" numFmtId="0">
      <sharedItems/>
    </cacheField>
    <cacheField name="dzień tygodnia" numFmtId="0">
      <sharedItems containsSemiMixedTypes="0" containsString="0" containsNumber="1" containsInteger="1" minValue="1" maxValue="7"/>
    </cacheField>
    <cacheField name="nazwa dnia" numFmtId="0">
      <sharedItems count="7">
        <s v="czwartek"/>
        <s v="piątek"/>
        <s v="sobota"/>
        <s v="niedziela"/>
        <s v="poniedziałek"/>
        <s v="wtorek"/>
        <s v="środa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Zygfryd" refreshedDate="43113.509133449072" createdVersion="3" refreshedVersion="3" minRefreshableVersion="3" recordCount="1199">
  <cacheSource type="worksheet">
    <worksheetSource ref="A1:E1200" sheet="zad 5.6pomoc2"/>
  </cacheSource>
  <cacheFields count="7">
    <cacheField name="data" numFmtId="14">
      <sharedItems containsSemiMixedTypes="0" containsNonDate="0" containsDate="1" containsString="0" minDate="2015-01-01T00:00:00" maxDate="2018-01-01T00:00:00" count="712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1T00:00:00"/>
        <d v="2015-01-12T00:00:00"/>
        <d v="2015-01-13T00:00:00"/>
        <d v="2015-01-14T00:00:00"/>
        <d v="2015-01-15T00:00:00"/>
        <d v="2015-01-16T00:00:00"/>
        <d v="2015-01-20T00:00:00"/>
        <d v="2015-01-22T00:00:00"/>
        <d v="2015-01-24T00:00:00"/>
        <d v="2015-01-26T00:00:00"/>
        <d v="2015-01-27T00:00:00"/>
        <d v="2015-01-28T00:00:00"/>
        <d v="2015-01-29T00:00:00"/>
        <d v="2015-01-31T00:00:00"/>
        <d v="2015-02-02T00:00:00"/>
        <d v="2015-02-04T00:00:00"/>
        <d v="2015-02-06T00:00:00"/>
        <d v="2015-02-08T00:00:00"/>
        <d v="2015-02-10T00:00:00"/>
        <d v="2015-02-12T00:00:00"/>
        <d v="2015-02-14T00:00:00"/>
        <d v="2015-02-15T00:00:00"/>
        <d v="2015-02-16T00:00:00"/>
        <d v="2015-02-17T00:00:00"/>
        <d v="2015-02-18T00:00:00"/>
        <d v="2015-02-20T00:00:00"/>
        <d v="2015-02-22T00:00:00"/>
        <d v="2015-02-23T00:00:00"/>
        <d v="2015-02-24T00:00:00"/>
        <d v="2015-02-25T00:00:00"/>
        <d v="2015-02-27T00:00:00"/>
        <d v="2015-03-01T00:00:00"/>
        <d v="2015-03-03T00:00:00"/>
        <d v="2015-03-05T00:00:00"/>
        <d v="2015-03-09T00:00:00"/>
        <d v="2015-03-11T00:00:00"/>
        <d v="2015-03-12T00:00:00"/>
        <d v="2015-03-13T00:00:00"/>
        <d v="2015-03-15T00:00:00"/>
        <d v="2015-03-17T00:00:00"/>
        <d v="2015-03-19T00:00:00"/>
        <d v="2015-03-21T00:00:00"/>
        <d v="2015-03-22T00:00:00"/>
        <d v="2015-03-23T00:00:00"/>
        <d v="2015-03-25T00:00:00"/>
        <d v="2015-03-26T00:00:00"/>
        <d v="2015-03-27T00:00:00"/>
        <d v="2015-03-28T00:00:00"/>
        <d v="2015-03-29T00:00:00"/>
        <d v="2015-03-31T00:00:00"/>
        <d v="2015-04-01T00:00:00"/>
        <d v="2015-04-02T00:00:00"/>
        <d v="2015-04-03T00:00:00"/>
        <d v="2015-04-04T00:00:00"/>
        <d v="2015-04-05T00:00:00"/>
        <d v="2015-04-07T00:00:00"/>
        <d v="2015-04-09T00:00:00"/>
        <d v="2015-04-13T00:00:00"/>
        <d v="2015-04-14T00:00:00"/>
        <d v="2015-04-15T00:00:00"/>
        <d v="2015-04-16T00:00:00"/>
        <d v="2015-04-17T00:00:00"/>
        <d v="2015-04-19T00:00:00"/>
        <d v="2015-04-20T00:00:00"/>
        <d v="2015-04-21T00:00:00"/>
        <d v="2015-04-23T00:00:00"/>
        <d v="2015-04-25T00:00:00"/>
        <d v="2015-04-26T00:00:00"/>
        <d v="2015-04-27T00:00:00"/>
        <d v="2015-04-28T00:00:00"/>
        <d v="2015-04-29T00:00:00"/>
        <d v="2015-05-01T00:00:00"/>
        <d v="2015-05-03T00:00:00"/>
        <d v="2015-05-07T00:00:00"/>
        <d v="2015-05-08T00:00:00"/>
        <d v="2015-05-09T00:00:00"/>
        <d v="2015-05-11T00:00:00"/>
        <d v="2015-05-12T00:00:00"/>
        <d v="2015-05-16T00:00:00"/>
        <d v="2015-05-18T00:00:00"/>
        <d v="2015-05-20T00:00:00"/>
        <d v="2015-05-21T00:00:00"/>
        <d v="2015-05-22T00:00:00"/>
        <d v="2015-05-26T00:00:00"/>
        <d v="2015-05-27T00:00:00"/>
        <d v="2015-05-28T00:00:00"/>
        <d v="2015-05-30T00:00:00"/>
        <d v="2015-06-01T00:00:00"/>
        <d v="2015-06-02T00:00:00"/>
        <d v="2015-06-04T00:00:00"/>
        <d v="2015-06-05T00:00:00"/>
        <d v="2015-06-06T00:00:00"/>
        <d v="2015-06-07T00:00:00"/>
        <d v="2015-06-09T00:00:00"/>
        <d v="2015-06-11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3T00:00:00"/>
        <d v="2015-06-24T00:00:00"/>
        <d v="2015-06-25T00:00:00"/>
        <d v="2015-06-26T00:00:00"/>
        <d v="2015-06-27T00:00:00"/>
        <d v="2015-06-29T00:00:00"/>
        <d v="2015-06-30T00:00:00"/>
        <d v="2015-07-02T00:00:00"/>
        <d v="2015-07-04T00:00:00"/>
        <d v="2015-07-08T00:00:00"/>
        <d v="2015-07-09T00:00:00"/>
        <d v="2015-07-10T00:00:00"/>
        <d v="2015-07-11T00:00:00"/>
        <d v="2015-07-13T00:00:00"/>
        <d v="2015-07-14T00:00:00"/>
        <d v="2015-07-15T00:00:00"/>
        <d v="2015-07-16T00:00:00"/>
        <d v="2015-07-18T00:00:00"/>
        <d v="2015-07-19T00:00:00"/>
        <d v="2015-07-20T00:00:00"/>
        <d v="2015-07-21T00:00:00"/>
        <d v="2015-07-23T00:00:00"/>
        <d v="2015-07-24T00:00:00"/>
        <d v="2015-07-25T00:00:00"/>
        <d v="2015-07-27T00:00:00"/>
        <d v="2015-07-29T00:00:00"/>
        <d v="2015-07-30T00:00:00"/>
        <d v="2015-08-01T00:00:00"/>
        <d v="2015-08-02T00:00:00"/>
        <d v="2015-08-06T00:00:00"/>
        <d v="2015-08-07T00:00:00"/>
        <d v="2015-08-08T00:00:00"/>
        <d v="2015-08-12T00:00:00"/>
        <d v="2015-08-13T00:00:00"/>
        <d v="2015-08-17T00:00:00"/>
        <d v="2015-08-19T00:00:00"/>
        <d v="2015-08-20T00:00:00"/>
        <d v="2015-08-21T00:00:00"/>
        <d v="2015-08-22T00:00:00"/>
        <d v="2015-08-23T00:00:00"/>
        <d v="2015-08-24T00:00:00"/>
        <d v="2015-08-26T00:00:00"/>
        <d v="2015-08-27T00:00:00"/>
        <d v="2015-08-28T00:00:00"/>
        <d v="2015-08-30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9T00:00:00"/>
        <d v="2015-09-10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6T00:00:00"/>
        <d v="2015-09-27T00:00:00"/>
        <d v="2015-09-28T00:00:00"/>
        <d v="2015-09-29T00:00:00"/>
        <d v="2015-09-30T00:00:00"/>
        <d v="2015-10-02T00:00:00"/>
        <d v="2015-10-03T00:00:00"/>
        <d v="2015-10-07T00:00:00"/>
        <d v="2015-10-08T00:00:00"/>
        <d v="2015-10-09T00:00:00"/>
        <d v="2015-10-10T00:00:00"/>
        <d v="2015-10-11T00:00:00"/>
        <d v="2015-10-13T00:00:00"/>
        <d v="2015-10-14T00:00:00"/>
        <d v="2015-10-18T00:00:00"/>
        <d v="2015-10-19T00:00:00"/>
        <d v="2015-10-20T00:00:00"/>
        <d v="2015-10-21T00:00:00"/>
        <d v="2015-10-22T00:00:00"/>
        <d v="2015-10-23T00:00:00"/>
        <d v="2015-10-27T00:00:00"/>
        <d v="2015-10-29T00:00:00"/>
        <d v="2015-10-31T00:00:00"/>
        <d v="2015-11-02T00:00:00"/>
        <d v="2015-11-04T00:00:00"/>
        <d v="2015-11-05T00:00:00"/>
        <d v="2015-11-07T00:00:00"/>
        <d v="2015-11-09T00:00:00"/>
        <d v="2015-11-10T00:00:00"/>
        <d v="2015-11-11T00:00:00"/>
        <d v="2015-11-13T00:00:00"/>
        <d v="2015-11-14T00:00:00"/>
        <d v="2015-11-15T00:00:00"/>
        <d v="2015-11-16T00:00:00"/>
        <d v="2015-11-18T00:00:00"/>
        <d v="2015-11-19T00:00:00"/>
        <d v="2015-11-20T00:00:00"/>
        <d v="2015-11-21T00:00:00"/>
        <d v="2015-11-22T00:00:00"/>
        <d v="2015-11-24T00:00:00"/>
        <d v="2015-11-25T00:00:00"/>
        <d v="2015-11-26T00:00:00"/>
        <d v="2015-11-27T00:00:00"/>
        <d v="2015-11-29T00:00:00"/>
        <d v="2015-12-01T00:00:00"/>
        <d v="2015-12-02T00:00:00"/>
        <d v="2015-12-04T00:00:00"/>
        <d v="2015-12-05T00:00:00"/>
        <d v="2015-12-07T00:00:00"/>
        <d v="2015-12-08T00:00:00"/>
        <d v="2015-12-12T00:00:00"/>
        <d v="2015-12-13T00:00:00"/>
        <d v="2015-12-14T00:00:00"/>
        <d v="2015-12-15T00:00:00"/>
        <d v="2015-12-17T00:00:00"/>
        <d v="2015-12-21T00:00:00"/>
        <d v="2015-12-22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6-01-01T00:00:00"/>
        <d v="2016-01-02T00:00:00"/>
        <d v="2016-01-03T00:00:00"/>
        <d v="2016-01-04T00:00:00"/>
        <d v="2016-01-06T00:00:00"/>
        <d v="2016-01-07T00:00:00"/>
        <d v="2016-01-09T00:00:00"/>
        <d v="2016-01-13T00:00:00"/>
        <d v="2016-01-14T00:00:00"/>
        <d v="2016-01-15T00:00:00"/>
        <d v="2016-01-19T00:00:00"/>
        <d v="2016-01-20T00:00:00"/>
        <d v="2016-01-21T00:00:00"/>
        <d v="2016-01-23T00:00:00"/>
        <d v="2016-01-24T00:00:00"/>
        <d v="2016-01-26T00:00:00"/>
        <d v="2016-01-27T00:00:00"/>
        <d v="2016-01-30T00:00:00"/>
        <d v="2016-01-31T00:00:00"/>
        <d v="2016-02-02T00:00:00"/>
        <d v="2016-02-04T00:00:00"/>
        <d v="2016-02-05T00:00:00"/>
        <d v="2016-02-07T00:00:00"/>
        <d v="2016-02-08T00:00:00"/>
        <d v="2016-02-09T00:00:00"/>
        <d v="2016-02-11T00:00:00"/>
        <d v="2016-02-13T00:00:00"/>
        <d v="2016-02-14T00:00:00"/>
        <d v="2016-02-15T00:00:00"/>
        <d v="2016-02-16T00:00:00"/>
        <d v="2016-02-17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9T00:00:00"/>
        <d v="2016-03-02T00:00:00"/>
        <d v="2016-03-06T00:00:00"/>
        <d v="2016-03-07T00:00:00"/>
        <d v="2016-03-08T00:00:00"/>
        <d v="2016-03-09T00:00:00"/>
        <d v="2016-03-10T00:00:00"/>
        <d v="2016-03-11T00:00:00"/>
        <d v="2016-03-13T00:00:00"/>
        <d v="2016-03-15T00:00:00"/>
        <d v="2016-03-17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31T00:00:00"/>
        <d v="2016-04-01T00:00:00"/>
        <d v="2016-04-02T00:00:00"/>
        <d v="2016-04-03T00:00:00"/>
        <d v="2016-04-04T00:00:00"/>
        <d v="2016-04-05T00:00:00"/>
        <d v="2016-04-07T00:00:00"/>
        <d v="2016-04-08T00:00:00"/>
        <d v="2016-04-09T00:00:00"/>
        <d v="2016-04-10T00:00:00"/>
        <d v="2016-04-12T00:00:00"/>
        <d v="2016-04-13T00:00:00"/>
        <d v="2016-04-14T00:00:00"/>
        <d v="2016-04-15T00:00:00"/>
        <d v="2016-04-17T00:00:00"/>
        <d v="2016-04-18T00:00:00"/>
        <d v="2016-04-19T00:00:00"/>
        <d v="2016-04-20T00:00:00"/>
        <d v="2016-04-22T00:00:00"/>
        <d v="2016-04-23T00:00:00"/>
        <d v="2016-04-24T00:00:00"/>
        <d v="2016-04-25T00:00:00"/>
        <d v="2016-04-27T00:00:00"/>
        <d v="2016-04-29T00:00:00"/>
        <d v="2016-04-30T00:00:00"/>
        <d v="2016-05-01T00:00:00"/>
        <d v="2016-05-02T00:00:00"/>
        <d v="2016-05-03T00:00:00"/>
        <d v="2016-05-05T00:00:00"/>
        <d v="2016-05-07T00:00:00"/>
        <d v="2016-05-11T00:00:00"/>
        <d v="2016-05-12T00:00:00"/>
        <d v="2016-05-13T00:00:00"/>
        <d v="2016-05-14T00:00:00"/>
        <d v="2016-05-15T00:00:00"/>
        <d v="2016-05-16T00:00:00"/>
        <d v="2016-05-18T00:00:00"/>
        <d v="2016-05-19T00:00:00"/>
        <d v="2016-05-20T00:00:00"/>
        <d v="2016-05-21T00:00:00"/>
        <d v="2016-05-25T00:00:00"/>
        <d v="2016-05-27T00:00:00"/>
        <d v="2016-05-28T00:00:00"/>
        <d v="2016-05-30T00:00:00"/>
        <d v="2016-06-03T00:00:00"/>
        <d v="2016-06-04T00:00:00"/>
        <d v="2016-06-05T00:00:00"/>
        <d v="2016-06-06T00:00:00"/>
        <d v="2016-06-08T00:00:00"/>
        <d v="2016-06-12T00:00:00"/>
        <d v="2016-06-13T00:00:00"/>
        <d v="2016-06-14T00:00:00"/>
        <d v="2016-06-16T00:00:00"/>
        <d v="2016-06-17T00:00:00"/>
        <d v="2016-06-19T00:00:00"/>
        <d v="2016-06-20T00:00:00"/>
        <d v="2016-06-21T00:00:00"/>
        <d v="2016-06-22T00:00:00"/>
        <d v="2016-06-24T00:00:00"/>
        <d v="2016-06-26T00:00:00"/>
        <d v="2016-06-27T00:00:00"/>
        <d v="2016-06-29T00:00:00"/>
        <d v="2016-07-01T00:00:00"/>
        <d v="2016-07-02T00:00:00"/>
        <d v="2016-07-03T00:00:00"/>
        <d v="2016-07-04T00:00:00"/>
        <d v="2016-07-08T00:00:00"/>
        <d v="2016-07-09T00:00:00"/>
        <d v="2016-07-11T00:00:00"/>
        <d v="2016-07-12T00:00:00"/>
        <d v="2016-07-13T00:00:00"/>
        <d v="2016-07-17T00:00:00"/>
        <d v="2016-07-18T00:00:00"/>
        <d v="2016-07-20T00:00:00"/>
        <d v="2016-07-21T00:00:00"/>
        <d v="2016-07-22T00:00:00"/>
        <d v="2016-07-23T00:00:00"/>
        <d v="2016-07-25T00:00:00"/>
        <d v="2016-07-26T00:00:00"/>
        <d v="2016-07-27T00:00:00"/>
        <d v="2016-07-28T00:00:00"/>
        <d v="2016-07-29T00:00:00"/>
        <d v="2016-08-02T00:00:00"/>
        <d v="2016-08-03T00:00:00"/>
        <d v="2016-08-04T00:00:00"/>
        <d v="2016-08-05T00:00:00"/>
        <d v="2016-08-07T00:00:00"/>
        <d v="2016-08-11T00:00:00"/>
        <d v="2016-08-13T00:00:00"/>
        <d v="2016-08-17T00:00:00"/>
        <d v="2016-08-18T00:00:00"/>
        <d v="2016-08-19T00:00:00"/>
        <d v="2016-08-20T00:00:00"/>
        <d v="2016-08-22T00:00:00"/>
        <d v="2016-08-23T00:00:00"/>
        <d v="2016-08-27T00:00:00"/>
        <d v="2016-08-28T00:00:00"/>
        <d v="2016-08-29T00:00:00"/>
        <d v="2016-08-31T00:00:00"/>
        <d v="2016-09-01T00:00:00"/>
        <d v="2016-09-03T00:00:00"/>
        <d v="2016-09-05T00:00:00"/>
        <d v="2016-09-07T00:00:00"/>
        <d v="2016-09-11T00:00:00"/>
        <d v="2016-09-13T00:00:00"/>
        <d v="2016-09-14T00:00:00"/>
        <d v="2016-09-16T00:00:00"/>
        <d v="2016-09-17T00:00:00"/>
        <d v="2016-09-19T00:00:00"/>
        <d v="2016-09-21T00:00:00"/>
        <d v="2016-09-22T00:00:00"/>
        <d v="2016-09-26T00:00:00"/>
        <d v="2016-09-27T00:00:00"/>
        <d v="2016-09-28T00:00:00"/>
        <d v="2016-09-29T00:00:00"/>
        <d v="2016-10-01T00:00:00"/>
        <d v="2016-10-02T00:00:00"/>
        <d v="2016-10-03T00:00:00"/>
        <d v="2016-10-05T00:00:00"/>
        <d v="2016-10-06T00:00:00"/>
        <d v="2016-10-10T00:00:00"/>
        <d v="2016-10-12T00:00:00"/>
        <d v="2016-10-14T00:00:00"/>
        <d v="2016-10-16T00:00:00"/>
        <d v="2016-10-18T00:00:00"/>
        <d v="2016-10-22T00:00:00"/>
        <d v="2016-10-24T00:00:00"/>
        <d v="2016-10-25T00:00:00"/>
        <d v="2016-10-26T00:00:00"/>
        <d v="2016-10-27T00:00:00"/>
        <d v="2016-10-28T00:00:00"/>
        <d v="2016-10-29T00:00:00"/>
        <d v="2016-11-02T00:00:00"/>
        <d v="2016-11-04T00:00:00"/>
        <d v="2016-11-05T00:00:00"/>
        <d v="2016-11-06T00:00:00"/>
        <d v="2016-11-10T00:00:00"/>
        <d v="2016-11-12T00:00:00"/>
        <d v="2016-11-13T00:00:00"/>
        <d v="2016-11-14T00:00:00"/>
        <d v="2016-11-15T00:00:00"/>
        <d v="2016-11-16T00:00:00"/>
        <d v="2016-11-17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29T00:00:00"/>
        <d v="2016-11-30T00:00:00"/>
        <d v="2016-12-01T00:00:00"/>
        <d v="2016-12-05T00:00:00"/>
        <d v="2016-12-07T00:00:00"/>
        <d v="2016-12-11T00:00:00"/>
        <d v="2016-12-12T00:00:00"/>
        <d v="2016-12-13T00:00:00"/>
        <d v="2016-12-14T00:00:00"/>
        <d v="2016-12-16T00:00:00"/>
        <d v="2016-12-17T00:00:00"/>
        <d v="2016-12-19T00:00:00"/>
        <d v="2016-12-20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1T00:00:00"/>
        <d v="2017-01-04T00:00:00"/>
        <d v="2017-01-05T00:00:00"/>
        <d v="2017-01-07T00:00:00"/>
        <d v="2017-01-08T00:00:00"/>
        <d v="2017-01-10T00:00:00"/>
        <d v="2017-01-11T00:00:00"/>
        <d v="2017-01-12T00:00:00"/>
        <d v="2017-01-13T00:00:00"/>
        <d v="2017-01-15T00:00:00"/>
        <d v="2017-01-16T00:00:00"/>
        <d v="2017-01-18T00:00:00"/>
        <d v="2017-01-19T00:00:00"/>
        <d v="2017-01-20T00:00:00"/>
        <d v="2017-01-21T00:00:00"/>
        <d v="2017-01-22T00:00:00"/>
        <d v="2017-01-23T00:00:00"/>
        <d v="2017-01-25T00:00:00"/>
        <d v="2017-01-27T00:00:00"/>
        <d v="2017-01-28T00:00:00"/>
        <d v="2017-01-29T00:00:00"/>
        <d v="2017-01-30T00:00:00"/>
        <d v="2017-02-03T00:00:00"/>
        <d v="2017-02-05T00:00:00"/>
        <d v="2017-02-07T00:00:00"/>
        <d v="2017-02-08T00:00:00"/>
        <d v="2017-02-09T00:00:00"/>
        <d v="2017-02-11T00:00:00"/>
        <d v="2017-02-12T00:00:00"/>
        <d v="2017-02-14T00:00:00"/>
        <d v="2017-02-15T00:00:00"/>
        <d v="2017-02-19T00:00:00"/>
        <d v="2017-02-20T00:00:00"/>
        <d v="2017-02-22T00:00:00"/>
        <d v="2017-02-23T00:00:00"/>
        <d v="2017-02-25T00:00:00"/>
        <d v="2017-02-26T00:00:00"/>
        <d v="2017-02-27T00:00:00"/>
        <d v="2017-03-01T00:00:00"/>
        <d v="2017-03-03T00:00:00"/>
        <d v="2017-03-04T00:00:00"/>
        <d v="2017-03-06T00:00:00"/>
        <d v="2017-03-08T00:00:00"/>
        <d v="2017-03-09T00:00:00"/>
        <d v="2017-03-10T00:00:00"/>
        <d v="2017-03-12T00:00:00"/>
        <d v="2017-03-13T00:00:00"/>
        <d v="2017-03-15T00:00:00"/>
        <d v="2017-03-17T00:00:00"/>
        <d v="2017-03-18T00:00:00"/>
        <d v="2017-03-19T00:00:00"/>
        <d v="2017-03-20T00:00:00"/>
        <d v="2017-03-22T00:00:00"/>
        <d v="2017-03-23T00:00:00"/>
        <d v="2017-03-24T00:00:00"/>
        <d v="2017-03-25T00:00:00"/>
        <d v="2017-03-27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3T00:00:00"/>
        <d v="2017-04-14T00:00:00"/>
        <d v="2017-04-15T00:00:00"/>
        <d v="2017-04-16T00:00:00"/>
        <d v="2017-04-17T00:00:00"/>
        <d v="2017-04-19T00:00:00"/>
        <d v="2017-04-20T00:00:00"/>
        <d v="2017-04-21T00:00:00"/>
        <d v="2017-04-22T00:00:00"/>
        <d v="2017-04-23T00:00:00"/>
        <d v="2017-04-25T00:00:00"/>
        <d v="2017-04-26T00:00:00"/>
        <d v="2017-04-27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10T00:00:00"/>
        <d v="2017-05-11T00:00:00"/>
        <d v="2017-05-13T00:00:00"/>
        <d v="2017-05-15T00:00:00"/>
        <d v="2017-05-17T00:00:00"/>
        <d v="2017-05-18T00:00:00"/>
        <d v="2017-05-19T00:00:00"/>
        <d v="2017-05-21T00:00:00"/>
        <d v="2017-05-22T00:00:00"/>
        <d v="2017-05-24T00:00:00"/>
        <d v="2017-05-25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4T00:00:00"/>
        <d v="2017-06-16T00:00:00"/>
        <d v="2017-06-20T00:00:00"/>
        <d v="2017-06-21T00:00:00"/>
        <d v="2017-06-22T00:00:00"/>
        <d v="2017-06-26T00:00:00"/>
        <d v="2017-06-27T00:00:00"/>
        <d v="2017-06-28T00:00:00"/>
        <d v="2017-06-30T00:00:00"/>
        <d v="2017-07-02T00:00:00"/>
        <d v="2017-07-03T00:00:00"/>
        <d v="2017-07-07T00:00:00"/>
        <d v="2017-07-11T00:00:00"/>
        <d v="2017-07-12T00:00:00"/>
        <d v="2017-07-13T00:00:00"/>
        <d v="2017-07-14T00:00:00"/>
        <d v="2017-07-18T00:00:00"/>
        <d v="2017-07-20T00:00:00"/>
        <d v="2017-07-21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8-01T00:00:00"/>
        <d v="2017-08-02T00:00:00"/>
        <d v="2017-08-04T00:00:00"/>
        <d v="2017-08-05T00:00:00"/>
        <d v="2017-08-06T00:00:00"/>
        <d v="2017-08-08T00:00:00"/>
        <d v="2017-08-10T00:00:00"/>
        <d v="2017-08-11T00:00:00"/>
        <d v="2017-08-12T00:00:00"/>
        <d v="2017-08-13T00:00:00"/>
        <d v="2017-08-15T00:00:00"/>
        <d v="2017-08-17T00:00:00"/>
        <d v="2017-08-18T00:00:00"/>
        <d v="2017-08-22T00:00:00"/>
        <d v="2017-08-23T00:00:00"/>
        <d v="2017-08-25T00:00:00"/>
        <d v="2017-08-26T00:00:00"/>
        <d v="2017-08-27T00:00:00"/>
        <d v="2017-08-29T00:00:00"/>
        <d v="2017-08-30T00:00:00"/>
        <d v="2017-08-31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1T00:00:00"/>
        <d v="2017-09-12T00:00:00"/>
        <d v="2017-09-13T00:00:00"/>
        <d v="2017-09-14T00:00:00"/>
        <d v="2017-09-18T00:00:00"/>
        <d v="2017-09-19T00:00:00"/>
        <d v="2017-09-21T00:00:00"/>
        <d v="2017-09-22T00:00:00"/>
        <d v="2017-09-24T00:00:00"/>
        <d v="2017-09-25T00:00:00"/>
        <d v="2017-09-26T00:00:00"/>
        <d v="2017-09-27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9T00:00:00"/>
        <d v="2017-10-10T00:00:00"/>
        <d v="2017-10-11T00:00:00"/>
        <d v="2017-10-13T00:00:00"/>
        <d v="2017-10-14T00:00:00"/>
        <d v="2017-10-15T00:00:00"/>
        <d v="2017-10-16T00:00:00"/>
        <d v="2017-10-18T00:00:00"/>
        <d v="2017-10-19T00:00:00"/>
        <d v="2017-10-20T00:00:00"/>
        <d v="2017-10-22T00:00:00"/>
        <d v="2017-10-24T00:00:00"/>
        <d v="2017-10-25T00:00:00"/>
        <d v="2017-10-27T00:00:00"/>
        <d v="2017-10-28T00:00:00"/>
        <d v="2017-10-29T00:00:00"/>
        <d v="2017-10-30T00:00:00"/>
        <d v="2017-11-03T00:00:00"/>
        <d v="2017-11-04T00:00:00"/>
        <d v="2017-11-05T00:00:00"/>
        <d v="2017-11-06T00:00:00"/>
        <d v="2017-11-08T00:00:00"/>
        <d v="2017-11-10T00:00:00"/>
        <d v="2017-11-12T00:00:00"/>
        <d v="2017-11-14T00:00:00"/>
        <d v="2017-11-15T00:00:00"/>
        <d v="2017-11-17T00:00:00"/>
        <d v="2017-11-21T00:00:00"/>
        <d v="2017-11-22T00:00:00"/>
        <d v="2017-11-26T00:00:00"/>
        <d v="2017-11-27T00:00:00"/>
        <d v="2017-11-29T00:00:00"/>
        <d v="2017-11-30T00:00:00"/>
        <d v="2017-12-02T00:00:00"/>
        <d v="2017-12-03T00:00:00"/>
        <d v="2017-12-05T00:00:00"/>
        <d v="2017-12-06T00:00:00"/>
        <d v="2017-12-07T00:00:00"/>
        <d v="2017-12-09T00:00:00"/>
        <d v="2017-12-10T00:00:00"/>
        <d v="2017-12-12T00:00:00"/>
        <d v="2017-12-13T00:00:00"/>
        <d v="2017-12-14T00:00:00"/>
        <d v="2017-12-15T00:00:00"/>
        <d v="2017-12-16T00:00:00"/>
        <d v="2017-12-17T00:00:00"/>
        <d v="2017-12-21T00:00:00"/>
        <d v="2017-12-25T00:00:00"/>
        <d v="2017-12-26T00:00:00"/>
        <d v="2017-12-27T00:00:00"/>
        <d v="2017-12-28T00:00:00"/>
        <d v="2017-12-29T00:00:00"/>
        <d v="2017-12-30T00:00:00"/>
        <d v="2017-12-31T00:00:00"/>
      </sharedItems>
      <fieldGroup par="6" base="0">
        <rangePr groupBy="months" startDate="2015-01-01T00:00:00" endDate="2018-01-01T00:00:00"/>
        <groupItems count="14">
          <s v="&lt;2015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8-01-01"/>
        </groupItems>
      </fieldGroup>
    </cacheField>
    <cacheField name="kwota1" numFmtId="0">
      <sharedItems containsSemiMixedTypes="0" containsString="0" containsNumber="1" minValue="5.15" maxValue="4005.03" count="1136">
        <n v="71.989999999999995"/>
        <n v="7.06"/>
        <n v="130.16"/>
        <n v="28.68"/>
        <n v="143.82"/>
        <n v="60.68"/>
        <n v="5.61"/>
        <n v="116.16"/>
        <n v="113.49"/>
        <n v="115.63"/>
        <n v="25.01"/>
        <n v="21.9"/>
        <n v="79.31"/>
        <n v="118.29"/>
        <n v="142.41999999999999"/>
        <n v="70.23"/>
        <n v="24.52"/>
        <n v="15.59"/>
        <n v="127.42"/>
        <n v="70.14"/>
        <n v="67.69"/>
        <n v="21.68"/>
        <n v="38.69"/>
        <n v="31.64"/>
        <n v="28.35"/>
        <n v="84.93"/>
        <n v="59.61"/>
        <n v="63.12"/>
        <n v="27.66"/>
        <n v="121.95"/>
        <n v="13.69"/>
        <n v="3400"/>
        <n v="62.32"/>
        <n v="36.01"/>
        <n v="95.58"/>
        <n v="93.8"/>
        <n v="128.9"/>
        <n v="17.34"/>
        <n v="106.73"/>
        <n v="118.3"/>
        <n v="113.36"/>
        <n v="92.43"/>
        <n v="136.04"/>
        <n v="9.6300000000000008"/>
        <n v="128.66999999999999"/>
        <n v="128.32"/>
        <n v="115.71"/>
        <n v="41.2"/>
        <n v="39.29"/>
        <n v="96.88"/>
        <n v="53.97"/>
        <n v="7.16"/>
        <n v="95.52"/>
        <n v="108.21"/>
        <n v="12.59"/>
        <n v="27.26"/>
        <n v="54.18"/>
        <n v="46.06"/>
        <n v="75.540000000000006"/>
        <n v="85.97"/>
        <n v="70.069999999999993"/>
        <n v="20.6"/>
        <n v="144.03"/>
        <n v="105.81"/>
        <n v="103.65"/>
        <n v="136.87"/>
        <n v="74.77"/>
        <n v="133.55000000000001"/>
        <n v="46.48"/>
        <n v="95.18"/>
        <n v="55.68"/>
        <n v="112.28"/>
        <n v="142.38"/>
        <n v="140.58000000000001"/>
        <n v="16.71"/>
        <n v="50.37"/>
        <n v="101.9"/>
        <n v="72.63"/>
        <n v="112.73"/>
        <n v="36.64"/>
        <n v="68.010000000000005"/>
        <n v="121.58"/>
        <n v="71.66"/>
        <n v="144.06"/>
        <n v="76.67"/>
        <n v="85.11"/>
        <n v="97.07"/>
        <n v="74.61"/>
        <n v="41"/>
        <n v="34.65"/>
        <n v="116.2"/>
        <n v="34.58"/>
        <n v="118.26"/>
        <n v="36.159999999999997"/>
        <n v="36.659999999999997"/>
        <n v="6.17"/>
        <n v="91.74"/>
        <n v="149.16999999999999"/>
        <n v="121.26"/>
        <n v="119.71"/>
        <n v="29.66"/>
        <n v="139.07"/>
        <n v="80.47"/>
        <n v="57.64"/>
        <n v="43.87"/>
        <n v="127.08"/>
        <n v="23.56"/>
        <n v="47.22"/>
        <n v="65.97"/>
        <n v="119.23"/>
        <n v="86.99"/>
        <n v="90.41"/>
        <n v="112.17"/>
        <n v="106.04"/>
        <n v="143.99"/>
        <n v="3451"/>
        <n v="58.83"/>
        <n v="113.61"/>
        <n v="35.270000000000003"/>
        <n v="80.3"/>
        <n v="58.9"/>
        <n v="64.55"/>
        <n v="83.78"/>
        <n v="104.39"/>
        <n v="78"/>
        <n v="116.34"/>
        <n v="146.94999999999999"/>
        <n v="6.06"/>
        <n v="102.5"/>
        <n v="102.98"/>
        <n v="123.73"/>
        <n v="119.07"/>
        <n v="58.06"/>
        <n v="96.52"/>
        <n v="66.58"/>
        <n v="87.17"/>
        <n v="111.13"/>
        <n v="130.88999999999999"/>
        <n v="29.96"/>
        <n v="136.5"/>
        <n v="138.71"/>
        <n v="39.43"/>
        <n v="122.33"/>
        <n v="92.19"/>
        <n v="132.02000000000001"/>
        <n v="133.18"/>
        <n v="96.36"/>
        <n v="93.87"/>
        <n v="113.77"/>
        <n v="24.12"/>
        <n v="75.900000000000006"/>
        <n v="139.11000000000001"/>
        <n v="105.95"/>
        <n v="120.87"/>
        <n v="38.96"/>
        <n v="154.29"/>
        <n v="90.59"/>
        <n v="53.2"/>
        <n v="117.6"/>
        <n v="7.17"/>
        <n v="151.13999999999999"/>
        <n v="38.07"/>
        <n v="28.16"/>
        <n v="133.83000000000001"/>
        <n v="107.87"/>
        <n v="25.71"/>
        <n v="91.96"/>
        <n v="107"/>
        <n v="52.44"/>
        <n v="58.1"/>
        <n v="9.17"/>
        <n v="55.76"/>
        <n v="117.03"/>
        <n v="60.81"/>
        <n v="153.46"/>
        <n v="25.46"/>
        <n v="137.11000000000001"/>
        <n v="133.51"/>
        <n v="59.06"/>
        <n v="50.28"/>
        <n v="120.57"/>
        <n v="96.8"/>
        <n v="65.510000000000005"/>
        <n v="15.02"/>
        <n v="48.59"/>
        <n v="120.62"/>
        <n v="23.04"/>
        <n v="78.03"/>
        <n v="27.55"/>
        <n v="148.9"/>
        <n v="101.87"/>
        <n v="133.06"/>
        <n v="154.75"/>
        <n v="94.69"/>
        <n v="71.44"/>
        <n v="60.49"/>
        <n v="100.95"/>
        <n v="91.51"/>
        <n v="103.21"/>
        <n v="28.74"/>
        <n v="149.96"/>
        <n v="117.53"/>
        <n v="30.5"/>
        <n v="52.62"/>
        <n v="3502.77"/>
        <n v="130.21"/>
        <n v="120.43"/>
        <n v="33.07"/>
        <n v="64.099999999999994"/>
        <n v="131.05000000000001"/>
        <n v="40.98"/>
        <n v="11.76"/>
        <n v="76.510000000000005"/>
        <n v="104.82"/>
        <n v="41.26"/>
        <n v="27.72"/>
        <n v="45.18"/>
        <n v="151.1"/>
        <n v="103.57"/>
        <n v="121.14"/>
        <n v="146.25"/>
        <n v="93.66"/>
        <n v="129.1"/>
        <n v="32.840000000000003"/>
        <n v="33.78"/>
        <n v="147.5"/>
        <n v="140.52000000000001"/>
        <n v="121.31"/>
        <n v="109.43"/>
        <n v="110.28"/>
        <n v="106.4"/>
        <n v="23.3"/>
        <n v="118.77"/>
        <n v="100.34"/>
        <n v="69.42"/>
        <n v="94.54"/>
        <n v="34.270000000000003"/>
        <n v="23.21"/>
        <n v="10.86"/>
        <n v="101.53"/>
        <n v="38.369999999999997"/>
        <n v="63.27"/>
        <n v="139.57"/>
        <n v="54.28"/>
        <n v="95"/>
        <n v="7.57"/>
        <n v="107.33"/>
        <n v="16.649999999999999"/>
        <n v="132.88999999999999"/>
        <n v="74.760000000000005"/>
        <n v="28.27"/>
        <n v="37.130000000000003"/>
        <n v="87.15"/>
        <n v="142.44"/>
        <n v="54.82"/>
        <n v="39.549999999999997"/>
        <n v="10.27"/>
        <n v="50.98"/>
        <n v="43.08"/>
        <n v="74.930000000000007"/>
        <n v="140.66"/>
        <n v="109.5"/>
        <n v="108.37"/>
        <n v="122.72"/>
        <n v="134.63"/>
        <n v="5.15"/>
        <n v="77.94"/>
        <n v="139.61000000000001"/>
        <n v="153.47999999999999"/>
        <n v="118.41"/>
        <n v="84.15"/>
        <n v="69.86"/>
        <n v="118.79"/>
        <n v="63.13"/>
        <n v="17.420000000000002"/>
        <n v="69.69"/>
        <n v="132.4"/>
        <n v="75.3"/>
        <n v="40.51"/>
        <n v="127.33"/>
        <n v="92.09"/>
        <n v="12.04"/>
        <n v="18.48"/>
        <n v="146.51"/>
        <n v="142.35"/>
        <n v="110.15"/>
        <n v="25.41"/>
        <n v="45.56"/>
        <n v="85.84"/>
        <n v="26.41"/>
        <n v="40.270000000000003"/>
        <n v="73.72"/>
        <n v="98.9"/>
        <n v="54.56"/>
        <n v="89.24"/>
        <n v="90.14"/>
        <n v="12.4"/>
        <n v="19.57"/>
        <n v="73.06"/>
        <n v="3555.31"/>
        <n v="112.77"/>
        <n v="13.94"/>
        <n v="137.28"/>
        <n v="49.56"/>
        <n v="76.55"/>
        <n v="151.81"/>
        <n v="7.89"/>
        <n v="96.66"/>
        <n v="113.94"/>
        <n v="50.6"/>
        <n v="21.06"/>
        <n v="42.55"/>
        <n v="33.69"/>
        <n v="18.43"/>
        <n v="97.32"/>
        <n v="27.39"/>
        <n v="18.420000000000002"/>
        <n v="47.19"/>
        <n v="133.63"/>
        <n v="39.86"/>
        <n v="82.94"/>
        <n v="26.19"/>
        <n v="7.22"/>
        <n v="14.83"/>
        <n v="90.84"/>
        <n v="85.17"/>
        <n v="110.76"/>
        <n v="120.22"/>
        <n v="25.55"/>
        <n v="19.739999999999998"/>
        <n v="98.87"/>
        <n v="53.47"/>
        <n v="76.59"/>
        <n v="94.92"/>
        <n v="7.8"/>
        <n v="39.58"/>
        <n v="28.8"/>
        <n v="18.399999999999999"/>
        <n v="130.87"/>
        <n v="62.88"/>
        <n v="55.29"/>
        <n v="10.53"/>
        <n v="40.01"/>
        <n v="69.069999999999993"/>
        <n v="67.72"/>
        <n v="31.36"/>
        <n v="83.18"/>
        <n v="143.66"/>
        <n v="51.5"/>
        <n v="40.83"/>
        <n v="116.05"/>
        <n v="74.48"/>
        <n v="127.54"/>
        <n v="41.74"/>
        <n v="140.97999999999999"/>
        <n v="47.93"/>
        <n v="145.97"/>
        <n v="27.41"/>
        <n v="122.04"/>
        <n v="128.85"/>
        <n v="131.78"/>
        <n v="81.31"/>
        <n v="34.1"/>
        <n v="29.73"/>
        <n v="127.94"/>
        <n v="15.26"/>
        <n v="102.84"/>
        <n v="64.650000000000006"/>
        <n v="65.98"/>
        <n v="37.44"/>
        <n v="97.67"/>
        <n v="151.32"/>
        <n v="125.31"/>
        <n v="139.31"/>
        <n v="63.73"/>
        <n v="149.94999999999999"/>
        <n v="138.22"/>
        <n v="76.81"/>
        <n v="40.1"/>
        <n v="104.37"/>
        <n v="77.89"/>
        <n v="43.7"/>
        <n v="50.03"/>
        <n v="89.49"/>
        <n v="128.83000000000001"/>
        <n v="135.63"/>
        <n v="54.38"/>
        <n v="120.37"/>
        <n v="94.36"/>
        <n v="78.3"/>
        <n v="109.55"/>
        <n v="25.45"/>
        <n v="42.91"/>
        <n v="90.33"/>
        <n v="117"/>
        <n v="134.07"/>
        <n v="65.569999999999993"/>
        <n v="131.69"/>
        <n v="115.34"/>
        <n v="60.38"/>
        <n v="61.87"/>
        <n v="69.61"/>
        <n v="17.61"/>
        <n v="17.260000000000002"/>
        <n v="16.760000000000002"/>
        <n v="128.84"/>
        <n v="120.19"/>
        <n v="49.19"/>
        <n v="3608.64"/>
        <n v="92.97"/>
        <n v="92.04"/>
        <n v="130.26"/>
        <n v="81.86"/>
        <n v="115.94"/>
        <n v="95.12"/>
        <n v="120.09"/>
        <n v="151.41999999999999"/>
        <n v="85.27"/>
        <n v="134.63999999999999"/>
        <n v="9.42"/>
        <n v="12.27"/>
        <n v="74.45"/>
        <n v="41.02"/>
        <n v="130.44"/>
        <n v="106.38"/>
        <n v="52.55"/>
        <n v="13.12"/>
        <n v="73.34"/>
        <n v="137.31"/>
        <n v="35.799999999999997"/>
        <n v="38.090000000000003"/>
        <n v="140.4"/>
        <n v="46.15"/>
        <n v="19.89"/>
        <n v="25.9"/>
        <n v="121.61"/>
        <n v="98.23"/>
        <n v="95.38"/>
        <n v="55.96"/>
        <n v="76.849999999999994"/>
        <n v="89.21"/>
        <n v="40.07"/>
        <n v="21.65"/>
        <n v="128.68"/>
        <n v="48.42"/>
        <n v="16.61"/>
        <n v="61.13"/>
        <n v="131.66"/>
        <n v="34.51"/>
        <n v="89.5"/>
        <n v="75.73"/>
        <n v="133.6"/>
        <n v="91.71"/>
        <n v="26.53"/>
        <n v="144.72999999999999"/>
        <n v="150.36000000000001"/>
        <n v="34.47"/>
        <n v="49.5"/>
        <n v="54.75"/>
        <n v="59.7"/>
        <n v="86.61"/>
        <n v="110.17"/>
        <n v="125.41"/>
        <n v="117.41"/>
        <n v="52.07"/>
        <n v="9.9499999999999993"/>
        <n v="39.520000000000003"/>
        <n v="60.3"/>
        <n v="127"/>
        <n v="144.16999999999999"/>
        <n v="18.38"/>
        <n v="121.94"/>
        <n v="25.29"/>
        <n v="13.02"/>
        <n v="38.61"/>
        <n v="54.58"/>
        <n v="116.09"/>
        <n v="28.91"/>
        <n v="7.63"/>
        <n v="108.67"/>
        <n v="31.98"/>
        <n v="125.97"/>
        <n v="150.16"/>
        <n v="75.56"/>
        <n v="74.62"/>
        <n v="111.87"/>
        <n v="6.88"/>
        <n v="23.73"/>
        <n v="74.13"/>
        <n v="151.69999999999999"/>
        <n v="54.11"/>
        <n v="59.91"/>
        <n v="92.76"/>
        <n v="20.56"/>
        <n v="12.67"/>
        <n v="126.03"/>
        <n v="90.7"/>
        <n v="38.14"/>
        <n v="147.75"/>
        <n v="66.5"/>
        <n v="111.51"/>
        <n v="66.16"/>
        <n v="3662.77"/>
        <n v="60.48"/>
        <n v="135.78"/>
        <n v="61.77"/>
        <n v="124.76"/>
        <n v="120.04"/>
        <n v="130.82"/>
        <n v="99.93"/>
        <n v="47.42"/>
        <n v="110.4"/>
        <n v="122.51"/>
        <n v="32.729999999999997"/>
        <n v="128.91999999999999"/>
        <n v="68.62"/>
        <n v="42.36"/>
        <n v="32.79"/>
        <n v="71.02"/>
        <n v="83.74"/>
        <n v="27.02"/>
        <n v="74.55"/>
        <n v="53.71"/>
        <n v="89.11"/>
        <n v="143.16999999999999"/>
        <n v="37.950000000000003"/>
        <n v="58.65"/>
        <n v="61.55"/>
        <n v="21.55"/>
        <n v="118.9"/>
        <n v="38.33"/>
        <n v="145.72"/>
        <n v="37.619999999999997"/>
        <n v="141.51"/>
        <n v="68.25"/>
        <n v="150.38"/>
        <n v="71.459999999999994"/>
        <n v="111.39"/>
        <n v="110.84"/>
        <n v="72.16"/>
        <n v="107.58"/>
        <n v="114.11"/>
        <n v="96.09"/>
        <n v="154.78"/>
        <n v="11.13"/>
        <n v="46.83"/>
        <n v="49.25"/>
        <n v="107.11"/>
        <n v="62.8"/>
        <n v="31.47"/>
        <n v="61.53"/>
        <n v="87.16"/>
        <n v="120.46"/>
        <n v="150.74"/>
        <n v="83.46"/>
        <n v="33.340000000000003"/>
        <n v="59.27"/>
        <n v="104.86"/>
        <n v="16.600000000000001"/>
        <n v="135.37"/>
        <n v="84.64"/>
        <n v="29.38"/>
        <n v="63.94"/>
        <n v="119.5"/>
        <n v="106.28"/>
        <n v="22.16"/>
        <n v="91.3"/>
        <n v="23.06"/>
        <n v="116.4"/>
        <n v="40.69"/>
        <n v="56.21"/>
        <n v="120.44"/>
        <n v="128.76"/>
        <n v="13.07"/>
        <n v="53.92"/>
        <n v="31.12"/>
        <n v="53.7"/>
        <n v="12.25"/>
        <n v="138.29"/>
        <n v="72.13"/>
        <n v="29.33"/>
        <n v="135.12"/>
        <n v="132.62"/>
        <n v="109.64"/>
        <n v="10.92"/>
        <n v="38.82"/>
        <n v="89.41"/>
        <n v="62.66"/>
        <n v="48.06"/>
        <n v="33.229999999999997"/>
        <n v="104.24"/>
        <n v="103.55"/>
        <n v="120.69"/>
        <n v="23.94"/>
        <n v="115.88"/>
        <n v="117.94"/>
        <n v="9.84"/>
        <n v="108.7"/>
        <n v="80.91"/>
        <n v="89.53"/>
        <n v="3717.71"/>
        <n v="90.44"/>
        <n v="88.16"/>
        <n v="63.66"/>
        <n v="147.57"/>
        <n v="57.8"/>
        <n v="125.54"/>
        <n v="65"/>
        <n v="51.46"/>
        <n v="131.6"/>
        <n v="88.83"/>
        <n v="35.340000000000003"/>
        <n v="23.67"/>
        <n v="80.819999999999993"/>
        <n v="146.22"/>
        <n v="151.91999999999999"/>
        <n v="123.22"/>
        <n v="120.7"/>
        <n v="133.22999999999999"/>
        <n v="130.58000000000001"/>
        <n v="53.13"/>
        <n v="122.18"/>
        <n v="103.04"/>
        <n v="60.51"/>
        <n v="77.19"/>
        <n v="36.29"/>
        <n v="114.58"/>
        <n v="32.53"/>
        <n v="131.68"/>
        <n v="76.45"/>
        <n v="39.770000000000003"/>
        <n v="82.07"/>
        <n v="77.010000000000005"/>
        <n v="99.82"/>
        <n v="87.78"/>
        <n v="67.069999999999993"/>
        <n v="114.25"/>
        <n v="16.579999999999998"/>
        <n v="78.69"/>
        <n v="119.6"/>
        <n v="141.91"/>
        <n v="116.61"/>
        <n v="33.4"/>
        <n v="136.61000000000001"/>
        <n v="46.78"/>
        <n v="146.12"/>
        <n v="102.49"/>
        <n v="112.61"/>
        <n v="73.400000000000006"/>
        <n v="57.61"/>
        <n v="108.13"/>
        <n v="32.659999999999997"/>
        <n v="36.06"/>
        <n v="14.46"/>
        <n v="134.71"/>
        <n v="35.549999999999997"/>
        <n v="42.14"/>
        <n v="152.12"/>
        <n v="117.8"/>
        <n v="99.83"/>
        <n v="18.11"/>
        <n v="100.94"/>
        <n v="78.61"/>
        <n v="132.04"/>
        <n v="75.67"/>
        <n v="9.34"/>
        <n v="98.3"/>
        <n v="48.2"/>
        <n v="138.19999999999999"/>
        <n v="43.57"/>
        <n v="98.84"/>
        <n v="30.88"/>
        <n v="59.55"/>
        <n v="122.99"/>
        <n v="60.75"/>
        <n v="78.77"/>
        <n v="95.06"/>
        <n v="22.4"/>
        <n v="12.65"/>
        <n v="3773.48"/>
        <n v="140.24"/>
        <n v="27.46"/>
        <n v="71.849999999999994"/>
        <n v="132.84"/>
        <n v="150.91999999999999"/>
        <n v="152.26"/>
        <n v="62.73"/>
        <n v="85.19"/>
        <n v="39.57"/>
        <n v="61.85"/>
        <n v="109.12"/>
        <n v="72.69"/>
        <n v="107.27"/>
        <n v="26.91"/>
        <n v="131.63"/>
        <n v="116.38"/>
        <n v="37.97"/>
        <n v="131.71"/>
        <n v="105.88"/>
        <n v="124.9"/>
        <n v="51.45"/>
        <n v="5.65"/>
        <n v="23.57"/>
        <n v="98.13"/>
        <n v="43.68"/>
        <n v="61.92"/>
        <n v="115.44"/>
        <n v="49.46"/>
        <n v="10.029999999999999"/>
        <n v="144.94"/>
        <n v="81.680000000000007"/>
        <n v="121.53"/>
        <n v="76.31"/>
        <n v="132.16"/>
        <n v="6.38"/>
        <n v="54.41"/>
        <n v="125.66"/>
        <n v="73.180000000000007"/>
        <n v="133.35"/>
        <n v="64.489999999999995"/>
        <n v="144.34"/>
        <n v="107.79"/>
        <n v="106.96"/>
        <n v="126.91"/>
        <n v="136.77000000000001"/>
        <n v="120.83"/>
        <n v="83.82"/>
        <n v="6.26"/>
        <n v="8.06"/>
        <n v="144.41999999999999"/>
        <n v="135.83000000000001"/>
        <n v="126.83"/>
        <n v="80.430000000000007"/>
        <n v="146.68"/>
        <n v="6.07"/>
        <n v="65.83"/>
        <n v="114.51"/>
        <n v="117.76"/>
        <n v="91.63"/>
        <n v="22.77"/>
        <n v="13.21"/>
        <n v="8.9700000000000006"/>
        <n v="37.4"/>
        <n v="59.08"/>
        <n v="70.489999999999995"/>
        <n v="28.22"/>
        <n v="97.75"/>
        <n v="67.56"/>
        <n v="119.18"/>
        <n v="62.5"/>
        <n v="81.11"/>
        <n v="42.49"/>
        <n v="65.27"/>
        <n v="80.569999999999993"/>
        <n v="141.94"/>
        <n v="139.38"/>
        <n v="143.71"/>
        <n v="21.61"/>
        <n v="8.27"/>
        <n v="101.5"/>
        <n v="135.62"/>
        <n v="46.69"/>
        <n v="59.14"/>
        <n v="64.540000000000006"/>
        <n v="93.86"/>
        <n v="29.99"/>
        <n v="153.91"/>
        <n v="39.9"/>
        <n v="69.989999999999995"/>
        <n v="127.48"/>
        <n v="88.53"/>
        <n v="152.63999999999999"/>
        <n v="55.23"/>
        <n v="134.35"/>
        <n v="151.6"/>
        <n v="147.71"/>
        <n v="7.69"/>
        <n v="79.14"/>
        <n v="51.26"/>
        <n v="98.32"/>
        <n v="11.22"/>
        <n v="50.21"/>
        <n v="27.96"/>
        <n v="3830.08"/>
        <n v="94.17"/>
        <n v="24.78"/>
        <n v="51.71"/>
        <n v="44.09"/>
        <n v="136.71"/>
        <n v="63.05"/>
        <n v="121.33"/>
        <n v="123.57"/>
        <n v="40.5"/>
        <n v="55.26"/>
        <n v="98.89"/>
        <n v="31.17"/>
        <n v="72.739999999999995"/>
        <n v="139.09"/>
        <n v="26.22"/>
        <n v="55.83"/>
        <n v="89.87"/>
        <n v="38.93"/>
        <n v="31.86"/>
        <n v="57.16"/>
        <n v="52.46"/>
        <n v="138.41"/>
        <n v="11.79"/>
        <n v="13.64"/>
        <n v="17.95"/>
        <n v="25.13"/>
        <n v="12.37"/>
        <n v="131.81"/>
        <n v="151.13"/>
        <n v="48.45"/>
        <n v="76.06"/>
        <n v="14.67"/>
        <n v="53.86"/>
        <n v="145.24"/>
        <n v="78.88"/>
        <n v="38.229999999999997"/>
        <n v="153.09"/>
        <n v="93.07"/>
        <n v="66.88"/>
        <n v="96.38"/>
        <n v="26.69"/>
        <n v="128.77000000000001"/>
        <n v="16.84"/>
        <n v="25.04"/>
        <n v="110.26"/>
        <n v="22.37"/>
        <n v="76.540000000000006"/>
        <n v="57.52"/>
        <n v="21.24"/>
        <n v="74.790000000000006"/>
        <n v="97.62"/>
        <n v="148.97"/>
        <n v="131.55000000000001"/>
        <n v="139.21"/>
        <n v="82.23"/>
        <n v="7.62"/>
        <n v="87.75"/>
        <n v="54.5"/>
        <n v="41.38"/>
        <n v="125.81"/>
        <n v="104.05"/>
        <n v="47.21"/>
        <n v="57.03"/>
        <n v="92.7"/>
        <n v="125.45"/>
        <n v="124.07"/>
        <n v="40"/>
        <n v="128.80000000000001"/>
        <n v="87.46"/>
        <n v="66.37"/>
        <n v="40.229999999999997"/>
        <n v="135.82"/>
        <n v="146.71"/>
        <n v="91.36"/>
        <n v="69.59"/>
        <n v="150.18"/>
        <n v="148.66999999999999"/>
        <n v="28.96"/>
        <n v="63.48"/>
        <n v="88.48"/>
        <n v="84.63"/>
        <n v="16.57"/>
        <n v="67.510000000000005"/>
        <n v="49.11"/>
        <n v="119.73"/>
        <n v="25.89"/>
        <n v="61.66"/>
        <n v="83.5"/>
        <n v="16.3"/>
        <n v="28.55"/>
        <n v="81.61"/>
        <n v="148.49"/>
        <n v="131.38"/>
        <n v="128.04"/>
        <n v="48.88"/>
        <n v="46.29"/>
        <n v="59.73"/>
        <n v="52.09"/>
        <n v="7.09"/>
        <n v="33.89"/>
        <n v="3887.53"/>
        <n v="54.37"/>
        <n v="116.39"/>
        <n v="124.53"/>
        <n v="46.62"/>
        <n v="15.04"/>
        <n v="6.47"/>
        <n v="109.45"/>
        <n v="106.29"/>
        <n v="50.9"/>
        <n v="124.22"/>
        <n v="28.87"/>
        <n v="130.27000000000001"/>
        <n v="146.97"/>
        <n v="152.41"/>
        <n v="117.31"/>
        <n v="20.82"/>
        <n v="85.69"/>
        <n v="20.440000000000001"/>
        <n v="62.91"/>
        <n v="72.55"/>
        <n v="146.38999999999999"/>
        <n v="64.89"/>
        <n v="94.06"/>
        <n v="110.33"/>
        <n v="46.53"/>
        <n v="75.27"/>
        <n v="126.86"/>
        <n v="50.25"/>
        <n v="57.17"/>
        <n v="12.49"/>
        <n v="27.84"/>
        <n v="32.270000000000003"/>
        <n v="153.81"/>
        <n v="47.49"/>
        <n v="69.03"/>
        <n v="148.77000000000001"/>
        <n v="131.57"/>
        <n v="133.33000000000001"/>
        <n v="127.49"/>
        <n v="121.16"/>
        <n v="147.72999999999999"/>
        <n v="52.65"/>
        <n v="11.53"/>
        <n v="60.09"/>
        <n v="32.26"/>
        <n v="154.26"/>
        <n v="43.89"/>
        <n v="68.069999999999993"/>
        <n v="81.510000000000005"/>
        <n v="83.26"/>
        <n v="134.9"/>
        <n v="138.33000000000001"/>
        <n v="21.1"/>
        <n v="29.85"/>
        <n v="78.73"/>
        <n v="72.23"/>
        <n v="84.56"/>
        <n v="11.24"/>
        <n v="56.16"/>
        <n v="80.25"/>
        <n v="104.84"/>
        <n v="108.83"/>
        <n v="143.68"/>
        <n v="95.79"/>
        <n v="103.16"/>
        <n v="153.43"/>
        <n v="36.51"/>
        <n v="32.19"/>
        <n v="58.94"/>
        <n v="43.16"/>
        <n v="46.86"/>
        <n v="154.69"/>
        <n v="71.790000000000006"/>
        <n v="58.23"/>
        <n v="41.73"/>
        <n v="122.68"/>
        <n v="129.77000000000001"/>
        <n v="72.41"/>
        <n v="49.09"/>
        <n v="32.82"/>
        <n v="40.4"/>
        <n v="147.16"/>
        <n v="150.83000000000001"/>
        <n v="113.65"/>
        <n v="131.94999999999999"/>
        <n v="89.99"/>
        <n v="125.2"/>
        <n v="90.93"/>
        <n v="15.63"/>
        <n v="35.29"/>
        <n v="63.34"/>
        <n v="154.76"/>
        <n v="6.78"/>
        <n v="112.84"/>
        <n v="3945.84"/>
        <n v="152.94"/>
        <n v="51.43"/>
        <n v="97.51"/>
        <n v="65.73"/>
        <n v="38.700000000000003"/>
        <n v="122.06"/>
        <n v="69.22"/>
        <n v="66.44"/>
        <n v="106.64"/>
        <n v="115.8"/>
        <n v="72.48"/>
        <n v="110.69"/>
        <n v="79.61"/>
        <n v="58.16"/>
        <n v="114.88"/>
        <n v="96.76"/>
        <n v="72.75"/>
        <n v="9.9"/>
        <n v="9.81"/>
        <n v="96.3"/>
        <n v="124.19"/>
        <n v="120.06"/>
        <n v="87.6"/>
        <n v="36.65"/>
        <n v="72.61"/>
        <n v="153.87"/>
        <n v="136.68"/>
        <n v="9.08"/>
        <n v="129.07"/>
        <n v="65.19"/>
        <n v="50.95"/>
        <n v="145.37"/>
        <n v="29.34"/>
        <n v="70.400000000000006"/>
        <n v="63.43"/>
        <n v="125.56"/>
        <n v="56.17"/>
        <n v="48.9"/>
        <n v="46.97"/>
        <n v="111.63"/>
        <n v="75.22"/>
        <n v="46.57"/>
        <n v="7.66"/>
        <n v="117.73"/>
        <n v="18.71"/>
        <n v="121.48"/>
        <n v="140.84"/>
        <n v="100.61"/>
        <n v="17.63"/>
        <n v="30.36"/>
        <n v="77.290000000000006"/>
        <n v="136.35"/>
        <n v="56.18"/>
        <n v="40.93"/>
        <n v="104.8"/>
        <n v="14.47"/>
        <n v="35.1"/>
        <n v="94.49"/>
        <n v="38.840000000000003"/>
        <n v="59.44"/>
        <n v="125.71"/>
        <n v="81.45"/>
        <n v="97.7"/>
        <n v="78.17"/>
        <n v="66.83"/>
        <n v="146.19"/>
        <n v="109.28"/>
        <n v="38.75"/>
        <n v="128.63"/>
        <n v="13.22"/>
        <n v="99.67"/>
        <n v="91.39"/>
        <n v="126.54"/>
        <n v="113.06"/>
        <n v="20.79"/>
        <n v="98.16"/>
        <n v="35.6"/>
        <n v="28.24"/>
        <n v="8.4499999999999993"/>
        <n v="36.94"/>
        <n v="89.52"/>
        <n v="131.1"/>
        <n v="48.86"/>
        <n v="57.84"/>
        <n v="154.69999999999999"/>
        <n v="13.48"/>
        <n v="75.84"/>
        <n v="116.59"/>
        <n v="55.94"/>
        <n v="62.12"/>
        <n v="23.26"/>
        <n v="18.329999999999998"/>
        <n v="70.08"/>
        <n v="4005.03"/>
        <n v="21.37"/>
        <n v="82.6"/>
        <n v="88.7"/>
        <n v="90.13"/>
        <n v="68.7"/>
        <n v="10.88"/>
        <n v="105.24"/>
        <n v="93.04"/>
        <n v="26.9"/>
        <n v="24.16"/>
        <n v="9.4"/>
        <n v="42.25"/>
        <n v="138.54"/>
        <n v="119.9"/>
        <n v="10.75"/>
        <n v="150.66999999999999"/>
        <n v="82.36"/>
        <n v="14.09"/>
        <n v="84.9"/>
        <n v="56.86"/>
        <n v="78.33"/>
        <n v="141.49"/>
        <n v="57.15"/>
        <n v="139.5"/>
        <n v="153.76"/>
        <n v="11.95"/>
        <n v="77.959999999999994"/>
        <n v="108.24"/>
        <n v="98.56"/>
        <n v="29.93"/>
        <n v="6.23"/>
        <n v="26.85"/>
        <n v="135.30000000000001"/>
        <n v="40.49"/>
        <n v="59.93"/>
        <n v="78.14"/>
        <n v="53"/>
        <n v="36.81"/>
        <n v="78.81"/>
        <n v="50.14"/>
        <n v="91.28"/>
        <n v="89.9"/>
        <n v="126.24"/>
        <n v="121.92"/>
        <n v="34.36"/>
        <n v="150.58000000000001"/>
        <n v="62.49"/>
        <n v="86.8"/>
        <n v="44.43"/>
        <n v="103.25"/>
        <n v="94.61"/>
        <n v="6.61"/>
        <n v="66.400000000000006"/>
        <n v="140.16999999999999"/>
        <n v="76.180000000000007"/>
        <n v="25.5"/>
        <n v="71.75"/>
        <n v="16.149999999999999"/>
        <n v="136.22999999999999"/>
        <n v="138.03"/>
        <n v="138.77000000000001"/>
        <n v="109.27"/>
      </sharedItems>
    </cacheField>
    <cacheField name="rodzaj operacji" numFmtId="0">
      <sharedItems/>
    </cacheField>
    <cacheField name="kwota operacji" numFmtId="0">
      <sharedItems containsSemiMixedTypes="0" containsString="0" containsNumber="1" minValue="-154.78" maxValue="4005.03" count="1136">
        <n v="-71.989999999999995"/>
        <n v="-7.06"/>
        <n v="-130.16"/>
        <n v="-28.68"/>
        <n v="-143.82"/>
        <n v="-60.68"/>
        <n v="-5.61"/>
        <n v="-116.16"/>
        <n v="-113.49"/>
        <n v="-115.63"/>
        <n v="-25.01"/>
        <n v="-21.9"/>
        <n v="-79.31"/>
        <n v="-118.29"/>
        <n v="-142.41999999999999"/>
        <n v="-70.23"/>
        <n v="-24.52"/>
        <n v="-15.59"/>
        <n v="-127.42"/>
        <n v="-70.14"/>
        <n v="-67.69"/>
        <n v="-21.68"/>
        <n v="-38.69"/>
        <n v="-31.64"/>
        <n v="-28.35"/>
        <n v="-84.93"/>
        <n v="-59.61"/>
        <n v="-63.12"/>
        <n v="-27.66"/>
        <n v="-121.95"/>
        <n v="-13.69"/>
        <n v="3400"/>
        <n v="-62.32"/>
        <n v="-36.01"/>
        <n v="-95.58"/>
        <n v="-93.8"/>
        <n v="-128.9"/>
        <n v="-17.34"/>
        <n v="-106.73"/>
        <n v="-118.3"/>
        <n v="-113.36"/>
        <n v="-92.43"/>
        <n v="-136.04"/>
        <n v="-9.6300000000000008"/>
        <n v="-128.66999999999999"/>
        <n v="-128.32"/>
        <n v="-115.71"/>
        <n v="-41.2"/>
        <n v="-39.29"/>
        <n v="-96.88"/>
        <n v="-53.97"/>
        <n v="-7.16"/>
        <n v="-95.52"/>
        <n v="-108.21"/>
        <n v="-12.59"/>
        <n v="-27.26"/>
        <n v="-54.18"/>
        <n v="-46.06"/>
        <n v="-75.540000000000006"/>
        <n v="-85.97"/>
        <n v="-70.069999999999993"/>
        <n v="-20.6"/>
        <n v="-144.03"/>
        <n v="-105.81"/>
        <n v="-103.65"/>
        <n v="-136.87"/>
        <n v="-74.77"/>
        <n v="-133.55000000000001"/>
        <n v="-46.48"/>
        <n v="-95.18"/>
        <n v="-55.68"/>
        <n v="-112.28"/>
        <n v="-142.38"/>
        <n v="-140.58000000000001"/>
        <n v="-16.71"/>
        <n v="-50.37"/>
        <n v="-101.9"/>
        <n v="-72.63"/>
        <n v="-112.73"/>
        <n v="-36.64"/>
        <n v="-68.010000000000005"/>
        <n v="-121.58"/>
        <n v="-71.66"/>
        <n v="-144.06"/>
        <n v="-76.67"/>
        <n v="-85.11"/>
        <n v="-97.07"/>
        <n v="-74.61"/>
        <n v="-41"/>
        <n v="-34.65"/>
        <n v="-116.2"/>
        <n v="-34.58"/>
        <n v="-118.26"/>
        <n v="-36.159999999999997"/>
        <n v="-36.659999999999997"/>
        <n v="-6.17"/>
        <n v="-91.74"/>
        <n v="-149.16999999999999"/>
        <n v="-121.26"/>
        <n v="-119.71"/>
        <n v="-29.66"/>
        <n v="-139.07"/>
        <n v="-80.47"/>
        <n v="-57.64"/>
        <n v="-43.87"/>
        <n v="-127.08"/>
        <n v="-23.56"/>
        <n v="-47.22"/>
        <n v="-65.97"/>
        <n v="-119.23"/>
        <n v="-86.99"/>
        <n v="-90.41"/>
        <n v="-112.17"/>
        <n v="-106.04"/>
        <n v="-143.99"/>
        <n v="3451"/>
        <n v="-58.83"/>
        <n v="-113.61"/>
        <n v="-35.270000000000003"/>
        <n v="-80.3"/>
        <n v="-58.9"/>
        <n v="-64.55"/>
        <n v="-83.78"/>
        <n v="-104.39"/>
        <n v="-78"/>
        <n v="-116.34"/>
        <n v="-146.94999999999999"/>
        <n v="-6.06"/>
        <n v="-102.5"/>
        <n v="-102.98"/>
        <n v="-123.73"/>
        <n v="-119.07"/>
        <n v="-58.06"/>
        <n v="-96.52"/>
        <n v="-66.58"/>
        <n v="-87.17"/>
        <n v="-111.13"/>
        <n v="-130.88999999999999"/>
        <n v="-29.96"/>
        <n v="-136.5"/>
        <n v="-138.71"/>
        <n v="-39.43"/>
        <n v="-122.33"/>
        <n v="-92.19"/>
        <n v="-132.02000000000001"/>
        <n v="-133.18"/>
        <n v="-96.36"/>
        <n v="-93.87"/>
        <n v="-113.77"/>
        <n v="-24.12"/>
        <n v="-75.900000000000006"/>
        <n v="-139.11000000000001"/>
        <n v="-105.95"/>
        <n v="-120.87"/>
        <n v="-38.96"/>
        <n v="-154.29"/>
        <n v="-90.59"/>
        <n v="-53.2"/>
        <n v="-117.6"/>
        <n v="-7.17"/>
        <n v="-151.13999999999999"/>
        <n v="-38.07"/>
        <n v="-28.16"/>
        <n v="-133.83000000000001"/>
        <n v="-107.87"/>
        <n v="-25.71"/>
        <n v="-91.96"/>
        <n v="-107"/>
        <n v="-52.44"/>
        <n v="-58.1"/>
        <n v="-9.17"/>
        <n v="-55.76"/>
        <n v="-117.03"/>
        <n v="-60.81"/>
        <n v="-153.46"/>
        <n v="-25.46"/>
        <n v="-137.11000000000001"/>
        <n v="-133.51"/>
        <n v="-59.06"/>
        <n v="-50.28"/>
        <n v="-120.57"/>
        <n v="-96.8"/>
        <n v="-65.510000000000005"/>
        <n v="-15.02"/>
        <n v="-48.59"/>
        <n v="-120.62"/>
        <n v="-23.04"/>
        <n v="-78.03"/>
        <n v="-27.55"/>
        <n v="-148.9"/>
        <n v="-101.87"/>
        <n v="-133.06"/>
        <n v="-154.75"/>
        <n v="-94.69"/>
        <n v="-71.44"/>
        <n v="-60.49"/>
        <n v="-100.95"/>
        <n v="-91.51"/>
        <n v="-103.21"/>
        <n v="-28.74"/>
        <n v="-149.96"/>
        <n v="-117.53"/>
        <n v="-30.5"/>
        <n v="-52.62"/>
        <n v="3502.77"/>
        <n v="-130.21"/>
        <n v="-120.43"/>
        <n v="-33.07"/>
        <n v="-64.099999999999994"/>
        <n v="-131.05000000000001"/>
        <n v="-40.98"/>
        <n v="-11.76"/>
        <n v="-76.510000000000005"/>
        <n v="-104.82"/>
        <n v="-41.26"/>
        <n v="-27.72"/>
        <n v="-45.18"/>
        <n v="-151.1"/>
        <n v="-103.57"/>
        <n v="-121.14"/>
        <n v="-146.25"/>
        <n v="-93.66"/>
        <n v="-129.1"/>
        <n v="-32.840000000000003"/>
        <n v="-33.78"/>
        <n v="-147.5"/>
        <n v="-140.52000000000001"/>
        <n v="-121.31"/>
        <n v="-109.43"/>
        <n v="-110.28"/>
        <n v="-106.4"/>
        <n v="-23.3"/>
        <n v="-118.77"/>
        <n v="-100.34"/>
        <n v="-69.42"/>
        <n v="-94.54"/>
        <n v="-34.270000000000003"/>
        <n v="-23.21"/>
        <n v="-10.86"/>
        <n v="-101.53"/>
        <n v="-38.369999999999997"/>
        <n v="-63.27"/>
        <n v="-139.57"/>
        <n v="-54.28"/>
        <n v="-95"/>
        <n v="-7.57"/>
        <n v="-107.33"/>
        <n v="-16.649999999999999"/>
        <n v="-132.88999999999999"/>
        <n v="-74.760000000000005"/>
        <n v="-28.27"/>
        <n v="-37.130000000000003"/>
        <n v="-87.15"/>
        <n v="-142.44"/>
        <n v="-54.82"/>
        <n v="-39.549999999999997"/>
        <n v="-10.27"/>
        <n v="-50.98"/>
        <n v="-43.08"/>
        <n v="-74.930000000000007"/>
        <n v="-140.66"/>
        <n v="-109.5"/>
        <n v="-108.37"/>
        <n v="-122.72"/>
        <n v="-134.63"/>
        <n v="-5.15"/>
        <n v="-77.94"/>
        <n v="-139.61000000000001"/>
        <n v="-153.47999999999999"/>
        <n v="-118.41"/>
        <n v="-84.15"/>
        <n v="-69.86"/>
        <n v="-118.79"/>
        <n v="-63.13"/>
        <n v="-17.420000000000002"/>
        <n v="-69.69"/>
        <n v="-132.4"/>
        <n v="-75.3"/>
        <n v="-40.51"/>
        <n v="-127.33"/>
        <n v="-92.09"/>
        <n v="-12.04"/>
        <n v="-18.48"/>
        <n v="-146.51"/>
        <n v="-142.35"/>
        <n v="-110.15"/>
        <n v="-25.41"/>
        <n v="-45.56"/>
        <n v="-85.84"/>
        <n v="-26.41"/>
        <n v="-40.270000000000003"/>
        <n v="-73.72"/>
        <n v="-98.9"/>
        <n v="-54.56"/>
        <n v="-89.24"/>
        <n v="-90.14"/>
        <n v="-12.4"/>
        <n v="-19.57"/>
        <n v="-73.06"/>
        <n v="3555.31"/>
        <n v="-112.77"/>
        <n v="-13.94"/>
        <n v="-137.28"/>
        <n v="-49.56"/>
        <n v="-76.55"/>
        <n v="-151.81"/>
        <n v="-7.89"/>
        <n v="-96.66"/>
        <n v="-113.94"/>
        <n v="-50.6"/>
        <n v="-21.06"/>
        <n v="-42.55"/>
        <n v="-33.69"/>
        <n v="-18.43"/>
        <n v="-97.32"/>
        <n v="-27.39"/>
        <n v="-18.420000000000002"/>
        <n v="-47.19"/>
        <n v="-133.63"/>
        <n v="-39.86"/>
        <n v="-82.94"/>
        <n v="-26.19"/>
        <n v="-7.22"/>
        <n v="-14.83"/>
        <n v="-90.84"/>
        <n v="-85.17"/>
        <n v="-110.76"/>
        <n v="-120.22"/>
        <n v="-25.55"/>
        <n v="-19.739999999999998"/>
        <n v="-98.87"/>
        <n v="-53.47"/>
        <n v="-76.59"/>
        <n v="-94.92"/>
        <n v="-7.8"/>
        <n v="-39.58"/>
        <n v="-28.8"/>
        <n v="-18.399999999999999"/>
        <n v="-130.87"/>
        <n v="-62.88"/>
        <n v="-55.29"/>
        <n v="-10.53"/>
        <n v="-40.01"/>
        <n v="-69.069999999999993"/>
        <n v="-67.72"/>
        <n v="-31.36"/>
        <n v="-83.18"/>
        <n v="-143.66"/>
        <n v="-51.5"/>
        <n v="-40.83"/>
        <n v="-116.05"/>
        <n v="-74.48"/>
        <n v="-127.54"/>
        <n v="-41.74"/>
        <n v="-140.97999999999999"/>
        <n v="-47.93"/>
        <n v="-145.97"/>
        <n v="-27.41"/>
        <n v="-122.04"/>
        <n v="-128.85"/>
        <n v="-131.78"/>
        <n v="-81.31"/>
        <n v="-34.1"/>
        <n v="-29.73"/>
        <n v="-127.94"/>
        <n v="-15.26"/>
        <n v="-102.84"/>
        <n v="-64.650000000000006"/>
        <n v="-65.98"/>
        <n v="-37.44"/>
        <n v="-97.67"/>
        <n v="-151.32"/>
        <n v="-125.31"/>
        <n v="-139.31"/>
        <n v="-63.73"/>
        <n v="-149.94999999999999"/>
        <n v="-138.22"/>
        <n v="-76.81"/>
        <n v="-40.1"/>
        <n v="-104.37"/>
        <n v="-77.89"/>
        <n v="-43.7"/>
        <n v="-50.03"/>
        <n v="-89.49"/>
        <n v="-128.83000000000001"/>
        <n v="-135.63"/>
        <n v="-54.38"/>
        <n v="-120.37"/>
        <n v="-94.36"/>
        <n v="-78.3"/>
        <n v="-109.55"/>
        <n v="-25.45"/>
        <n v="-42.91"/>
        <n v="-90.33"/>
        <n v="-117"/>
        <n v="-134.07"/>
        <n v="-65.569999999999993"/>
        <n v="-131.69"/>
        <n v="-115.34"/>
        <n v="-60.38"/>
        <n v="-61.87"/>
        <n v="-69.61"/>
        <n v="-17.61"/>
        <n v="-17.260000000000002"/>
        <n v="-16.760000000000002"/>
        <n v="-128.84"/>
        <n v="-120.19"/>
        <n v="-49.19"/>
        <n v="3608.64"/>
        <n v="-92.97"/>
        <n v="-92.04"/>
        <n v="-130.26"/>
        <n v="-81.86"/>
        <n v="-115.94"/>
        <n v="-95.12"/>
        <n v="-120.09"/>
        <n v="-151.41999999999999"/>
        <n v="-85.27"/>
        <n v="-134.63999999999999"/>
        <n v="-9.42"/>
        <n v="-12.27"/>
        <n v="-74.45"/>
        <n v="-41.02"/>
        <n v="-130.44"/>
        <n v="-106.38"/>
        <n v="-52.55"/>
        <n v="-13.12"/>
        <n v="-73.34"/>
        <n v="-137.31"/>
        <n v="-35.799999999999997"/>
        <n v="-38.090000000000003"/>
        <n v="-140.4"/>
        <n v="-46.15"/>
        <n v="-19.89"/>
        <n v="-25.9"/>
        <n v="-121.61"/>
        <n v="-98.23"/>
        <n v="-95.38"/>
        <n v="-55.96"/>
        <n v="-76.849999999999994"/>
        <n v="-89.21"/>
        <n v="-40.07"/>
        <n v="-21.65"/>
        <n v="-128.68"/>
        <n v="-48.42"/>
        <n v="-16.61"/>
        <n v="-61.13"/>
        <n v="-131.66"/>
        <n v="-34.51"/>
        <n v="-89.5"/>
        <n v="-75.73"/>
        <n v="-133.6"/>
        <n v="-91.71"/>
        <n v="-26.53"/>
        <n v="-144.72999999999999"/>
        <n v="-150.36000000000001"/>
        <n v="-34.47"/>
        <n v="-49.5"/>
        <n v="-54.75"/>
        <n v="-59.7"/>
        <n v="-86.61"/>
        <n v="-110.17"/>
        <n v="-125.41"/>
        <n v="-117.41"/>
        <n v="-52.07"/>
        <n v="-9.9499999999999993"/>
        <n v="-39.520000000000003"/>
        <n v="-60.3"/>
        <n v="-127"/>
        <n v="-144.16999999999999"/>
        <n v="-18.38"/>
        <n v="-121.94"/>
        <n v="-25.29"/>
        <n v="-13.02"/>
        <n v="-38.61"/>
        <n v="-54.58"/>
        <n v="-116.09"/>
        <n v="-28.91"/>
        <n v="-7.63"/>
        <n v="-108.67"/>
        <n v="-31.98"/>
        <n v="-125.97"/>
        <n v="-150.16"/>
        <n v="-75.56"/>
        <n v="-74.62"/>
        <n v="-111.87"/>
        <n v="-6.88"/>
        <n v="-23.73"/>
        <n v="-74.13"/>
        <n v="-151.69999999999999"/>
        <n v="-54.11"/>
        <n v="-59.91"/>
        <n v="-92.76"/>
        <n v="-20.56"/>
        <n v="-12.67"/>
        <n v="-126.03"/>
        <n v="-90.7"/>
        <n v="-38.14"/>
        <n v="-147.75"/>
        <n v="-66.5"/>
        <n v="-111.51"/>
        <n v="-66.16"/>
        <n v="3662.77"/>
        <n v="-60.48"/>
        <n v="-135.78"/>
        <n v="-61.77"/>
        <n v="-124.76"/>
        <n v="-120.04"/>
        <n v="-130.82"/>
        <n v="-99.93"/>
        <n v="-47.42"/>
        <n v="-110.4"/>
        <n v="-122.51"/>
        <n v="-32.729999999999997"/>
        <n v="-128.91999999999999"/>
        <n v="-68.62"/>
        <n v="-42.36"/>
        <n v="-32.79"/>
        <n v="-71.02"/>
        <n v="-83.74"/>
        <n v="-27.02"/>
        <n v="-74.55"/>
        <n v="-53.71"/>
        <n v="-89.11"/>
        <n v="-143.16999999999999"/>
        <n v="-37.950000000000003"/>
        <n v="-58.65"/>
        <n v="-61.55"/>
        <n v="-21.55"/>
        <n v="-118.9"/>
        <n v="-38.33"/>
        <n v="-145.72"/>
        <n v="-37.619999999999997"/>
        <n v="-141.51"/>
        <n v="-68.25"/>
        <n v="-150.38"/>
        <n v="-71.459999999999994"/>
        <n v="-111.39"/>
        <n v="-110.84"/>
        <n v="-72.16"/>
        <n v="-107.58"/>
        <n v="-114.11"/>
        <n v="-96.09"/>
        <n v="-154.78"/>
        <n v="-11.13"/>
        <n v="-46.83"/>
        <n v="-49.25"/>
        <n v="-107.11"/>
        <n v="-62.8"/>
        <n v="-31.47"/>
        <n v="-61.53"/>
        <n v="-87.16"/>
        <n v="-120.46"/>
        <n v="-150.74"/>
        <n v="-83.46"/>
        <n v="-33.340000000000003"/>
        <n v="-59.27"/>
        <n v="-104.86"/>
        <n v="-16.600000000000001"/>
        <n v="-135.37"/>
        <n v="-84.64"/>
        <n v="-29.38"/>
        <n v="-63.94"/>
        <n v="-119.5"/>
        <n v="-106.28"/>
        <n v="-22.16"/>
        <n v="-91.3"/>
        <n v="-23.06"/>
        <n v="-116.4"/>
        <n v="-40.69"/>
        <n v="-56.21"/>
        <n v="-120.44"/>
        <n v="-128.76"/>
        <n v="-13.07"/>
        <n v="-53.92"/>
        <n v="-31.12"/>
        <n v="-53.7"/>
        <n v="-12.25"/>
        <n v="-138.29"/>
        <n v="-72.13"/>
        <n v="-29.33"/>
        <n v="-135.12"/>
        <n v="-132.62"/>
        <n v="-109.64"/>
        <n v="-10.92"/>
        <n v="-38.82"/>
        <n v="-89.41"/>
        <n v="-62.66"/>
        <n v="-48.06"/>
        <n v="-33.229999999999997"/>
        <n v="-104.24"/>
        <n v="-103.55"/>
        <n v="-120.69"/>
        <n v="-23.94"/>
        <n v="-115.88"/>
        <n v="-117.94"/>
        <n v="-9.84"/>
        <n v="-108.7"/>
        <n v="-80.91"/>
        <n v="-89.53"/>
        <n v="3717.71"/>
        <n v="-90.44"/>
        <n v="-88.16"/>
        <n v="-63.66"/>
        <n v="-147.57"/>
        <n v="-57.8"/>
        <n v="-125.54"/>
        <n v="-65"/>
        <n v="-51.46"/>
        <n v="-131.6"/>
        <n v="-88.83"/>
        <n v="-35.340000000000003"/>
        <n v="-23.67"/>
        <n v="-80.819999999999993"/>
        <n v="-146.22"/>
        <n v="-151.91999999999999"/>
        <n v="-123.22"/>
        <n v="-120.7"/>
        <n v="-133.22999999999999"/>
        <n v="-130.58000000000001"/>
        <n v="-53.13"/>
        <n v="-122.18"/>
        <n v="-103.04"/>
        <n v="-60.51"/>
        <n v="-77.19"/>
        <n v="-36.29"/>
        <n v="-114.58"/>
        <n v="-32.53"/>
        <n v="-131.68"/>
        <n v="-76.45"/>
        <n v="-39.770000000000003"/>
        <n v="-82.07"/>
        <n v="-77.010000000000005"/>
        <n v="-99.82"/>
        <n v="-87.78"/>
        <n v="-67.069999999999993"/>
        <n v="-114.25"/>
        <n v="-16.579999999999998"/>
        <n v="-78.69"/>
        <n v="-119.6"/>
        <n v="-141.91"/>
        <n v="-116.61"/>
        <n v="-33.4"/>
        <n v="-136.61000000000001"/>
        <n v="-46.78"/>
        <n v="-146.12"/>
        <n v="-102.49"/>
        <n v="-112.61"/>
        <n v="-73.400000000000006"/>
        <n v="-57.61"/>
        <n v="-108.13"/>
        <n v="-32.659999999999997"/>
        <n v="-36.06"/>
        <n v="-14.46"/>
        <n v="-134.71"/>
        <n v="-35.549999999999997"/>
        <n v="-42.14"/>
        <n v="-152.12"/>
        <n v="-117.8"/>
        <n v="-99.83"/>
        <n v="-18.11"/>
        <n v="-100.94"/>
        <n v="-78.61"/>
        <n v="-132.04"/>
        <n v="-75.67"/>
        <n v="-9.34"/>
        <n v="-98.3"/>
        <n v="-48.2"/>
        <n v="-138.19999999999999"/>
        <n v="-43.57"/>
        <n v="-98.84"/>
        <n v="-30.88"/>
        <n v="-59.55"/>
        <n v="-122.99"/>
        <n v="-60.75"/>
        <n v="-78.77"/>
        <n v="-95.06"/>
        <n v="-22.4"/>
        <n v="-12.65"/>
        <n v="3773.48"/>
        <n v="-140.24"/>
        <n v="-27.46"/>
        <n v="-71.849999999999994"/>
        <n v="-132.84"/>
        <n v="-150.91999999999999"/>
        <n v="-152.26"/>
        <n v="-62.73"/>
        <n v="-85.19"/>
        <n v="-39.57"/>
        <n v="-61.85"/>
        <n v="-109.12"/>
        <n v="-72.69"/>
        <n v="-107.27"/>
        <n v="-26.91"/>
        <n v="-131.63"/>
        <n v="-116.38"/>
        <n v="-37.97"/>
        <n v="-131.71"/>
        <n v="-105.88"/>
        <n v="-124.9"/>
        <n v="-51.45"/>
        <n v="-5.65"/>
        <n v="-23.57"/>
        <n v="-98.13"/>
        <n v="-43.68"/>
        <n v="-61.92"/>
        <n v="-115.44"/>
        <n v="-49.46"/>
        <n v="-10.029999999999999"/>
        <n v="-144.94"/>
        <n v="-81.680000000000007"/>
        <n v="-121.53"/>
        <n v="-76.31"/>
        <n v="-132.16"/>
        <n v="-6.38"/>
        <n v="-54.41"/>
        <n v="-125.66"/>
        <n v="-73.180000000000007"/>
        <n v="-133.35"/>
        <n v="-64.489999999999995"/>
        <n v="-144.34"/>
        <n v="-107.79"/>
        <n v="-106.96"/>
        <n v="-126.91"/>
        <n v="-136.77000000000001"/>
        <n v="-120.83"/>
        <n v="-83.82"/>
        <n v="-6.26"/>
        <n v="-8.06"/>
        <n v="-144.41999999999999"/>
        <n v="-135.83000000000001"/>
        <n v="-126.83"/>
        <n v="-80.430000000000007"/>
        <n v="-146.68"/>
        <n v="-6.07"/>
        <n v="-65.83"/>
        <n v="-114.51"/>
        <n v="-117.76"/>
        <n v="-91.63"/>
        <n v="-22.77"/>
        <n v="-13.21"/>
        <n v="-8.9700000000000006"/>
        <n v="-37.4"/>
        <n v="-59.08"/>
        <n v="-70.489999999999995"/>
        <n v="-28.22"/>
        <n v="-97.75"/>
        <n v="-67.56"/>
        <n v="-119.18"/>
        <n v="-62.5"/>
        <n v="-81.11"/>
        <n v="-42.49"/>
        <n v="-65.27"/>
        <n v="-80.569999999999993"/>
        <n v="-141.94"/>
        <n v="-139.38"/>
        <n v="-143.71"/>
        <n v="-21.61"/>
        <n v="-8.27"/>
        <n v="-101.5"/>
        <n v="-135.62"/>
        <n v="-46.69"/>
        <n v="-59.14"/>
        <n v="-64.540000000000006"/>
        <n v="-93.86"/>
        <n v="-29.99"/>
        <n v="-153.91"/>
        <n v="-39.9"/>
        <n v="-69.989999999999995"/>
        <n v="-127.48"/>
        <n v="-88.53"/>
        <n v="-152.63999999999999"/>
        <n v="-55.23"/>
        <n v="-134.35"/>
        <n v="-151.6"/>
        <n v="-147.71"/>
        <n v="-7.69"/>
        <n v="-79.14"/>
        <n v="-51.26"/>
        <n v="-98.32"/>
        <n v="-11.22"/>
        <n v="-50.21"/>
        <n v="-27.96"/>
        <n v="3830.08"/>
        <n v="-94.17"/>
        <n v="-24.78"/>
        <n v="-51.71"/>
        <n v="-44.09"/>
        <n v="-136.71"/>
        <n v="-63.05"/>
        <n v="-121.33"/>
        <n v="-123.57"/>
        <n v="-40.5"/>
        <n v="-55.26"/>
        <n v="-98.89"/>
        <n v="-31.17"/>
        <n v="-72.739999999999995"/>
        <n v="-139.09"/>
        <n v="-26.22"/>
        <n v="-55.83"/>
        <n v="-89.87"/>
        <n v="-38.93"/>
        <n v="-31.86"/>
        <n v="-57.16"/>
        <n v="-52.46"/>
        <n v="-138.41"/>
        <n v="-11.79"/>
        <n v="-13.64"/>
        <n v="-17.95"/>
        <n v="-25.13"/>
        <n v="-12.37"/>
        <n v="-131.81"/>
        <n v="-151.13"/>
        <n v="-48.45"/>
        <n v="-76.06"/>
        <n v="-14.67"/>
        <n v="-53.86"/>
        <n v="-145.24"/>
        <n v="-78.88"/>
        <n v="-38.229999999999997"/>
        <n v="-153.09"/>
        <n v="-93.07"/>
        <n v="-66.88"/>
        <n v="-96.38"/>
        <n v="-26.69"/>
        <n v="-128.77000000000001"/>
        <n v="-16.84"/>
        <n v="-25.04"/>
        <n v="-110.26"/>
        <n v="-22.37"/>
        <n v="-76.540000000000006"/>
        <n v="-57.52"/>
        <n v="-21.24"/>
        <n v="-74.790000000000006"/>
        <n v="-97.62"/>
        <n v="-148.97"/>
        <n v="-131.55000000000001"/>
        <n v="-139.21"/>
        <n v="-82.23"/>
        <n v="-7.62"/>
        <n v="-87.75"/>
        <n v="-54.5"/>
        <n v="-41.38"/>
        <n v="-125.81"/>
        <n v="-104.05"/>
        <n v="-47.21"/>
        <n v="-57.03"/>
        <n v="-92.7"/>
        <n v="-125.45"/>
        <n v="-124.07"/>
        <n v="-40"/>
        <n v="-128.80000000000001"/>
        <n v="-87.46"/>
        <n v="-66.37"/>
        <n v="-40.229999999999997"/>
        <n v="-135.82"/>
        <n v="-146.71"/>
        <n v="-91.36"/>
        <n v="-69.59"/>
        <n v="-150.18"/>
        <n v="-148.66999999999999"/>
        <n v="-28.96"/>
        <n v="-63.48"/>
        <n v="-88.48"/>
        <n v="-84.63"/>
        <n v="-16.57"/>
        <n v="-67.510000000000005"/>
        <n v="-49.11"/>
        <n v="-119.73"/>
        <n v="-25.89"/>
        <n v="-61.66"/>
        <n v="-83.5"/>
        <n v="-16.3"/>
        <n v="-28.55"/>
        <n v="-81.61"/>
        <n v="-148.49"/>
        <n v="-131.38"/>
        <n v="-128.04"/>
        <n v="-48.88"/>
        <n v="-46.29"/>
        <n v="-59.73"/>
        <n v="-52.09"/>
        <n v="-7.09"/>
        <n v="-33.89"/>
        <n v="3887.53"/>
        <n v="-54.37"/>
        <n v="-116.39"/>
        <n v="-124.53"/>
        <n v="-46.62"/>
        <n v="-15.04"/>
        <n v="-6.47"/>
        <n v="-109.45"/>
        <n v="-106.29"/>
        <n v="-50.9"/>
        <n v="-124.22"/>
        <n v="-28.87"/>
        <n v="-130.27000000000001"/>
        <n v="-146.97"/>
        <n v="-152.41"/>
        <n v="-117.31"/>
        <n v="-20.82"/>
        <n v="-85.69"/>
        <n v="-20.440000000000001"/>
        <n v="-62.91"/>
        <n v="-72.55"/>
        <n v="-146.38999999999999"/>
        <n v="-64.89"/>
        <n v="-94.06"/>
        <n v="-110.33"/>
        <n v="-46.53"/>
        <n v="-75.27"/>
        <n v="-126.86"/>
        <n v="-50.25"/>
        <n v="-57.17"/>
        <n v="-12.49"/>
        <n v="-27.84"/>
        <n v="-32.270000000000003"/>
        <n v="-153.81"/>
        <n v="-47.49"/>
        <n v="-69.03"/>
        <n v="-148.77000000000001"/>
        <n v="-131.57"/>
        <n v="-133.33000000000001"/>
        <n v="-127.49"/>
        <n v="-121.16"/>
        <n v="-147.72999999999999"/>
        <n v="-52.65"/>
        <n v="-11.53"/>
        <n v="-60.09"/>
        <n v="-32.26"/>
        <n v="-154.26"/>
        <n v="-43.89"/>
        <n v="-68.069999999999993"/>
        <n v="-81.510000000000005"/>
        <n v="-83.26"/>
        <n v="-134.9"/>
        <n v="-138.33000000000001"/>
        <n v="-21.1"/>
        <n v="-29.85"/>
        <n v="-78.73"/>
        <n v="-72.23"/>
        <n v="-84.56"/>
        <n v="-11.24"/>
        <n v="-56.16"/>
        <n v="-80.25"/>
        <n v="-104.84"/>
        <n v="-108.83"/>
        <n v="-143.68"/>
        <n v="-95.79"/>
        <n v="-103.16"/>
        <n v="-153.43"/>
        <n v="-36.51"/>
        <n v="-32.19"/>
        <n v="-58.94"/>
        <n v="-43.16"/>
        <n v="-46.86"/>
        <n v="-154.69"/>
        <n v="-71.790000000000006"/>
        <n v="-58.23"/>
        <n v="-41.73"/>
        <n v="-122.68"/>
        <n v="-129.77000000000001"/>
        <n v="-72.41"/>
        <n v="-49.09"/>
        <n v="-32.82"/>
        <n v="-40.4"/>
        <n v="-147.16"/>
        <n v="-150.83000000000001"/>
        <n v="-113.65"/>
        <n v="-131.94999999999999"/>
        <n v="-89.99"/>
        <n v="-125.2"/>
        <n v="-90.93"/>
        <n v="-15.63"/>
        <n v="-35.29"/>
        <n v="-63.34"/>
        <n v="-154.76"/>
        <n v="-6.78"/>
        <n v="-112.84"/>
        <n v="3945.84"/>
        <n v="-152.94"/>
        <n v="-51.43"/>
        <n v="-97.51"/>
        <n v="-65.73"/>
        <n v="-38.700000000000003"/>
        <n v="-122.06"/>
        <n v="-69.22"/>
        <n v="-66.44"/>
        <n v="-106.64"/>
        <n v="-115.8"/>
        <n v="-72.48"/>
        <n v="-110.69"/>
        <n v="-79.61"/>
        <n v="-58.16"/>
        <n v="-114.88"/>
        <n v="-96.76"/>
        <n v="-72.75"/>
        <n v="-9.9"/>
        <n v="-9.81"/>
        <n v="-96.3"/>
        <n v="-124.19"/>
        <n v="-120.06"/>
        <n v="-87.6"/>
        <n v="-36.65"/>
        <n v="-72.61"/>
        <n v="-153.87"/>
        <n v="-136.68"/>
        <n v="-9.08"/>
        <n v="-129.07"/>
        <n v="-65.19"/>
        <n v="-50.95"/>
        <n v="-145.37"/>
        <n v="-29.34"/>
        <n v="-70.400000000000006"/>
        <n v="-63.43"/>
        <n v="-125.56"/>
        <n v="-56.17"/>
        <n v="-48.9"/>
        <n v="-46.97"/>
        <n v="-111.63"/>
        <n v="-75.22"/>
        <n v="-46.57"/>
        <n v="-7.66"/>
        <n v="-117.73"/>
        <n v="-18.71"/>
        <n v="-121.48"/>
        <n v="-140.84"/>
        <n v="-100.61"/>
        <n v="-17.63"/>
        <n v="-30.36"/>
        <n v="-77.290000000000006"/>
        <n v="-136.35"/>
        <n v="-56.18"/>
        <n v="-40.93"/>
        <n v="-104.8"/>
        <n v="-14.47"/>
        <n v="-35.1"/>
        <n v="-94.49"/>
        <n v="-38.840000000000003"/>
        <n v="-59.44"/>
        <n v="-125.71"/>
        <n v="-81.45"/>
        <n v="-97.7"/>
        <n v="-78.17"/>
        <n v="-66.83"/>
        <n v="-146.19"/>
        <n v="-109.28"/>
        <n v="-38.75"/>
        <n v="-128.63"/>
        <n v="-13.22"/>
        <n v="-99.67"/>
        <n v="-91.39"/>
        <n v="-126.54"/>
        <n v="-113.06"/>
        <n v="-20.79"/>
        <n v="-98.16"/>
        <n v="-35.6"/>
        <n v="-28.24"/>
        <n v="-8.4499999999999993"/>
        <n v="-36.94"/>
        <n v="-89.52"/>
        <n v="-131.1"/>
        <n v="-48.86"/>
        <n v="-57.84"/>
        <n v="-154.69999999999999"/>
        <n v="-13.48"/>
        <n v="-75.84"/>
        <n v="-116.59"/>
        <n v="-55.94"/>
        <n v="-62.12"/>
        <n v="-23.26"/>
        <n v="-18.329999999999998"/>
        <n v="-70.08"/>
        <n v="4005.03"/>
        <n v="-21.37"/>
        <n v="-82.6"/>
        <n v="-88.7"/>
        <n v="-90.13"/>
        <n v="-68.7"/>
        <n v="-10.88"/>
        <n v="-105.24"/>
        <n v="-93.04"/>
        <n v="-26.9"/>
        <n v="-24.16"/>
        <n v="-9.4"/>
        <n v="-42.25"/>
        <n v="-138.54"/>
        <n v="-119.9"/>
        <n v="-10.75"/>
        <n v="-150.66999999999999"/>
        <n v="-82.36"/>
        <n v="-14.09"/>
        <n v="-84.9"/>
        <n v="-56.86"/>
        <n v="-78.33"/>
        <n v="-141.49"/>
        <n v="-57.15"/>
        <n v="-139.5"/>
        <n v="-153.76"/>
        <n v="-11.95"/>
        <n v="-77.959999999999994"/>
        <n v="-108.24"/>
        <n v="-98.56"/>
        <n v="-29.93"/>
        <n v="-6.23"/>
        <n v="-26.85"/>
        <n v="-135.30000000000001"/>
        <n v="-40.49"/>
        <n v="-59.93"/>
        <n v="-78.14"/>
        <n v="-53"/>
        <n v="-36.81"/>
        <n v="-78.81"/>
        <n v="-50.14"/>
        <n v="-91.28"/>
        <n v="-89.9"/>
        <n v="-126.24"/>
        <n v="-121.92"/>
        <n v="-34.36"/>
        <n v="-150.58000000000001"/>
        <n v="-62.49"/>
        <n v="-86.8"/>
        <n v="-44.43"/>
        <n v="-103.25"/>
        <n v="-94.61"/>
        <n v="-6.61"/>
        <n v="-66.400000000000006"/>
        <n v="-140.16999999999999"/>
        <n v="-76.180000000000007"/>
        <n v="-25.5"/>
        <n v="-71.75"/>
        <n v="-16.149999999999999"/>
        <n v="-136.22999999999999"/>
        <n v="-138.03"/>
        <n v="-138.77000000000001"/>
        <n v="-109.27"/>
      </sharedItems>
    </cacheField>
    <cacheField name="kategoria" numFmtId="0">
      <sharedItems/>
    </cacheField>
    <cacheField name="stan po operacji" numFmtId="0">
      <sharedItems containsSemiMixedTypes="0" containsString="0" containsNumber="1" minValue="-2047.1200000000003" maxValue="41600.909999999996"/>
    </cacheField>
    <cacheField name="Lata" numFmtId="0" databaseField="0">
      <fieldGroup base="0">
        <rangePr groupBy="years" startDate="2015-01-01T00:00:00" endDate="2018-01-01T00:00:00"/>
        <groupItems count="5">
          <s v="&lt;2015-01-01"/>
          <s v="2015"/>
          <s v="2016"/>
          <s v="2017"/>
          <s v="&gt;2018-01-0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3">
  <r>
    <x v="0"/>
    <n v="71.989999999999995"/>
    <x v="0"/>
  </r>
  <r>
    <x v="1"/>
    <n v="7.06"/>
    <x v="1"/>
  </r>
  <r>
    <x v="2"/>
    <n v="130.16"/>
    <x v="2"/>
  </r>
  <r>
    <x v="3"/>
    <n v="28.68"/>
    <x v="1"/>
  </r>
  <r>
    <x v="3"/>
    <n v="143.82"/>
    <x v="3"/>
  </r>
  <r>
    <x v="3"/>
    <n v="60.68"/>
    <x v="4"/>
  </r>
  <r>
    <x v="3"/>
    <n v="5.61"/>
    <x v="3"/>
  </r>
  <r>
    <x v="4"/>
    <n v="116.16"/>
    <x v="3"/>
  </r>
  <r>
    <x v="4"/>
    <n v="113.49"/>
    <x v="4"/>
  </r>
  <r>
    <x v="5"/>
    <n v="115.63"/>
    <x v="0"/>
  </r>
  <r>
    <x v="6"/>
    <n v="25.01"/>
    <x v="2"/>
  </r>
  <r>
    <x v="7"/>
    <n v="21.9"/>
    <x v="1"/>
  </r>
  <r>
    <x v="8"/>
    <n v="79.31"/>
    <x v="3"/>
  </r>
  <r>
    <x v="8"/>
    <n v="118.29"/>
    <x v="4"/>
  </r>
  <r>
    <x v="8"/>
    <n v="142.41999999999999"/>
    <x v="2"/>
  </r>
  <r>
    <x v="8"/>
    <n v="70.23"/>
    <x v="0"/>
  </r>
  <r>
    <x v="9"/>
    <n v="24.52"/>
    <x v="2"/>
  </r>
  <r>
    <x v="9"/>
    <n v="15.59"/>
    <x v="4"/>
  </r>
  <r>
    <x v="10"/>
    <n v="127.42"/>
    <x v="1"/>
  </r>
  <r>
    <x v="11"/>
    <n v="70.14"/>
    <x v="3"/>
  </r>
  <r>
    <x v="12"/>
    <n v="67.69"/>
    <x v="1"/>
  </r>
  <r>
    <x v="13"/>
    <n v="21.68"/>
    <x v="2"/>
  </r>
  <r>
    <x v="13"/>
    <n v="38.69"/>
    <x v="3"/>
  </r>
  <r>
    <x v="13"/>
    <n v="31.64"/>
    <x v="2"/>
  </r>
  <r>
    <x v="14"/>
    <n v="28.35"/>
    <x v="2"/>
  </r>
  <r>
    <x v="14"/>
    <n v="84.93"/>
    <x v="2"/>
  </r>
  <r>
    <x v="15"/>
    <n v="59.61"/>
    <x v="1"/>
  </r>
  <r>
    <x v="16"/>
    <n v="63.12"/>
    <x v="3"/>
  </r>
  <r>
    <x v="17"/>
    <n v="27.66"/>
    <x v="2"/>
  </r>
  <r>
    <x v="18"/>
    <n v="121.95"/>
    <x v="3"/>
  </r>
  <r>
    <x v="18"/>
    <n v="13.69"/>
    <x v="0"/>
  </r>
  <r>
    <x v="19"/>
    <n v="62.32"/>
    <x v="4"/>
  </r>
  <r>
    <x v="20"/>
    <n v="36.01"/>
    <x v="2"/>
  </r>
  <r>
    <x v="21"/>
    <n v="95.58"/>
    <x v="3"/>
  </r>
  <r>
    <x v="21"/>
    <n v="93.8"/>
    <x v="2"/>
  </r>
  <r>
    <x v="21"/>
    <n v="128.9"/>
    <x v="2"/>
  </r>
  <r>
    <x v="21"/>
    <n v="17.34"/>
    <x v="2"/>
  </r>
  <r>
    <x v="21"/>
    <n v="106.73"/>
    <x v="2"/>
  </r>
  <r>
    <x v="21"/>
    <n v="118.3"/>
    <x v="0"/>
  </r>
  <r>
    <x v="22"/>
    <n v="113.36"/>
    <x v="4"/>
  </r>
  <r>
    <x v="23"/>
    <n v="92.43"/>
    <x v="4"/>
  </r>
  <r>
    <x v="24"/>
    <n v="136.04"/>
    <x v="4"/>
  </r>
  <r>
    <x v="24"/>
    <n v="9.6300000000000008"/>
    <x v="1"/>
  </r>
  <r>
    <x v="25"/>
    <n v="128.66999999999999"/>
    <x v="2"/>
  </r>
  <r>
    <x v="26"/>
    <n v="128.32"/>
    <x v="1"/>
  </r>
  <r>
    <x v="27"/>
    <n v="115.71"/>
    <x v="0"/>
  </r>
  <r>
    <x v="28"/>
    <n v="41.2"/>
    <x v="4"/>
  </r>
  <r>
    <x v="29"/>
    <n v="39.29"/>
    <x v="2"/>
  </r>
  <r>
    <x v="30"/>
    <n v="96.88"/>
    <x v="3"/>
  </r>
  <r>
    <x v="30"/>
    <n v="53.97"/>
    <x v="0"/>
  </r>
  <r>
    <x v="30"/>
    <n v="7.16"/>
    <x v="0"/>
  </r>
  <r>
    <x v="31"/>
    <n v="95.52"/>
    <x v="3"/>
  </r>
  <r>
    <x v="32"/>
    <n v="108.21"/>
    <x v="2"/>
  </r>
  <r>
    <x v="33"/>
    <n v="12.59"/>
    <x v="3"/>
  </r>
  <r>
    <x v="34"/>
    <n v="27.26"/>
    <x v="1"/>
  </r>
  <r>
    <x v="34"/>
    <n v="54.18"/>
    <x v="2"/>
  </r>
  <r>
    <x v="35"/>
    <n v="46.06"/>
    <x v="4"/>
  </r>
  <r>
    <x v="35"/>
    <n v="75.540000000000006"/>
    <x v="4"/>
  </r>
  <r>
    <x v="35"/>
    <n v="113.36"/>
    <x v="4"/>
  </r>
  <r>
    <x v="35"/>
    <n v="85.97"/>
    <x v="2"/>
  </r>
  <r>
    <x v="36"/>
    <n v="70.069999999999993"/>
    <x v="3"/>
  </r>
  <r>
    <x v="36"/>
    <n v="20.6"/>
    <x v="3"/>
  </r>
  <r>
    <x v="36"/>
    <n v="144.03"/>
    <x v="2"/>
  </r>
  <r>
    <x v="37"/>
    <n v="105.81"/>
    <x v="0"/>
  </r>
  <r>
    <x v="38"/>
    <n v="103.65"/>
    <x v="2"/>
  </r>
  <r>
    <x v="38"/>
    <n v="136.87"/>
    <x v="2"/>
  </r>
  <r>
    <x v="39"/>
    <n v="74.77"/>
    <x v="4"/>
  </r>
  <r>
    <x v="40"/>
    <n v="133.55000000000001"/>
    <x v="1"/>
  </r>
  <r>
    <x v="41"/>
    <n v="46.48"/>
    <x v="0"/>
  </r>
  <r>
    <x v="41"/>
    <n v="95.18"/>
    <x v="2"/>
  </r>
  <r>
    <x v="42"/>
    <n v="55.68"/>
    <x v="2"/>
  </r>
  <r>
    <x v="43"/>
    <n v="112.28"/>
    <x v="0"/>
  </r>
  <r>
    <x v="44"/>
    <n v="142.38"/>
    <x v="1"/>
  </r>
  <r>
    <x v="44"/>
    <n v="140.58000000000001"/>
    <x v="2"/>
  </r>
  <r>
    <x v="45"/>
    <n v="16.71"/>
    <x v="1"/>
  </r>
  <r>
    <x v="46"/>
    <n v="50.37"/>
    <x v="3"/>
  </r>
  <r>
    <x v="47"/>
    <n v="101.9"/>
    <x v="0"/>
  </r>
  <r>
    <x v="48"/>
    <n v="72.63"/>
    <x v="2"/>
  </r>
  <r>
    <x v="49"/>
    <n v="112.73"/>
    <x v="4"/>
  </r>
  <r>
    <x v="49"/>
    <n v="36.64"/>
    <x v="0"/>
  </r>
  <r>
    <x v="50"/>
    <n v="68.010000000000005"/>
    <x v="3"/>
  </r>
  <r>
    <x v="51"/>
    <n v="121.58"/>
    <x v="4"/>
  </r>
  <r>
    <x v="52"/>
    <n v="71.66"/>
    <x v="2"/>
  </r>
  <r>
    <x v="53"/>
    <n v="144.06"/>
    <x v="0"/>
  </r>
  <r>
    <x v="53"/>
    <n v="76.67"/>
    <x v="2"/>
  </r>
  <r>
    <x v="54"/>
    <n v="85.11"/>
    <x v="2"/>
  </r>
  <r>
    <x v="55"/>
    <n v="97.07"/>
    <x v="2"/>
  </r>
  <r>
    <x v="55"/>
    <n v="74.61"/>
    <x v="3"/>
  </r>
  <r>
    <x v="55"/>
    <n v="41"/>
    <x v="2"/>
  </r>
  <r>
    <x v="56"/>
    <n v="34.65"/>
    <x v="3"/>
  </r>
  <r>
    <x v="57"/>
    <n v="116.2"/>
    <x v="2"/>
  </r>
  <r>
    <x v="58"/>
    <n v="34.58"/>
    <x v="2"/>
  </r>
  <r>
    <x v="59"/>
    <n v="118.26"/>
    <x v="2"/>
  </r>
  <r>
    <x v="60"/>
    <n v="36.159999999999997"/>
    <x v="0"/>
  </r>
  <r>
    <x v="60"/>
    <n v="36.659999999999997"/>
    <x v="3"/>
  </r>
  <r>
    <x v="61"/>
    <n v="6.17"/>
    <x v="2"/>
  </r>
  <r>
    <x v="62"/>
    <n v="91.74"/>
    <x v="4"/>
  </r>
  <r>
    <x v="63"/>
    <n v="149.16999999999999"/>
    <x v="0"/>
  </r>
  <r>
    <x v="64"/>
    <n v="121.26"/>
    <x v="4"/>
  </r>
  <r>
    <x v="65"/>
    <n v="119.71"/>
    <x v="2"/>
  </r>
  <r>
    <x v="66"/>
    <n v="29.66"/>
    <x v="1"/>
  </r>
  <r>
    <x v="67"/>
    <n v="139.07"/>
    <x v="1"/>
  </r>
  <r>
    <x v="67"/>
    <n v="80.47"/>
    <x v="4"/>
  </r>
  <r>
    <x v="68"/>
    <n v="57.64"/>
    <x v="0"/>
  </r>
  <r>
    <x v="68"/>
    <n v="43.87"/>
    <x v="4"/>
  </r>
  <r>
    <x v="69"/>
    <n v="127.08"/>
    <x v="2"/>
  </r>
  <r>
    <x v="69"/>
    <n v="23.56"/>
    <x v="3"/>
  </r>
  <r>
    <x v="70"/>
    <n v="47.22"/>
    <x v="2"/>
  </r>
  <r>
    <x v="71"/>
    <n v="65.97"/>
    <x v="3"/>
  </r>
  <r>
    <x v="72"/>
    <n v="119.23"/>
    <x v="0"/>
  </r>
  <r>
    <x v="73"/>
    <n v="86.99"/>
    <x v="4"/>
  </r>
  <r>
    <x v="74"/>
    <n v="90.41"/>
    <x v="2"/>
  </r>
  <r>
    <x v="74"/>
    <n v="112.17"/>
    <x v="1"/>
  </r>
  <r>
    <x v="74"/>
    <n v="106.04"/>
    <x v="0"/>
  </r>
  <r>
    <x v="75"/>
    <n v="143.99"/>
    <x v="2"/>
  </r>
  <r>
    <x v="76"/>
    <n v="58.83"/>
    <x v="0"/>
  </r>
  <r>
    <x v="77"/>
    <n v="113.61"/>
    <x v="0"/>
  </r>
  <r>
    <x v="78"/>
    <n v="35.270000000000003"/>
    <x v="2"/>
  </r>
  <r>
    <x v="79"/>
    <n v="80.3"/>
    <x v="2"/>
  </r>
  <r>
    <x v="79"/>
    <n v="58.9"/>
    <x v="1"/>
  </r>
  <r>
    <x v="80"/>
    <n v="64.55"/>
    <x v="0"/>
  </r>
  <r>
    <x v="81"/>
    <n v="83.78"/>
    <x v="2"/>
  </r>
  <r>
    <x v="81"/>
    <n v="104.39"/>
    <x v="2"/>
  </r>
  <r>
    <x v="82"/>
    <n v="78"/>
    <x v="3"/>
  </r>
  <r>
    <x v="82"/>
    <n v="116.34"/>
    <x v="0"/>
  </r>
  <r>
    <x v="82"/>
    <n v="146.94999999999999"/>
    <x v="0"/>
  </r>
  <r>
    <x v="83"/>
    <n v="6.06"/>
    <x v="2"/>
  </r>
  <r>
    <x v="83"/>
    <n v="102.5"/>
    <x v="3"/>
  </r>
  <r>
    <x v="84"/>
    <n v="102.98"/>
    <x v="1"/>
  </r>
  <r>
    <x v="84"/>
    <n v="123.73"/>
    <x v="1"/>
  </r>
  <r>
    <x v="84"/>
    <n v="119.07"/>
    <x v="2"/>
  </r>
  <r>
    <x v="85"/>
    <n v="58.06"/>
    <x v="0"/>
  </r>
  <r>
    <x v="85"/>
    <n v="96.52"/>
    <x v="4"/>
  </r>
  <r>
    <x v="85"/>
    <n v="66.58"/>
    <x v="2"/>
  </r>
  <r>
    <x v="86"/>
    <n v="87.17"/>
    <x v="4"/>
  </r>
  <r>
    <x v="87"/>
    <n v="111.13"/>
    <x v="1"/>
  </r>
  <r>
    <x v="88"/>
    <n v="130.88999999999999"/>
    <x v="3"/>
  </r>
  <r>
    <x v="89"/>
    <n v="29.96"/>
    <x v="0"/>
  </r>
  <r>
    <x v="89"/>
    <n v="136.5"/>
    <x v="2"/>
  </r>
  <r>
    <x v="90"/>
    <n v="138.71"/>
    <x v="2"/>
  </r>
  <r>
    <x v="91"/>
    <n v="39.43"/>
    <x v="4"/>
  </r>
  <r>
    <x v="92"/>
    <n v="122.33"/>
    <x v="3"/>
  </r>
  <r>
    <x v="93"/>
    <n v="92.19"/>
    <x v="2"/>
  </r>
  <r>
    <x v="94"/>
    <n v="132.02000000000001"/>
    <x v="2"/>
  </r>
  <r>
    <x v="95"/>
    <n v="133.18"/>
    <x v="2"/>
  </r>
  <r>
    <x v="95"/>
    <n v="96.36"/>
    <x v="0"/>
  </r>
  <r>
    <x v="95"/>
    <n v="93.87"/>
    <x v="1"/>
  </r>
  <r>
    <x v="96"/>
    <n v="113.77"/>
    <x v="3"/>
  </r>
  <r>
    <x v="97"/>
    <n v="24.12"/>
    <x v="0"/>
  </r>
  <r>
    <x v="98"/>
    <n v="75.900000000000006"/>
    <x v="2"/>
  </r>
  <r>
    <x v="99"/>
    <n v="139.11000000000001"/>
    <x v="4"/>
  </r>
  <r>
    <x v="99"/>
    <n v="105.95"/>
    <x v="2"/>
  </r>
  <r>
    <x v="100"/>
    <n v="120.87"/>
    <x v="2"/>
  </r>
  <r>
    <x v="100"/>
    <n v="38.96"/>
    <x v="2"/>
  </r>
  <r>
    <x v="101"/>
    <n v="154.29"/>
    <x v="2"/>
  </r>
  <r>
    <x v="102"/>
    <n v="90.59"/>
    <x v="2"/>
  </r>
  <r>
    <x v="103"/>
    <n v="53.2"/>
    <x v="4"/>
  </r>
  <r>
    <x v="104"/>
    <n v="117.6"/>
    <x v="2"/>
  </r>
  <r>
    <x v="105"/>
    <n v="7.17"/>
    <x v="4"/>
  </r>
  <r>
    <x v="105"/>
    <n v="151.13999999999999"/>
    <x v="0"/>
  </r>
  <r>
    <x v="106"/>
    <n v="38.07"/>
    <x v="3"/>
  </r>
  <r>
    <x v="106"/>
    <n v="28.16"/>
    <x v="3"/>
  </r>
  <r>
    <x v="106"/>
    <n v="133.83000000000001"/>
    <x v="2"/>
  </r>
  <r>
    <x v="107"/>
    <n v="107.87"/>
    <x v="2"/>
  </r>
  <r>
    <x v="108"/>
    <n v="25.71"/>
    <x v="2"/>
  </r>
  <r>
    <x v="109"/>
    <n v="91.96"/>
    <x v="2"/>
  </r>
  <r>
    <x v="110"/>
    <n v="107"/>
    <x v="1"/>
  </r>
  <r>
    <x v="111"/>
    <n v="52.44"/>
    <x v="1"/>
  </r>
  <r>
    <x v="112"/>
    <n v="58.1"/>
    <x v="4"/>
  </r>
  <r>
    <x v="113"/>
    <n v="9.17"/>
    <x v="3"/>
  </r>
  <r>
    <x v="113"/>
    <n v="55.76"/>
    <x v="1"/>
  </r>
  <r>
    <x v="114"/>
    <n v="117.03"/>
    <x v="2"/>
  </r>
  <r>
    <x v="114"/>
    <n v="60.81"/>
    <x v="1"/>
  </r>
  <r>
    <x v="115"/>
    <n v="153.46"/>
    <x v="0"/>
  </r>
  <r>
    <x v="115"/>
    <n v="25.46"/>
    <x v="4"/>
  </r>
  <r>
    <x v="116"/>
    <n v="137.11000000000001"/>
    <x v="0"/>
  </r>
  <r>
    <x v="117"/>
    <n v="133.51"/>
    <x v="2"/>
  </r>
  <r>
    <x v="118"/>
    <n v="59.06"/>
    <x v="2"/>
  </r>
  <r>
    <x v="119"/>
    <n v="50.28"/>
    <x v="2"/>
  </r>
  <r>
    <x v="120"/>
    <n v="120.57"/>
    <x v="4"/>
  </r>
  <r>
    <x v="121"/>
    <n v="96.8"/>
    <x v="3"/>
  </r>
  <r>
    <x v="121"/>
    <n v="65.510000000000005"/>
    <x v="4"/>
  </r>
  <r>
    <x v="121"/>
    <n v="15.02"/>
    <x v="4"/>
  </r>
  <r>
    <x v="122"/>
    <n v="74.61"/>
    <x v="3"/>
  </r>
  <r>
    <x v="122"/>
    <n v="48.59"/>
    <x v="1"/>
  </r>
  <r>
    <x v="123"/>
    <n v="120.62"/>
    <x v="0"/>
  </r>
  <r>
    <x v="124"/>
    <n v="23.04"/>
    <x v="3"/>
  </r>
  <r>
    <x v="125"/>
    <n v="78.03"/>
    <x v="3"/>
  </r>
  <r>
    <x v="126"/>
    <n v="27.55"/>
    <x v="3"/>
  </r>
  <r>
    <x v="126"/>
    <n v="148.9"/>
    <x v="2"/>
  </r>
  <r>
    <x v="126"/>
    <n v="101.87"/>
    <x v="0"/>
  </r>
  <r>
    <x v="127"/>
    <n v="133.06"/>
    <x v="1"/>
  </r>
  <r>
    <x v="127"/>
    <n v="154.75"/>
    <x v="2"/>
  </r>
  <r>
    <x v="128"/>
    <n v="94.69"/>
    <x v="2"/>
  </r>
  <r>
    <x v="129"/>
    <n v="71.44"/>
    <x v="1"/>
  </r>
  <r>
    <x v="129"/>
    <n v="60.49"/>
    <x v="2"/>
  </r>
  <r>
    <x v="130"/>
    <n v="100.95"/>
    <x v="2"/>
  </r>
  <r>
    <x v="131"/>
    <n v="91.51"/>
    <x v="2"/>
  </r>
  <r>
    <x v="132"/>
    <n v="103.21"/>
    <x v="2"/>
  </r>
  <r>
    <x v="133"/>
    <n v="28.74"/>
    <x v="3"/>
  </r>
  <r>
    <x v="134"/>
    <n v="149.96"/>
    <x v="0"/>
  </r>
  <r>
    <x v="134"/>
    <n v="117.53"/>
    <x v="4"/>
  </r>
  <r>
    <x v="135"/>
    <n v="30.5"/>
    <x v="3"/>
  </r>
  <r>
    <x v="135"/>
    <n v="52.62"/>
    <x v="3"/>
  </r>
  <r>
    <x v="136"/>
    <n v="130.21"/>
    <x v="3"/>
  </r>
  <r>
    <x v="137"/>
    <n v="120.43"/>
    <x v="4"/>
  </r>
  <r>
    <x v="137"/>
    <n v="33.07"/>
    <x v="1"/>
  </r>
  <r>
    <x v="138"/>
    <n v="64.099999999999994"/>
    <x v="3"/>
  </r>
  <r>
    <x v="139"/>
    <n v="131.05000000000001"/>
    <x v="4"/>
  </r>
  <r>
    <x v="139"/>
    <n v="40.98"/>
    <x v="2"/>
  </r>
  <r>
    <x v="140"/>
    <n v="11.76"/>
    <x v="2"/>
  </r>
  <r>
    <x v="140"/>
    <n v="76.510000000000005"/>
    <x v="1"/>
  </r>
  <r>
    <x v="140"/>
    <n v="104.82"/>
    <x v="0"/>
  </r>
  <r>
    <x v="141"/>
    <n v="41.26"/>
    <x v="0"/>
  </r>
  <r>
    <x v="142"/>
    <n v="27.72"/>
    <x v="2"/>
  </r>
  <r>
    <x v="142"/>
    <n v="45.18"/>
    <x v="2"/>
  </r>
  <r>
    <x v="142"/>
    <n v="151.1"/>
    <x v="3"/>
  </r>
  <r>
    <x v="143"/>
    <n v="103.57"/>
    <x v="3"/>
  </r>
  <r>
    <x v="144"/>
    <n v="121.14"/>
    <x v="3"/>
  </r>
  <r>
    <x v="144"/>
    <n v="146.25"/>
    <x v="2"/>
  </r>
  <r>
    <x v="144"/>
    <n v="93.66"/>
    <x v="2"/>
  </r>
  <r>
    <x v="144"/>
    <n v="129.1"/>
    <x v="4"/>
  </r>
  <r>
    <x v="145"/>
    <n v="32.840000000000003"/>
    <x v="2"/>
  </r>
  <r>
    <x v="146"/>
    <n v="33.78"/>
    <x v="2"/>
  </r>
  <r>
    <x v="147"/>
    <n v="147.5"/>
    <x v="1"/>
  </r>
  <r>
    <x v="147"/>
    <n v="140.52000000000001"/>
    <x v="2"/>
  </r>
  <r>
    <x v="148"/>
    <n v="121.31"/>
    <x v="3"/>
  </r>
  <r>
    <x v="149"/>
    <n v="109.43"/>
    <x v="2"/>
  </r>
  <r>
    <x v="150"/>
    <n v="110.28"/>
    <x v="2"/>
  </r>
  <r>
    <x v="151"/>
    <n v="106.4"/>
    <x v="3"/>
  </r>
  <r>
    <x v="152"/>
    <n v="23.3"/>
    <x v="4"/>
  </r>
  <r>
    <x v="153"/>
    <n v="118.77"/>
    <x v="4"/>
  </r>
  <r>
    <x v="153"/>
    <n v="100.34"/>
    <x v="3"/>
  </r>
  <r>
    <x v="153"/>
    <n v="69.42"/>
    <x v="2"/>
  </r>
  <r>
    <x v="154"/>
    <n v="94.54"/>
    <x v="2"/>
  </r>
  <r>
    <x v="155"/>
    <n v="34.270000000000003"/>
    <x v="2"/>
  </r>
  <r>
    <x v="155"/>
    <n v="23.21"/>
    <x v="4"/>
  </r>
  <r>
    <x v="156"/>
    <n v="10.86"/>
    <x v="0"/>
  </r>
  <r>
    <x v="157"/>
    <n v="101.53"/>
    <x v="1"/>
  </r>
  <r>
    <x v="157"/>
    <n v="38.369999999999997"/>
    <x v="0"/>
  </r>
  <r>
    <x v="158"/>
    <n v="63.27"/>
    <x v="3"/>
  </r>
  <r>
    <x v="159"/>
    <n v="139.57"/>
    <x v="2"/>
  </r>
  <r>
    <x v="160"/>
    <n v="54.28"/>
    <x v="2"/>
  </r>
  <r>
    <x v="160"/>
    <n v="95"/>
    <x v="4"/>
  </r>
  <r>
    <x v="161"/>
    <n v="7.57"/>
    <x v="2"/>
  </r>
  <r>
    <x v="162"/>
    <n v="107.33"/>
    <x v="0"/>
  </r>
  <r>
    <x v="163"/>
    <n v="16.649999999999999"/>
    <x v="1"/>
  </r>
  <r>
    <x v="163"/>
    <n v="132.88999999999999"/>
    <x v="2"/>
  </r>
  <r>
    <x v="164"/>
    <n v="74.760000000000005"/>
    <x v="2"/>
  </r>
  <r>
    <x v="165"/>
    <n v="28.27"/>
    <x v="1"/>
  </r>
  <r>
    <x v="166"/>
    <n v="37.130000000000003"/>
    <x v="2"/>
  </r>
  <r>
    <x v="167"/>
    <n v="87.15"/>
    <x v="4"/>
  </r>
  <r>
    <x v="167"/>
    <n v="142.44"/>
    <x v="1"/>
  </r>
  <r>
    <x v="167"/>
    <n v="54.82"/>
    <x v="2"/>
  </r>
  <r>
    <x v="167"/>
    <n v="39.549999999999997"/>
    <x v="0"/>
  </r>
  <r>
    <x v="168"/>
    <n v="10.27"/>
    <x v="3"/>
  </r>
  <r>
    <x v="168"/>
    <n v="50.98"/>
    <x v="3"/>
  </r>
  <r>
    <x v="169"/>
    <n v="43.08"/>
    <x v="0"/>
  </r>
  <r>
    <x v="170"/>
    <n v="74.930000000000007"/>
    <x v="2"/>
  </r>
  <r>
    <x v="170"/>
    <n v="140.66"/>
    <x v="0"/>
  </r>
  <r>
    <x v="170"/>
    <n v="109.5"/>
    <x v="4"/>
  </r>
  <r>
    <x v="171"/>
    <n v="108.37"/>
    <x v="1"/>
  </r>
  <r>
    <x v="171"/>
    <n v="122.72"/>
    <x v="2"/>
  </r>
  <r>
    <x v="172"/>
    <n v="134.63"/>
    <x v="4"/>
  </r>
  <r>
    <x v="173"/>
    <n v="5.15"/>
    <x v="1"/>
  </r>
  <r>
    <x v="173"/>
    <n v="77.94"/>
    <x v="2"/>
  </r>
  <r>
    <x v="174"/>
    <n v="139.61000000000001"/>
    <x v="2"/>
  </r>
  <r>
    <x v="174"/>
    <n v="153.47999999999999"/>
    <x v="2"/>
  </r>
  <r>
    <x v="175"/>
    <n v="118.41"/>
    <x v="1"/>
  </r>
  <r>
    <x v="176"/>
    <n v="84.15"/>
    <x v="4"/>
  </r>
  <r>
    <x v="177"/>
    <n v="69.86"/>
    <x v="2"/>
  </r>
  <r>
    <x v="177"/>
    <n v="118.79"/>
    <x v="4"/>
  </r>
  <r>
    <x v="177"/>
    <n v="63.13"/>
    <x v="1"/>
  </r>
  <r>
    <x v="178"/>
    <n v="17.420000000000002"/>
    <x v="3"/>
  </r>
  <r>
    <x v="178"/>
    <n v="69.69"/>
    <x v="2"/>
  </r>
  <r>
    <x v="179"/>
    <n v="132.4"/>
    <x v="2"/>
  </r>
  <r>
    <x v="180"/>
    <n v="75.3"/>
    <x v="2"/>
  </r>
  <r>
    <x v="181"/>
    <n v="40.51"/>
    <x v="2"/>
  </r>
  <r>
    <x v="182"/>
    <n v="127.33"/>
    <x v="2"/>
  </r>
  <r>
    <x v="182"/>
    <n v="92.09"/>
    <x v="1"/>
  </r>
  <r>
    <x v="182"/>
    <n v="25.46"/>
    <x v="0"/>
  </r>
  <r>
    <x v="183"/>
    <n v="12.04"/>
    <x v="0"/>
  </r>
  <r>
    <x v="184"/>
    <n v="18.48"/>
    <x v="4"/>
  </r>
  <r>
    <x v="185"/>
    <n v="146.51"/>
    <x v="4"/>
  </r>
  <r>
    <x v="186"/>
    <n v="142.35"/>
    <x v="1"/>
  </r>
  <r>
    <x v="187"/>
    <n v="110.15"/>
    <x v="4"/>
  </r>
  <r>
    <x v="188"/>
    <n v="25.41"/>
    <x v="1"/>
  </r>
  <r>
    <x v="188"/>
    <n v="45.56"/>
    <x v="4"/>
  </r>
  <r>
    <x v="189"/>
    <n v="85.84"/>
    <x v="4"/>
  </r>
  <r>
    <x v="190"/>
    <n v="26.41"/>
    <x v="4"/>
  </r>
  <r>
    <x v="191"/>
    <n v="40.270000000000003"/>
    <x v="1"/>
  </r>
  <r>
    <x v="192"/>
    <n v="73.72"/>
    <x v="3"/>
  </r>
  <r>
    <x v="193"/>
    <n v="98.9"/>
    <x v="3"/>
  </r>
  <r>
    <x v="193"/>
    <n v="54.56"/>
    <x v="0"/>
  </r>
  <r>
    <x v="194"/>
    <n v="89.24"/>
    <x v="2"/>
  </r>
  <r>
    <x v="194"/>
    <n v="90.14"/>
    <x v="4"/>
  </r>
  <r>
    <x v="194"/>
    <n v="12.4"/>
    <x v="3"/>
  </r>
  <r>
    <x v="194"/>
    <n v="19.57"/>
    <x v="3"/>
  </r>
  <r>
    <x v="194"/>
    <n v="116.34"/>
    <x v="1"/>
  </r>
  <r>
    <x v="194"/>
    <n v="73.06"/>
    <x v="0"/>
  </r>
  <r>
    <x v="195"/>
    <n v="112.77"/>
    <x v="2"/>
  </r>
  <r>
    <x v="195"/>
    <n v="13.94"/>
    <x v="2"/>
  </r>
  <r>
    <x v="196"/>
    <n v="137.28"/>
    <x v="0"/>
  </r>
  <r>
    <x v="196"/>
    <n v="49.56"/>
    <x v="2"/>
  </r>
  <r>
    <x v="197"/>
    <n v="76.55"/>
    <x v="0"/>
  </r>
  <r>
    <x v="198"/>
    <n v="151.81"/>
    <x v="3"/>
  </r>
  <r>
    <x v="199"/>
    <n v="7.89"/>
    <x v="1"/>
  </r>
  <r>
    <x v="199"/>
    <n v="96.66"/>
    <x v="1"/>
  </r>
  <r>
    <x v="200"/>
    <n v="113.94"/>
    <x v="2"/>
  </r>
  <r>
    <x v="201"/>
    <n v="50.6"/>
    <x v="4"/>
  </r>
  <r>
    <x v="201"/>
    <n v="21.06"/>
    <x v="3"/>
  </r>
  <r>
    <x v="201"/>
    <n v="42.55"/>
    <x v="0"/>
  </r>
  <r>
    <x v="201"/>
    <n v="33.69"/>
    <x v="2"/>
  </r>
  <r>
    <x v="201"/>
    <n v="18.43"/>
    <x v="3"/>
  </r>
  <r>
    <x v="201"/>
    <n v="97.32"/>
    <x v="1"/>
  </r>
  <r>
    <x v="201"/>
    <n v="27.39"/>
    <x v="4"/>
  </r>
  <r>
    <x v="202"/>
    <n v="18.420000000000002"/>
    <x v="0"/>
  </r>
  <r>
    <x v="202"/>
    <n v="47.19"/>
    <x v="1"/>
  </r>
  <r>
    <x v="203"/>
    <n v="133.63"/>
    <x v="2"/>
  </r>
  <r>
    <x v="204"/>
    <n v="39.86"/>
    <x v="4"/>
  </r>
  <r>
    <x v="205"/>
    <n v="82.94"/>
    <x v="2"/>
  </r>
  <r>
    <x v="205"/>
    <n v="26.19"/>
    <x v="3"/>
  </r>
  <r>
    <x v="205"/>
    <n v="7.22"/>
    <x v="2"/>
  </r>
  <r>
    <x v="206"/>
    <n v="14.83"/>
    <x v="2"/>
  </r>
  <r>
    <x v="206"/>
    <n v="90.84"/>
    <x v="4"/>
  </r>
  <r>
    <x v="206"/>
    <n v="85.17"/>
    <x v="2"/>
  </r>
  <r>
    <x v="207"/>
    <n v="110.76"/>
    <x v="2"/>
  </r>
  <r>
    <x v="208"/>
    <n v="134.63"/>
    <x v="4"/>
  </r>
  <r>
    <x v="208"/>
    <n v="120.22"/>
    <x v="3"/>
  </r>
  <r>
    <x v="208"/>
    <n v="25.55"/>
    <x v="2"/>
  </r>
  <r>
    <x v="209"/>
    <n v="19.739999999999998"/>
    <x v="1"/>
  </r>
  <r>
    <x v="210"/>
    <n v="98.87"/>
    <x v="3"/>
  </r>
  <r>
    <x v="211"/>
    <n v="53.47"/>
    <x v="1"/>
  </r>
  <r>
    <x v="211"/>
    <n v="76.59"/>
    <x v="3"/>
  </r>
  <r>
    <x v="211"/>
    <n v="94.92"/>
    <x v="2"/>
  </r>
  <r>
    <x v="212"/>
    <n v="7.8"/>
    <x v="0"/>
  </r>
  <r>
    <x v="212"/>
    <n v="39.58"/>
    <x v="4"/>
  </r>
  <r>
    <x v="213"/>
    <n v="28.8"/>
    <x v="2"/>
  </r>
  <r>
    <x v="214"/>
    <n v="18.399999999999999"/>
    <x v="4"/>
  </r>
  <r>
    <x v="215"/>
    <n v="130.87"/>
    <x v="2"/>
  </r>
  <r>
    <x v="215"/>
    <n v="62.88"/>
    <x v="2"/>
  </r>
  <r>
    <x v="215"/>
    <n v="55.29"/>
    <x v="2"/>
  </r>
  <r>
    <x v="216"/>
    <n v="10.53"/>
    <x v="2"/>
  </r>
  <r>
    <x v="217"/>
    <n v="40.01"/>
    <x v="3"/>
  </r>
  <r>
    <x v="218"/>
    <n v="69.069999999999993"/>
    <x v="2"/>
  </r>
  <r>
    <x v="218"/>
    <n v="67.72"/>
    <x v="2"/>
  </r>
  <r>
    <x v="218"/>
    <n v="31.36"/>
    <x v="0"/>
  </r>
  <r>
    <x v="219"/>
    <n v="83.18"/>
    <x v="1"/>
  </r>
  <r>
    <x v="220"/>
    <n v="143.66"/>
    <x v="2"/>
  </r>
  <r>
    <x v="220"/>
    <n v="51.5"/>
    <x v="2"/>
  </r>
  <r>
    <x v="221"/>
    <n v="40.83"/>
    <x v="3"/>
  </r>
  <r>
    <x v="222"/>
    <n v="116.05"/>
    <x v="3"/>
  </r>
  <r>
    <x v="223"/>
    <n v="74.48"/>
    <x v="1"/>
  </r>
  <r>
    <x v="224"/>
    <n v="127.54"/>
    <x v="4"/>
  </r>
  <r>
    <x v="225"/>
    <n v="41.74"/>
    <x v="2"/>
  </r>
  <r>
    <x v="226"/>
    <n v="140.97999999999999"/>
    <x v="2"/>
  </r>
  <r>
    <x v="227"/>
    <n v="47.93"/>
    <x v="0"/>
  </r>
  <r>
    <x v="227"/>
    <n v="145.97"/>
    <x v="2"/>
  </r>
  <r>
    <x v="227"/>
    <n v="27.41"/>
    <x v="2"/>
  </r>
  <r>
    <x v="227"/>
    <n v="122.04"/>
    <x v="0"/>
  </r>
  <r>
    <x v="227"/>
    <n v="128.85"/>
    <x v="2"/>
  </r>
  <r>
    <x v="228"/>
    <n v="131.78"/>
    <x v="0"/>
  </r>
  <r>
    <x v="229"/>
    <n v="81.31"/>
    <x v="2"/>
  </r>
  <r>
    <x v="230"/>
    <n v="34.1"/>
    <x v="4"/>
  </r>
  <r>
    <x v="230"/>
    <n v="29.73"/>
    <x v="2"/>
  </r>
  <r>
    <x v="230"/>
    <n v="127.94"/>
    <x v="3"/>
  </r>
  <r>
    <x v="230"/>
    <n v="15.26"/>
    <x v="1"/>
  </r>
  <r>
    <x v="231"/>
    <n v="102.84"/>
    <x v="1"/>
  </r>
  <r>
    <x v="231"/>
    <n v="64.650000000000006"/>
    <x v="4"/>
  </r>
  <r>
    <x v="232"/>
    <n v="65.98"/>
    <x v="2"/>
  </r>
  <r>
    <x v="233"/>
    <n v="37.44"/>
    <x v="3"/>
  </r>
  <r>
    <x v="234"/>
    <n v="97.67"/>
    <x v="0"/>
  </r>
  <r>
    <x v="235"/>
    <n v="151.32"/>
    <x v="1"/>
  </r>
  <r>
    <x v="235"/>
    <n v="125.31"/>
    <x v="2"/>
  </r>
  <r>
    <x v="236"/>
    <n v="139.31"/>
    <x v="4"/>
  </r>
  <r>
    <x v="237"/>
    <n v="63.73"/>
    <x v="0"/>
  </r>
  <r>
    <x v="237"/>
    <n v="149.94999999999999"/>
    <x v="4"/>
  </r>
  <r>
    <x v="238"/>
    <n v="138.22"/>
    <x v="1"/>
  </r>
  <r>
    <x v="238"/>
    <n v="76.81"/>
    <x v="4"/>
  </r>
  <r>
    <x v="238"/>
    <n v="40.1"/>
    <x v="3"/>
  </r>
  <r>
    <x v="239"/>
    <n v="104.37"/>
    <x v="4"/>
  </r>
  <r>
    <x v="240"/>
    <n v="77.89"/>
    <x v="4"/>
  </r>
  <r>
    <x v="241"/>
    <n v="43.7"/>
    <x v="3"/>
  </r>
  <r>
    <x v="242"/>
    <n v="50.03"/>
    <x v="3"/>
  </r>
  <r>
    <x v="243"/>
    <n v="89.49"/>
    <x v="0"/>
  </r>
  <r>
    <x v="243"/>
    <n v="128.83000000000001"/>
    <x v="1"/>
  </r>
  <r>
    <x v="243"/>
    <n v="135.63"/>
    <x v="2"/>
  </r>
  <r>
    <x v="243"/>
    <n v="54.38"/>
    <x v="4"/>
  </r>
  <r>
    <x v="244"/>
    <n v="120.37"/>
    <x v="2"/>
  </r>
  <r>
    <x v="245"/>
    <n v="94.36"/>
    <x v="2"/>
  </r>
  <r>
    <x v="246"/>
    <n v="78.3"/>
    <x v="1"/>
  </r>
  <r>
    <x v="247"/>
    <n v="109.55"/>
    <x v="2"/>
  </r>
  <r>
    <x v="248"/>
    <n v="25.45"/>
    <x v="3"/>
  </r>
  <r>
    <x v="248"/>
    <n v="42.91"/>
    <x v="2"/>
  </r>
  <r>
    <x v="248"/>
    <n v="90.33"/>
    <x v="4"/>
  </r>
  <r>
    <x v="248"/>
    <n v="117"/>
    <x v="1"/>
  </r>
  <r>
    <x v="248"/>
    <n v="134.07"/>
    <x v="2"/>
  </r>
  <r>
    <x v="249"/>
    <n v="65.569999999999993"/>
    <x v="2"/>
  </r>
  <r>
    <x v="250"/>
    <n v="131.69"/>
    <x v="2"/>
  </r>
  <r>
    <x v="250"/>
    <n v="115.34"/>
    <x v="4"/>
  </r>
  <r>
    <x v="250"/>
    <n v="60.38"/>
    <x v="3"/>
  </r>
  <r>
    <x v="250"/>
    <n v="61.87"/>
    <x v="2"/>
  </r>
  <r>
    <x v="250"/>
    <n v="69.61"/>
    <x v="1"/>
  </r>
  <r>
    <x v="251"/>
    <n v="17.61"/>
    <x v="1"/>
  </r>
  <r>
    <x v="252"/>
    <n v="17.260000000000002"/>
    <x v="3"/>
  </r>
  <r>
    <x v="252"/>
    <n v="16.760000000000002"/>
    <x v="3"/>
  </r>
  <r>
    <x v="252"/>
    <n v="128.84"/>
    <x v="4"/>
  </r>
  <r>
    <x v="253"/>
    <n v="120.19"/>
    <x v="3"/>
  </r>
  <r>
    <x v="254"/>
    <n v="49.19"/>
    <x v="3"/>
  </r>
  <r>
    <x v="255"/>
    <n v="92.97"/>
    <x v="4"/>
  </r>
  <r>
    <x v="256"/>
    <n v="92.04"/>
    <x v="3"/>
  </r>
  <r>
    <x v="256"/>
    <n v="130.26"/>
    <x v="3"/>
  </r>
  <r>
    <x v="256"/>
    <n v="81.86"/>
    <x v="4"/>
  </r>
  <r>
    <x v="257"/>
    <n v="115.94"/>
    <x v="2"/>
  </r>
  <r>
    <x v="258"/>
    <n v="95.12"/>
    <x v="1"/>
  </r>
  <r>
    <x v="259"/>
    <n v="120.09"/>
    <x v="4"/>
  </r>
  <r>
    <x v="260"/>
    <n v="151.41999999999999"/>
    <x v="2"/>
  </r>
  <r>
    <x v="261"/>
    <n v="85.27"/>
    <x v="2"/>
  </r>
  <r>
    <x v="262"/>
    <n v="134.63999999999999"/>
    <x v="2"/>
  </r>
  <r>
    <x v="262"/>
    <n v="9.42"/>
    <x v="1"/>
  </r>
  <r>
    <x v="262"/>
    <n v="12.27"/>
    <x v="4"/>
  </r>
  <r>
    <x v="263"/>
    <n v="74.45"/>
    <x v="2"/>
  </r>
  <r>
    <x v="264"/>
    <n v="41.02"/>
    <x v="4"/>
  </r>
  <r>
    <x v="264"/>
    <n v="130.44"/>
    <x v="2"/>
  </r>
  <r>
    <x v="264"/>
    <n v="74.61"/>
    <x v="1"/>
  </r>
  <r>
    <x v="264"/>
    <n v="106.38"/>
    <x v="1"/>
  </r>
  <r>
    <x v="265"/>
    <n v="52.55"/>
    <x v="1"/>
  </r>
  <r>
    <x v="266"/>
    <n v="13.12"/>
    <x v="2"/>
  </r>
  <r>
    <x v="267"/>
    <n v="73.34"/>
    <x v="1"/>
  </r>
  <r>
    <x v="267"/>
    <n v="137.31"/>
    <x v="1"/>
  </r>
  <r>
    <x v="268"/>
    <n v="35.799999999999997"/>
    <x v="4"/>
  </r>
  <r>
    <x v="269"/>
    <n v="38.090000000000003"/>
    <x v="2"/>
  </r>
  <r>
    <x v="269"/>
    <n v="140.4"/>
    <x v="1"/>
  </r>
  <r>
    <x v="270"/>
    <n v="46.15"/>
    <x v="3"/>
  </r>
  <r>
    <x v="271"/>
    <n v="19.89"/>
    <x v="1"/>
  </r>
  <r>
    <x v="271"/>
    <n v="25.9"/>
    <x v="4"/>
  </r>
  <r>
    <x v="272"/>
    <n v="121.61"/>
    <x v="4"/>
  </r>
  <r>
    <x v="273"/>
    <n v="98.23"/>
    <x v="1"/>
  </r>
  <r>
    <x v="274"/>
    <n v="95.38"/>
    <x v="1"/>
  </r>
  <r>
    <x v="275"/>
    <n v="55.96"/>
    <x v="4"/>
  </r>
  <r>
    <x v="276"/>
    <n v="76.849999999999994"/>
    <x v="2"/>
  </r>
  <r>
    <x v="276"/>
    <n v="89.21"/>
    <x v="3"/>
  </r>
  <r>
    <x v="277"/>
    <n v="40.07"/>
    <x v="4"/>
  </r>
  <r>
    <x v="278"/>
    <n v="21.65"/>
    <x v="0"/>
  </r>
  <r>
    <x v="279"/>
    <n v="128.68"/>
    <x v="0"/>
  </r>
  <r>
    <x v="280"/>
    <n v="48.42"/>
    <x v="1"/>
  </r>
  <r>
    <x v="281"/>
    <n v="16.61"/>
    <x v="0"/>
  </r>
  <r>
    <x v="282"/>
    <n v="61.13"/>
    <x v="4"/>
  </r>
  <r>
    <x v="282"/>
    <n v="131.66"/>
    <x v="0"/>
  </r>
  <r>
    <x v="282"/>
    <n v="34.51"/>
    <x v="4"/>
  </r>
  <r>
    <x v="283"/>
    <n v="89.5"/>
    <x v="0"/>
  </r>
  <r>
    <x v="284"/>
    <n v="117.03"/>
    <x v="3"/>
  </r>
  <r>
    <x v="284"/>
    <n v="75.73"/>
    <x v="4"/>
  </r>
  <r>
    <x v="285"/>
    <n v="133.6"/>
    <x v="2"/>
  </r>
  <r>
    <x v="286"/>
    <n v="91.71"/>
    <x v="1"/>
  </r>
  <r>
    <x v="287"/>
    <n v="26.53"/>
    <x v="3"/>
  </r>
  <r>
    <x v="287"/>
    <n v="144.72999999999999"/>
    <x v="0"/>
  </r>
  <r>
    <x v="288"/>
    <n v="150.36000000000001"/>
    <x v="2"/>
  </r>
  <r>
    <x v="288"/>
    <n v="34.47"/>
    <x v="2"/>
  </r>
  <r>
    <x v="288"/>
    <n v="49.5"/>
    <x v="0"/>
  </r>
  <r>
    <x v="289"/>
    <n v="54.75"/>
    <x v="0"/>
  </r>
  <r>
    <x v="289"/>
    <n v="59.7"/>
    <x v="4"/>
  </r>
  <r>
    <x v="289"/>
    <n v="86.61"/>
    <x v="2"/>
  </r>
  <r>
    <x v="290"/>
    <n v="110.17"/>
    <x v="2"/>
  </r>
  <r>
    <x v="291"/>
    <n v="125.41"/>
    <x v="3"/>
  </r>
  <r>
    <x v="291"/>
    <n v="117.41"/>
    <x v="3"/>
  </r>
  <r>
    <x v="292"/>
    <n v="52.07"/>
    <x v="0"/>
  </r>
  <r>
    <x v="292"/>
    <n v="9.9499999999999993"/>
    <x v="0"/>
  </r>
  <r>
    <x v="293"/>
    <n v="39.520000000000003"/>
    <x v="2"/>
  </r>
  <r>
    <x v="294"/>
    <n v="60.3"/>
    <x v="1"/>
  </r>
  <r>
    <x v="295"/>
    <n v="127"/>
    <x v="3"/>
  </r>
  <r>
    <x v="296"/>
    <n v="144.16999999999999"/>
    <x v="2"/>
  </r>
  <r>
    <x v="297"/>
    <n v="18.38"/>
    <x v="2"/>
  </r>
  <r>
    <x v="297"/>
    <n v="121.94"/>
    <x v="3"/>
  </r>
  <r>
    <x v="298"/>
    <n v="25.29"/>
    <x v="1"/>
  </r>
  <r>
    <x v="299"/>
    <n v="13.02"/>
    <x v="1"/>
  </r>
  <r>
    <x v="299"/>
    <n v="38.61"/>
    <x v="4"/>
  </r>
  <r>
    <x v="300"/>
    <n v="54.58"/>
    <x v="2"/>
  </r>
  <r>
    <x v="300"/>
    <n v="116.09"/>
    <x v="2"/>
  </r>
  <r>
    <x v="301"/>
    <n v="28.91"/>
    <x v="3"/>
  </r>
  <r>
    <x v="302"/>
    <n v="7.63"/>
    <x v="0"/>
  </r>
  <r>
    <x v="302"/>
    <n v="108.67"/>
    <x v="2"/>
  </r>
  <r>
    <x v="303"/>
    <n v="31.98"/>
    <x v="2"/>
  </r>
  <r>
    <x v="303"/>
    <n v="125.97"/>
    <x v="2"/>
  </r>
  <r>
    <x v="304"/>
    <n v="150.16"/>
    <x v="2"/>
  </r>
  <r>
    <x v="304"/>
    <n v="75.56"/>
    <x v="4"/>
  </r>
  <r>
    <x v="304"/>
    <n v="74.62"/>
    <x v="4"/>
  </r>
  <r>
    <x v="305"/>
    <n v="111.87"/>
    <x v="3"/>
  </r>
  <r>
    <x v="306"/>
    <n v="6.88"/>
    <x v="0"/>
  </r>
  <r>
    <x v="307"/>
    <n v="23.73"/>
    <x v="4"/>
  </r>
  <r>
    <x v="308"/>
    <n v="74.13"/>
    <x v="4"/>
  </r>
  <r>
    <x v="308"/>
    <n v="151.69999999999999"/>
    <x v="0"/>
  </r>
  <r>
    <x v="308"/>
    <n v="54.11"/>
    <x v="1"/>
  </r>
  <r>
    <x v="309"/>
    <n v="59.91"/>
    <x v="0"/>
  </r>
  <r>
    <x v="310"/>
    <n v="92.76"/>
    <x v="2"/>
  </r>
  <r>
    <x v="310"/>
    <n v="20.56"/>
    <x v="1"/>
  </r>
  <r>
    <x v="310"/>
    <n v="12.67"/>
    <x v="2"/>
  </r>
  <r>
    <x v="311"/>
    <n v="126.03"/>
    <x v="2"/>
  </r>
  <r>
    <x v="312"/>
    <n v="90.7"/>
    <x v="1"/>
  </r>
  <r>
    <x v="313"/>
    <n v="38.14"/>
    <x v="3"/>
  </r>
  <r>
    <x v="314"/>
    <n v="147.75"/>
    <x v="0"/>
  </r>
  <r>
    <x v="314"/>
    <n v="66.5"/>
    <x v="0"/>
  </r>
  <r>
    <x v="315"/>
    <n v="111.51"/>
    <x v="2"/>
  </r>
  <r>
    <x v="315"/>
    <n v="66.16"/>
    <x v="3"/>
  </r>
  <r>
    <x v="316"/>
    <n v="60.48"/>
    <x v="2"/>
  </r>
  <r>
    <x v="317"/>
    <n v="135.78"/>
    <x v="3"/>
  </r>
  <r>
    <x v="317"/>
    <n v="61.77"/>
    <x v="0"/>
  </r>
  <r>
    <x v="317"/>
    <n v="124.76"/>
    <x v="1"/>
  </r>
  <r>
    <x v="318"/>
    <n v="120.04"/>
    <x v="2"/>
  </r>
  <r>
    <x v="319"/>
    <n v="130.82"/>
    <x v="1"/>
  </r>
  <r>
    <x v="319"/>
    <n v="50.37"/>
    <x v="4"/>
  </r>
  <r>
    <x v="320"/>
    <n v="99.93"/>
    <x v="4"/>
  </r>
  <r>
    <x v="321"/>
    <n v="47.42"/>
    <x v="4"/>
  </r>
  <r>
    <x v="322"/>
    <n v="110.4"/>
    <x v="1"/>
  </r>
  <r>
    <x v="322"/>
    <n v="122.51"/>
    <x v="1"/>
  </r>
  <r>
    <x v="323"/>
    <n v="32.729999999999997"/>
    <x v="1"/>
  </r>
  <r>
    <x v="323"/>
    <n v="128.91999999999999"/>
    <x v="2"/>
  </r>
  <r>
    <x v="323"/>
    <n v="68.62"/>
    <x v="4"/>
  </r>
  <r>
    <x v="323"/>
    <n v="42.36"/>
    <x v="2"/>
  </r>
  <r>
    <x v="324"/>
    <n v="32.79"/>
    <x v="0"/>
  </r>
  <r>
    <x v="324"/>
    <n v="71.02"/>
    <x v="2"/>
  </r>
  <r>
    <x v="324"/>
    <n v="126.03"/>
    <x v="2"/>
  </r>
  <r>
    <x v="324"/>
    <n v="83.74"/>
    <x v="4"/>
  </r>
  <r>
    <x v="325"/>
    <n v="27.02"/>
    <x v="3"/>
  </r>
  <r>
    <x v="326"/>
    <n v="74.55"/>
    <x v="1"/>
  </r>
  <r>
    <x v="326"/>
    <n v="53.71"/>
    <x v="4"/>
  </r>
  <r>
    <x v="327"/>
    <n v="89.11"/>
    <x v="2"/>
  </r>
  <r>
    <x v="328"/>
    <n v="143.16999999999999"/>
    <x v="2"/>
  </r>
  <r>
    <x v="328"/>
    <n v="37.950000000000003"/>
    <x v="4"/>
  </r>
  <r>
    <x v="328"/>
    <n v="58.65"/>
    <x v="0"/>
  </r>
  <r>
    <x v="328"/>
    <n v="61.55"/>
    <x v="2"/>
  </r>
  <r>
    <x v="328"/>
    <n v="21.55"/>
    <x v="0"/>
  </r>
  <r>
    <x v="329"/>
    <n v="118.9"/>
    <x v="2"/>
  </r>
  <r>
    <x v="329"/>
    <n v="38.33"/>
    <x v="2"/>
  </r>
  <r>
    <x v="330"/>
    <n v="145.72"/>
    <x v="0"/>
  </r>
  <r>
    <x v="331"/>
    <n v="37.619999999999997"/>
    <x v="3"/>
  </r>
  <r>
    <x v="331"/>
    <n v="141.51"/>
    <x v="4"/>
  </r>
  <r>
    <x v="331"/>
    <n v="68.25"/>
    <x v="3"/>
  </r>
  <r>
    <x v="332"/>
    <n v="150.38"/>
    <x v="2"/>
  </r>
  <r>
    <x v="333"/>
    <n v="71.459999999999994"/>
    <x v="2"/>
  </r>
  <r>
    <x v="333"/>
    <n v="111.39"/>
    <x v="3"/>
  </r>
  <r>
    <x v="334"/>
    <n v="110.84"/>
    <x v="4"/>
  </r>
  <r>
    <x v="334"/>
    <n v="72.16"/>
    <x v="3"/>
  </r>
  <r>
    <x v="334"/>
    <n v="107.58"/>
    <x v="2"/>
  </r>
  <r>
    <x v="335"/>
    <n v="114.11"/>
    <x v="2"/>
  </r>
  <r>
    <x v="335"/>
    <n v="96.09"/>
    <x v="2"/>
  </r>
  <r>
    <x v="336"/>
    <n v="154.78"/>
    <x v="2"/>
  </r>
  <r>
    <x v="337"/>
    <n v="37.619999999999997"/>
    <x v="2"/>
  </r>
  <r>
    <x v="337"/>
    <n v="11.13"/>
    <x v="0"/>
  </r>
  <r>
    <x v="337"/>
    <n v="46.83"/>
    <x v="2"/>
  </r>
  <r>
    <x v="338"/>
    <n v="49.25"/>
    <x v="4"/>
  </r>
  <r>
    <x v="338"/>
    <n v="107.11"/>
    <x v="2"/>
  </r>
  <r>
    <x v="338"/>
    <n v="62.8"/>
    <x v="4"/>
  </r>
  <r>
    <x v="338"/>
    <n v="31.47"/>
    <x v="2"/>
  </r>
  <r>
    <x v="339"/>
    <n v="61.53"/>
    <x v="2"/>
  </r>
  <r>
    <x v="340"/>
    <n v="87.16"/>
    <x v="2"/>
  </r>
  <r>
    <x v="341"/>
    <n v="120.46"/>
    <x v="4"/>
  </r>
  <r>
    <x v="342"/>
    <n v="150.74"/>
    <x v="1"/>
  </r>
  <r>
    <x v="343"/>
    <n v="83.46"/>
    <x v="2"/>
  </r>
  <r>
    <x v="344"/>
    <n v="33.340000000000003"/>
    <x v="4"/>
  </r>
  <r>
    <x v="344"/>
    <n v="59.27"/>
    <x v="0"/>
  </r>
  <r>
    <x v="344"/>
    <n v="104.86"/>
    <x v="2"/>
  </r>
  <r>
    <x v="345"/>
    <n v="131.05000000000001"/>
    <x v="2"/>
  </r>
  <r>
    <x v="345"/>
    <n v="16.600000000000001"/>
    <x v="3"/>
  </r>
  <r>
    <x v="346"/>
    <n v="135.37"/>
    <x v="2"/>
  </r>
  <r>
    <x v="346"/>
    <n v="84.64"/>
    <x v="1"/>
  </r>
  <r>
    <x v="347"/>
    <n v="29.38"/>
    <x v="0"/>
  </r>
  <r>
    <x v="347"/>
    <n v="63.94"/>
    <x v="1"/>
  </r>
  <r>
    <x v="348"/>
    <n v="119.5"/>
    <x v="3"/>
  </r>
  <r>
    <x v="349"/>
    <n v="106.28"/>
    <x v="2"/>
  </r>
  <r>
    <x v="349"/>
    <n v="22.16"/>
    <x v="3"/>
  </r>
  <r>
    <x v="350"/>
    <n v="91.3"/>
    <x v="2"/>
  </r>
  <r>
    <x v="351"/>
    <n v="23.06"/>
    <x v="3"/>
  </r>
  <r>
    <x v="352"/>
    <n v="116.4"/>
    <x v="0"/>
  </r>
  <r>
    <x v="352"/>
    <n v="40.69"/>
    <x v="2"/>
  </r>
  <r>
    <x v="353"/>
    <n v="56.21"/>
    <x v="3"/>
  </r>
  <r>
    <x v="353"/>
    <n v="120.44"/>
    <x v="1"/>
  </r>
  <r>
    <x v="354"/>
    <n v="128.76"/>
    <x v="3"/>
  </r>
  <r>
    <x v="355"/>
    <n v="13.07"/>
    <x v="2"/>
  </r>
  <r>
    <x v="356"/>
    <n v="53.92"/>
    <x v="3"/>
  </r>
  <r>
    <x v="356"/>
    <n v="31.12"/>
    <x v="3"/>
  </r>
  <r>
    <x v="356"/>
    <n v="53.7"/>
    <x v="2"/>
  </r>
  <r>
    <x v="357"/>
    <n v="12.25"/>
    <x v="2"/>
  </r>
  <r>
    <x v="358"/>
    <n v="138.29"/>
    <x v="4"/>
  </r>
  <r>
    <x v="358"/>
    <n v="72.13"/>
    <x v="4"/>
  </r>
  <r>
    <x v="359"/>
    <n v="29.33"/>
    <x v="2"/>
  </r>
  <r>
    <x v="360"/>
    <n v="135.12"/>
    <x v="1"/>
  </r>
  <r>
    <x v="360"/>
    <n v="132.62"/>
    <x v="2"/>
  </r>
  <r>
    <x v="361"/>
    <n v="109.64"/>
    <x v="4"/>
  </r>
  <r>
    <x v="362"/>
    <n v="10.92"/>
    <x v="1"/>
  </r>
  <r>
    <x v="363"/>
    <n v="38.82"/>
    <x v="1"/>
  </r>
  <r>
    <x v="363"/>
    <n v="89.41"/>
    <x v="0"/>
  </r>
  <r>
    <x v="364"/>
    <n v="62.66"/>
    <x v="2"/>
  </r>
  <r>
    <x v="365"/>
    <n v="48.06"/>
    <x v="3"/>
  </r>
  <r>
    <x v="366"/>
    <n v="33.229999999999997"/>
    <x v="4"/>
  </r>
  <r>
    <x v="367"/>
    <n v="104.24"/>
    <x v="2"/>
  </r>
  <r>
    <x v="367"/>
    <n v="103.55"/>
    <x v="2"/>
  </r>
  <r>
    <x v="367"/>
    <n v="120.69"/>
    <x v="3"/>
  </r>
  <r>
    <x v="367"/>
    <n v="23.94"/>
    <x v="0"/>
  </r>
  <r>
    <x v="368"/>
    <n v="115.88"/>
    <x v="2"/>
  </r>
  <r>
    <x v="368"/>
    <n v="117.94"/>
    <x v="2"/>
  </r>
  <r>
    <x v="369"/>
    <n v="9.84"/>
    <x v="4"/>
  </r>
  <r>
    <x v="370"/>
    <n v="108.7"/>
    <x v="3"/>
  </r>
  <r>
    <x v="371"/>
    <n v="80.91"/>
    <x v="3"/>
  </r>
  <r>
    <x v="372"/>
    <n v="89.53"/>
    <x v="1"/>
  </r>
  <r>
    <x v="373"/>
    <n v="90.44"/>
    <x v="3"/>
  </r>
  <r>
    <x v="374"/>
    <n v="88.16"/>
    <x v="2"/>
  </r>
  <r>
    <x v="375"/>
    <n v="63.66"/>
    <x v="1"/>
  </r>
  <r>
    <x v="375"/>
    <n v="147.57"/>
    <x v="0"/>
  </r>
  <r>
    <x v="375"/>
    <n v="57.8"/>
    <x v="1"/>
  </r>
  <r>
    <x v="376"/>
    <n v="125.54"/>
    <x v="4"/>
  </r>
  <r>
    <x v="377"/>
    <n v="65"/>
    <x v="0"/>
  </r>
  <r>
    <x v="378"/>
    <n v="51.46"/>
    <x v="0"/>
  </r>
  <r>
    <x v="379"/>
    <n v="131.6"/>
    <x v="4"/>
  </r>
  <r>
    <x v="379"/>
    <n v="88.83"/>
    <x v="2"/>
  </r>
  <r>
    <x v="379"/>
    <n v="35.340000000000003"/>
    <x v="1"/>
  </r>
  <r>
    <x v="380"/>
    <n v="144.72999999999999"/>
    <x v="4"/>
  </r>
  <r>
    <x v="381"/>
    <n v="23.67"/>
    <x v="4"/>
  </r>
  <r>
    <x v="382"/>
    <n v="80.819999999999993"/>
    <x v="0"/>
  </r>
  <r>
    <x v="383"/>
    <n v="146.22"/>
    <x v="0"/>
  </r>
  <r>
    <x v="384"/>
    <n v="151.91999999999999"/>
    <x v="4"/>
  </r>
  <r>
    <x v="385"/>
    <n v="123.22"/>
    <x v="1"/>
  </r>
  <r>
    <x v="386"/>
    <n v="120.7"/>
    <x v="0"/>
  </r>
  <r>
    <x v="386"/>
    <n v="133.22999999999999"/>
    <x v="1"/>
  </r>
  <r>
    <x v="386"/>
    <n v="130.58000000000001"/>
    <x v="2"/>
  </r>
  <r>
    <x v="387"/>
    <n v="53.13"/>
    <x v="2"/>
  </r>
  <r>
    <x v="388"/>
    <n v="122.18"/>
    <x v="2"/>
  </r>
  <r>
    <x v="388"/>
    <n v="103.04"/>
    <x v="2"/>
  </r>
  <r>
    <x v="389"/>
    <n v="113.49"/>
    <x v="1"/>
  </r>
  <r>
    <x v="389"/>
    <n v="60.51"/>
    <x v="4"/>
  </r>
  <r>
    <x v="389"/>
    <n v="77.19"/>
    <x v="0"/>
  </r>
  <r>
    <x v="389"/>
    <n v="36.29"/>
    <x v="1"/>
  </r>
  <r>
    <x v="390"/>
    <n v="114.58"/>
    <x v="4"/>
  </r>
  <r>
    <x v="390"/>
    <n v="32.53"/>
    <x v="0"/>
  </r>
  <r>
    <x v="391"/>
    <n v="131.68"/>
    <x v="1"/>
  </r>
  <r>
    <x v="392"/>
    <n v="76.45"/>
    <x v="1"/>
  </r>
  <r>
    <x v="393"/>
    <n v="39.770000000000003"/>
    <x v="0"/>
  </r>
  <r>
    <x v="394"/>
    <n v="82.07"/>
    <x v="3"/>
  </r>
  <r>
    <x v="394"/>
    <n v="77.010000000000005"/>
    <x v="1"/>
  </r>
  <r>
    <x v="395"/>
    <n v="99.82"/>
    <x v="2"/>
  </r>
  <r>
    <x v="396"/>
    <n v="87.78"/>
    <x v="4"/>
  </r>
  <r>
    <x v="397"/>
    <n v="67.069999999999993"/>
    <x v="0"/>
  </r>
  <r>
    <x v="398"/>
    <n v="114.25"/>
    <x v="2"/>
  </r>
  <r>
    <x v="398"/>
    <n v="16.579999999999998"/>
    <x v="3"/>
  </r>
  <r>
    <x v="398"/>
    <n v="78.69"/>
    <x v="2"/>
  </r>
  <r>
    <x v="399"/>
    <n v="119.6"/>
    <x v="0"/>
  </r>
  <r>
    <x v="399"/>
    <n v="141.91"/>
    <x v="2"/>
  </r>
  <r>
    <x v="400"/>
    <n v="116.61"/>
    <x v="0"/>
  </r>
  <r>
    <x v="400"/>
    <n v="33.4"/>
    <x v="2"/>
  </r>
  <r>
    <x v="400"/>
    <n v="136.61000000000001"/>
    <x v="3"/>
  </r>
  <r>
    <x v="401"/>
    <n v="46.78"/>
    <x v="4"/>
  </r>
  <r>
    <x v="401"/>
    <n v="146.12"/>
    <x v="4"/>
  </r>
  <r>
    <x v="402"/>
    <n v="102.49"/>
    <x v="2"/>
  </r>
  <r>
    <x v="403"/>
    <n v="138.71"/>
    <x v="2"/>
  </r>
  <r>
    <x v="404"/>
    <n v="112.61"/>
    <x v="1"/>
  </r>
  <r>
    <x v="405"/>
    <n v="73.400000000000006"/>
    <x v="4"/>
  </r>
  <r>
    <x v="405"/>
    <n v="57.61"/>
    <x v="1"/>
  </r>
  <r>
    <x v="405"/>
    <n v="108.13"/>
    <x v="0"/>
  </r>
  <r>
    <x v="405"/>
    <n v="32.659999999999997"/>
    <x v="0"/>
  </r>
  <r>
    <x v="405"/>
    <n v="36.06"/>
    <x v="3"/>
  </r>
  <r>
    <x v="405"/>
    <n v="14.46"/>
    <x v="4"/>
  </r>
  <r>
    <x v="405"/>
    <n v="134.71"/>
    <x v="3"/>
  </r>
  <r>
    <x v="406"/>
    <n v="35.549999999999997"/>
    <x v="3"/>
  </r>
  <r>
    <x v="407"/>
    <n v="42.14"/>
    <x v="4"/>
  </r>
  <r>
    <x v="407"/>
    <n v="152.12"/>
    <x v="4"/>
  </r>
  <r>
    <x v="408"/>
    <n v="32.840000000000003"/>
    <x v="0"/>
  </r>
  <r>
    <x v="409"/>
    <n v="117.8"/>
    <x v="0"/>
  </r>
  <r>
    <x v="410"/>
    <n v="99.83"/>
    <x v="0"/>
  </r>
  <r>
    <x v="411"/>
    <n v="18.11"/>
    <x v="4"/>
  </r>
  <r>
    <x v="411"/>
    <n v="100.94"/>
    <x v="0"/>
  </r>
  <r>
    <x v="412"/>
    <n v="78.61"/>
    <x v="0"/>
  </r>
  <r>
    <x v="412"/>
    <n v="132.04"/>
    <x v="3"/>
  </r>
  <r>
    <x v="413"/>
    <n v="75.67"/>
    <x v="3"/>
  </r>
  <r>
    <x v="414"/>
    <n v="9.34"/>
    <x v="2"/>
  </r>
  <r>
    <x v="415"/>
    <n v="98.3"/>
    <x v="2"/>
  </r>
  <r>
    <x v="416"/>
    <n v="48.2"/>
    <x v="3"/>
  </r>
  <r>
    <x v="416"/>
    <n v="138.19999999999999"/>
    <x v="1"/>
  </r>
  <r>
    <x v="417"/>
    <n v="43.57"/>
    <x v="3"/>
  </r>
  <r>
    <x v="417"/>
    <n v="98.84"/>
    <x v="4"/>
  </r>
  <r>
    <x v="418"/>
    <n v="30.88"/>
    <x v="2"/>
  </r>
  <r>
    <x v="418"/>
    <n v="59.55"/>
    <x v="3"/>
  </r>
  <r>
    <x v="418"/>
    <n v="122.99"/>
    <x v="0"/>
  </r>
  <r>
    <x v="419"/>
    <n v="60.75"/>
    <x v="2"/>
  </r>
  <r>
    <x v="420"/>
    <n v="78.77"/>
    <x v="4"/>
  </r>
  <r>
    <x v="421"/>
    <n v="95.06"/>
    <x v="0"/>
  </r>
  <r>
    <x v="421"/>
    <n v="22.4"/>
    <x v="3"/>
  </r>
  <r>
    <x v="422"/>
    <n v="12.65"/>
    <x v="3"/>
  </r>
  <r>
    <x v="423"/>
    <n v="140.24"/>
    <x v="0"/>
  </r>
  <r>
    <x v="423"/>
    <n v="27.46"/>
    <x v="1"/>
  </r>
  <r>
    <x v="424"/>
    <n v="71.849999999999994"/>
    <x v="0"/>
  </r>
  <r>
    <x v="425"/>
    <n v="132.84"/>
    <x v="1"/>
  </r>
  <r>
    <x v="426"/>
    <n v="150.91999999999999"/>
    <x v="2"/>
  </r>
  <r>
    <x v="427"/>
    <n v="152.26"/>
    <x v="3"/>
  </r>
  <r>
    <x v="428"/>
    <n v="62.73"/>
    <x v="1"/>
  </r>
  <r>
    <x v="429"/>
    <n v="85.19"/>
    <x v="4"/>
  </r>
  <r>
    <x v="429"/>
    <n v="39.57"/>
    <x v="4"/>
  </r>
  <r>
    <x v="429"/>
    <n v="61.85"/>
    <x v="0"/>
  </r>
  <r>
    <x v="430"/>
    <n v="85.17"/>
    <x v="1"/>
  </r>
  <r>
    <x v="431"/>
    <n v="109.12"/>
    <x v="0"/>
  </r>
  <r>
    <x v="431"/>
    <n v="102.5"/>
    <x v="3"/>
  </r>
  <r>
    <x v="431"/>
    <n v="72.69"/>
    <x v="1"/>
  </r>
  <r>
    <x v="432"/>
    <n v="107.27"/>
    <x v="2"/>
  </r>
  <r>
    <x v="433"/>
    <n v="26.91"/>
    <x v="2"/>
  </r>
  <r>
    <x v="434"/>
    <n v="131.63"/>
    <x v="2"/>
  </r>
  <r>
    <x v="434"/>
    <n v="116.38"/>
    <x v="2"/>
  </r>
  <r>
    <x v="435"/>
    <n v="37.97"/>
    <x v="4"/>
  </r>
  <r>
    <x v="436"/>
    <n v="131.71"/>
    <x v="0"/>
  </r>
  <r>
    <x v="437"/>
    <n v="105.88"/>
    <x v="1"/>
  </r>
  <r>
    <x v="437"/>
    <n v="124.9"/>
    <x v="2"/>
  </r>
  <r>
    <x v="437"/>
    <n v="51.45"/>
    <x v="4"/>
  </r>
  <r>
    <x v="437"/>
    <n v="5.65"/>
    <x v="2"/>
  </r>
  <r>
    <x v="438"/>
    <n v="23.57"/>
    <x v="2"/>
  </r>
  <r>
    <x v="439"/>
    <n v="98.13"/>
    <x v="2"/>
  </r>
  <r>
    <x v="440"/>
    <n v="43.68"/>
    <x v="2"/>
  </r>
  <r>
    <x v="441"/>
    <n v="61.92"/>
    <x v="0"/>
  </r>
  <r>
    <x v="442"/>
    <n v="115.44"/>
    <x v="0"/>
  </r>
  <r>
    <x v="442"/>
    <n v="49.46"/>
    <x v="2"/>
  </r>
  <r>
    <x v="443"/>
    <n v="10.029999999999999"/>
    <x v="4"/>
  </r>
  <r>
    <x v="444"/>
    <n v="144.94"/>
    <x v="3"/>
  </r>
  <r>
    <x v="445"/>
    <n v="81.680000000000007"/>
    <x v="4"/>
  </r>
  <r>
    <x v="446"/>
    <n v="86.61"/>
    <x v="2"/>
  </r>
  <r>
    <x v="447"/>
    <n v="121.53"/>
    <x v="2"/>
  </r>
  <r>
    <x v="448"/>
    <n v="76.31"/>
    <x v="2"/>
  </r>
  <r>
    <x v="448"/>
    <n v="132.16"/>
    <x v="1"/>
  </r>
  <r>
    <x v="449"/>
    <n v="6.38"/>
    <x v="3"/>
  </r>
  <r>
    <x v="449"/>
    <n v="54.41"/>
    <x v="1"/>
  </r>
  <r>
    <x v="449"/>
    <n v="125.66"/>
    <x v="4"/>
  </r>
  <r>
    <x v="449"/>
    <n v="73.180000000000007"/>
    <x v="0"/>
  </r>
  <r>
    <x v="450"/>
    <n v="133.35"/>
    <x v="4"/>
  </r>
  <r>
    <x v="451"/>
    <n v="64.489999999999995"/>
    <x v="2"/>
  </r>
  <r>
    <x v="451"/>
    <n v="144.34"/>
    <x v="3"/>
  </r>
  <r>
    <x v="452"/>
    <n v="107.79"/>
    <x v="1"/>
  </r>
  <r>
    <x v="453"/>
    <n v="106.96"/>
    <x v="0"/>
  </r>
  <r>
    <x v="454"/>
    <n v="126.91"/>
    <x v="4"/>
  </r>
  <r>
    <x v="454"/>
    <n v="136.77000000000001"/>
    <x v="0"/>
  </r>
  <r>
    <x v="455"/>
    <n v="120.83"/>
    <x v="1"/>
  </r>
  <r>
    <x v="456"/>
    <n v="83.82"/>
    <x v="2"/>
  </r>
  <r>
    <x v="456"/>
    <n v="6.26"/>
    <x v="4"/>
  </r>
  <r>
    <x v="456"/>
    <n v="8.06"/>
    <x v="1"/>
  </r>
  <r>
    <x v="457"/>
    <n v="144.41999999999999"/>
    <x v="3"/>
  </r>
  <r>
    <x v="457"/>
    <n v="135.83000000000001"/>
    <x v="2"/>
  </r>
  <r>
    <x v="458"/>
    <n v="126.83"/>
    <x v="4"/>
  </r>
  <r>
    <x v="459"/>
    <n v="80.430000000000007"/>
    <x v="3"/>
  </r>
  <r>
    <x v="460"/>
    <n v="146.68"/>
    <x v="2"/>
  </r>
  <r>
    <x v="461"/>
    <n v="6.07"/>
    <x v="2"/>
  </r>
  <r>
    <x v="462"/>
    <n v="65.83"/>
    <x v="4"/>
  </r>
  <r>
    <x v="462"/>
    <n v="114.51"/>
    <x v="0"/>
  </r>
  <r>
    <x v="462"/>
    <n v="117.76"/>
    <x v="1"/>
  </r>
  <r>
    <x v="463"/>
    <n v="91.63"/>
    <x v="2"/>
  </r>
  <r>
    <x v="463"/>
    <n v="22.77"/>
    <x v="1"/>
  </r>
  <r>
    <x v="463"/>
    <n v="13.21"/>
    <x v="2"/>
  </r>
  <r>
    <x v="463"/>
    <n v="8.9700000000000006"/>
    <x v="1"/>
  </r>
  <r>
    <x v="464"/>
    <n v="37.4"/>
    <x v="2"/>
  </r>
  <r>
    <x v="465"/>
    <n v="59.08"/>
    <x v="1"/>
  </r>
  <r>
    <x v="465"/>
    <n v="70.489999999999995"/>
    <x v="3"/>
  </r>
  <r>
    <x v="465"/>
    <n v="28.22"/>
    <x v="1"/>
  </r>
  <r>
    <x v="465"/>
    <n v="97.75"/>
    <x v="1"/>
  </r>
  <r>
    <x v="466"/>
    <n v="67.56"/>
    <x v="0"/>
  </r>
  <r>
    <x v="466"/>
    <n v="119.18"/>
    <x v="1"/>
  </r>
  <r>
    <x v="466"/>
    <n v="62.5"/>
    <x v="1"/>
  </r>
  <r>
    <x v="467"/>
    <n v="63.94"/>
    <x v="3"/>
  </r>
  <r>
    <x v="467"/>
    <n v="81.11"/>
    <x v="3"/>
  </r>
  <r>
    <x v="467"/>
    <n v="42.49"/>
    <x v="2"/>
  </r>
  <r>
    <x v="467"/>
    <n v="65.27"/>
    <x v="3"/>
  </r>
  <r>
    <x v="467"/>
    <n v="80.569999999999993"/>
    <x v="2"/>
  </r>
  <r>
    <x v="467"/>
    <n v="141.94"/>
    <x v="2"/>
  </r>
  <r>
    <x v="468"/>
    <n v="139.38"/>
    <x v="1"/>
  </r>
  <r>
    <x v="468"/>
    <n v="143.71"/>
    <x v="1"/>
  </r>
  <r>
    <x v="469"/>
    <n v="21.61"/>
    <x v="2"/>
  </r>
  <r>
    <x v="469"/>
    <n v="8.27"/>
    <x v="4"/>
  </r>
  <r>
    <x v="470"/>
    <n v="101.5"/>
    <x v="1"/>
  </r>
  <r>
    <x v="471"/>
    <n v="135.62"/>
    <x v="0"/>
  </r>
  <r>
    <x v="472"/>
    <n v="46.69"/>
    <x v="0"/>
  </r>
  <r>
    <x v="473"/>
    <n v="59.14"/>
    <x v="4"/>
  </r>
  <r>
    <x v="473"/>
    <n v="56.21"/>
    <x v="4"/>
  </r>
  <r>
    <x v="474"/>
    <n v="64.540000000000006"/>
    <x v="3"/>
  </r>
  <r>
    <x v="475"/>
    <n v="93.86"/>
    <x v="3"/>
  </r>
  <r>
    <x v="475"/>
    <n v="29.99"/>
    <x v="3"/>
  </r>
  <r>
    <x v="476"/>
    <n v="153.91"/>
    <x v="2"/>
  </r>
  <r>
    <x v="476"/>
    <n v="39.9"/>
    <x v="4"/>
  </r>
  <r>
    <x v="476"/>
    <n v="69.989999999999995"/>
    <x v="1"/>
  </r>
  <r>
    <x v="476"/>
    <n v="127.48"/>
    <x v="2"/>
  </r>
  <r>
    <x v="476"/>
    <n v="88.53"/>
    <x v="1"/>
  </r>
  <r>
    <x v="477"/>
    <n v="152.63999999999999"/>
    <x v="2"/>
  </r>
  <r>
    <x v="478"/>
    <n v="55.23"/>
    <x v="2"/>
  </r>
  <r>
    <x v="478"/>
    <n v="134.35"/>
    <x v="4"/>
  </r>
  <r>
    <x v="478"/>
    <n v="151.6"/>
    <x v="3"/>
  </r>
  <r>
    <x v="479"/>
    <n v="147.71"/>
    <x v="4"/>
  </r>
  <r>
    <x v="479"/>
    <n v="27.66"/>
    <x v="4"/>
  </r>
  <r>
    <x v="480"/>
    <n v="7.69"/>
    <x v="2"/>
  </r>
  <r>
    <x v="480"/>
    <n v="79.14"/>
    <x v="2"/>
  </r>
  <r>
    <x v="480"/>
    <n v="51.26"/>
    <x v="2"/>
  </r>
  <r>
    <x v="480"/>
    <n v="98.32"/>
    <x v="1"/>
  </r>
  <r>
    <x v="481"/>
    <n v="11.22"/>
    <x v="3"/>
  </r>
  <r>
    <x v="482"/>
    <n v="50.21"/>
    <x v="1"/>
  </r>
  <r>
    <x v="482"/>
    <n v="27.96"/>
    <x v="0"/>
  </r>
  <r>
    <x v="483"/>
    <n v="94.17"/>
    <x v="2"/>
  </r>
  <r>
    <x v="484"/>
    <n v="24.78"/>
    <x v="3"/>
  </r>
  <r>
    <x v="485"/>
    <n v="51.71"/>
    <x v="0"/>
  </r>
  <r>
    <x v="486"/>
    <n v="44.09"/>
    <x v="3"/>
  </r>
  <r>
    <x v="486"/>
    <n v="136.71"/>
    <x v="4"/>
  </r>
  <r>
    <x v="486"/>
    <n v="63.05"/>
    <x v="0"/>
  </r>
  <r>
    <x v="486"/>
    <n v="121.33"/>
    <x v="0"/>
  </r>
  <r>
    <x v="486"/>
    <n v="123.57"/>
    <x v="0"/>
  </r>
  <r>
    <x v="487"/>
    <n v="40.5"/>
    <x v="4"/>
  </r>
  <r>
    <x v="488"/>
    <n v="55.26"/>
    <x v="2"/>
  </r>
  <r>
    <x v="488"/>
    <n v="98.89"/>
    <x v="0"/>
  </r>
  <r>
    <x v="489"/>
    <n v="31.17"/>
    <x v="1"/>
  </r>
  <r>
    <x v="490"/>
    <n v="72.739999999999995"/>
    <x v="3"/>
  </r>
  <r>
    <x v="490"/>
    <n v="139.09"/>
    <x v="2"/>
  </r>
  <r>
    <x v="491"/>
    <n v="26.22"/>
    <x v="2"/>
  </r>
  <r>
    <x v="492"/>
    <n v="55.83"/>
    <x v="3"/>
  </r>
  <r>
    <x v="493"/>
    <n v="89.87"/>
    <x v="2"/>
  </r>
  <r>
    <x v="494"/>
    <n v="38.93"/>
    <x v="1"/>
  </r>
  <r>
    <x v="494"/>
    <n v="31.86"/>
    <x v="3"/>
  </r>
  <r>
    <x v="494"/>
    <n v="57.16"/>
    <x v="0"/>
  </r>
  <r>
    <x v="495"/>
    <n v="52.46"/>
    <x v="2"/>
  </r>
  <r>
    <x v="495"/>
    <n v="138.41"/>
    <x v="4"/>
  </r>
  <r>
    <x v="496"/>
    <n v="11.79"/>
    <x v="0"/>
  </r>
  <r>
    <x v="497"/>
    <n v="13.64"/>
    <x v="0"/>
  </r>
  <r>
    <x v="497"/>
    <n v="17.95"/>
    <x v="2"/>
  </r>
  <r>
    <x v="498"/>
    <n v="25.13"/>
    <x v="4"/>
  </r>
  <r>
    <x v="498"/>
    <n v="12.37"/>
    <x v="2"/>
  </r>
  <r>
    <x v="499"/>
    <n v="131.81"/>
    <x v="2"/>
  </r>
  <r>
    <x v="500"/>
    <n v="151.13"/>
    <x v="2"/>
  </r>
  <r>
    <x v="501"/>
    <n v="48.45"/>
    <x v="4"/>
  </r>
  <r>
    <x v="502"/>
    <n v="76.06"/>
    <x v="3"/>
  </r>
  <r>
    <x v="502"/>
    <n v="14.67"/>
    <x v="2"/>
  </r>
  <r>
    <x v="502"/>
    <n v="53.86"/>
    <x v="2"/>
  </r>
  <r>
    <x v="503"/>
    <n v="9.9499999999999993"/>
    <x v="1"/>
  </r>
  <r>
    <x v="504"/>
    <n v="145.24"/>
    <x v="4"/>
  </r>
  <r>
    <x v="505"/>
    <n v="78.88"/>
    <x v="2"/>
  </r>
  <r>
    <x v="505"/>
    <n v="38.229999999999997"/>
    <x v="0"/>
  </r>
  <r>
    <x v="505"/>
    <n v="153.09"/>
    <x v="2"/>
  </r>
  <r>
    <x v="505"/>
    <n v="93.07"/>
    <x v="1"/>
  </r>
  <r>
    <x v="506"/>
    <n v="66.88"/>
    <x v="2"/>
  </r>
  <r>
    <x v="506"/>
    <n v="96.38"/>
    <x v="4"/>
  </r>
  <r>
    <x v="507"/>
    <n v="26.69"/>
    <x v="4"/>
  </r>
  <r>
    <x v="507"/>
    <n v="27.72"/>
    <x v="3"/>
  </r>
  <r>
    <x v="507"/>
    <n v="128.77000000000001"/>
    <x v="3"/>
  </r>
  <r>
    <x v="507"/>
    <n v="16.84"/>
    <x v="4"/>
  </r>
  <r>
    <x v="508"/>
    <n v="25.04"/>
    <x v="3"/>
  </r>
  <r>
    <x v="509"/>
    <n v="110.26"/>
    <x v="3"/>
  </r>
  <r>
    <x v="509"/>
    <n v="22.37"/>
    <x v="1"/>
  </r>
  <r>
    <x v="510"/>
    <n v="76.540000000000006"/>
    <x v="4"/>
  </r>
  <r>
    <x v="510"/>
    <n v="57.52"/>
    <x v="4"/>
  </r>
  <r>
    <x v="510"/>
    <n v="21.24"/>
    <x v="2"/>
  </r>
  <r>
    <x v="510"/>
    <n v="15.26"/>
    <x v="2"/>
  </r>
  <r>
    <x v="511"/>
    <n v="74.790000000000006"/>
    <x v="3"/>
  </r>
  <r>
    <x v="511"/>
    <n v="97.62"/>
    <x v="2"/>
  </r>
  <r>
    <x v="512"/>
    <n v="148.97"/>
    <x v="3"/>
  </r>
  <r>
    <x v="513"/>
    <n v="131.55000000000001"/>
    <x v="2"/>
  </r>
  <r>
    <x v="514"/>
    <n v="139.21"/>
    <x v="2"/>
  </r>
  <r>
    <x v="514"/>
    <n v="82.23"/>
    <x v="0"/>
  </r>
  <r>
    <x v="514"/>
    <n v="7.62"/>
    <x v="2"/>
  </r>
  <r>
    <x v="515"/>
    <n v="87.75"/>
    <x v="2"/>
  </r>
  <r>
    <x v="516"/>
    <n v="54.5"/>
    <x v="2"/>
  </r>
  <r>
    <x v="516"/>
    <n v="41.38"/>
    <x v="0"/>
  </r>
  <r>
    <x v="516"/>
    <n v="125.81"/>
    <x v="0"/>
  </r>
  <r>
    <x v="517"/>
    <n v="104.05"/>
    <x v="1"/>
  </r>
  <r>
    <x v="518"/>
    <n v="47.21"/>
    <x v="2"/>
  </r>
  <r>
    <x v="519"/>
    <n v="57.03"/>
    <x v="1"/>
  </r>
  <r>
    <x v="519"/>
    <n v="92.7"/>
    <x v="3"/>
  </r>
  <r>
    <x v="520"/>
    <n v="125.45"/>
    <x v="2"/>
  </r>
  <r>
    <x v="520"/>
    <n v="124.07"/>
    <x v="1"/>
  </r>
  <r>
    <x v="521"/>
    <n v="40"/>
    <x v="1"/>
  </r>
  <r>
    <x v="522"/>
    <n v="128.80000000000001"/>
    <x v="2"/>
  </r>
  <r>
    <x v="522"/>
    <n v="87.46"/>
    <x v="2"/>
  </r>
  <r>
    <x v="523"/>
    <n v="66.37"/>
    <x v="3"/>
  </r>
  <r>
    <x v="523"/>
    <n v="40.229999999999997"/>
    <x v="2"/>
  </r>
  <r>
    <x v="523"/>
    <n v="135.82"/>
    <x v="2"/>
  </r>
  <r>
    <x v="524"/>
    <n v="146.71"/>
    <x v="0"/>
  </r>
  <r>
    <x v="524"/>
    <n v="91.36"/>
    <x v="0"/>
  </r>
  <r>
    <x v="525"/>
    <n v="69.59"/>
    <x v="2"/>
  </r>
  <r>
    <x v="526"/>
    <n v="28.35"/>
    <x v="3"/>
  </r>
  <r>
    <x v="527"/>
    <n v="150.18"/>
    <x v="2"/>
  </r>
  <r>
    <x v="527"/>
    <n v="148.66999999999999"/>
    <x v="2"/>
  </r>
  <r>
    <x v="527"/>
    <n v="28.96"/>
    <x v="4"/>
  </r>
  <r>
    <x v="528"/>
    <n v="63.48"/>
    <x v="1"/>
  </r>
  <r>
    <x v="529"/>
    <n v="88.48"/>
    <x v="2"/>
  </r>
  <r>
    <x v="530"/>
    <n v="84.63"/>
    <x v="0"/>
  </r>
  <r>
    <x v="531"/>
    <n v="16.57"/>
    <x v="0"/>
  </r>
  <r>
    <x v="532"/>
    <n v="67.510000000000005"/>
    <x v="0"/>
  </r>
  <r>
    <x v="532"/>
    <n v="49.11"/>
    <x v="0"/>
  </r>
  <r>
    <x v="533"/>
    <n v="119.73"/>
    <x v="1"/>
  </r>
  <r>
    <x v="534"/>
    <n v="25.89"/>
    <x v="2"/>
  </r>
  <r>
    <x v="535"/>
    <n v="61.66"/>
    <x v="4"/>
  </r>
  <r>
    <x v="535"/>
    <n v="83.5"/>
    <x v="2"/>
  </r>
  <r>
    <x v="536"/>
    <n v="16.3"/>
    <x v="2"/>
  </r>
  <r>
    <x v="537"/>
    <n v="28.55"/>
    <x v="0"/>
  </r>
  <r>
    <x v="538"/>
    <n v="81.61"/>
    <x v="0"/>
  </r>
  <r>
    <x v="538"/>
    <n v="148.49"/>
    <x v="4"/>
  </r>
  <r>
    <x v="539"/>
    <n v="131.38"/>
    <x v="1"/>
  </r>
  <r>
    <x v="540"/>
    <n v="128.04"/>
    <x v="2"/>
  </r>
  <r>
    <x v="541"/>
    <n v="48.88"/>
    <x v="2"/>
  </r>
  <r>
    <x v="541"/>
    <n v="46.29"/>
    <x v="3"/>
  </r>
  <r>
    <x v="541"/>
    <n v="59.73"/>
    <x v="3"/>
  </r>
  <r>
    <x v="541"/>
    <n v="52.09"/>
    <x v="0"/>
  </r>
  <r>
    <x v="542"/>
    <n v="7.09"/>
    <x v="0"/>
  </r>
  <r>
    <x v="543"/>
    <n v="33.89"/>
    <x v="1"/>
  </r>
  <r>
    <x v="544"/>
    <n v="54.37"/>
    <x v="1"/>
  </r>
  <r>
    <x v="545"/>
    <n v="116.39"/>
    <x v="0"/>
  </r>
  <r>
    <x v="546"/>
    <n v="124.53"/>
    <x v="2"/>
  </r>
  <r>
    <x v="547"/>
    <n v="46.62"/>
    <x v="2"/>
  </r>
  <r>
    <x v="548"/>
    <n v="15.04"/>
    <x v="1"/>
  </r>
  <r>
    <x v="549"/>
    <n v="6.47"/>
    <x v="2"/>
  </r>
  <r>
    <x v="549"/>
    <n v="109.45"/>
    <x v="2"/>
  </r>
  <r>
    <x v="550"/>
    <n v="106.29"/>
    <x v="3"/>
  </r>
  <r>
    <x v="550"/>
    <n v="50.9"/>
    <x v="2"/>
  </r>
  <r>
    <x v="551"/>
    <n v="147.75"/>
    <x v="1"/>
  </r>
  <r>
    <x v="551"/>
    <n v="124.22"/>
    <x v="4"/>
  </r>
  <r>
    <x v="551"/>
    <n v="146.51"/>
    <x v="4"/>
  </r>
  <r>
    <x v="552"/>
    <n v="28.87"/>
    <x v="3"/>
  </r>
  <r>
    <x v="552"/>
    <n v="130.27000000000001"/>
    <x v="2"/>
  </r>
  <r>
    <x v="553"/>
    <n v="146.97"/>
    <x v="0"/>
  </r>
  <r>
    <x v="553"/>
    <n v="152.41"/>
    <x v="3"/>
  </r>
  <r>
    <x v="553"/>
    <n v="117.31"/>
    <x v="2"/>
  </r>
  <r>
    <x v="553"/>
    <n v="20.82"/>
    <x v="2"/>
  </r>
  <r>
    <x v="554"/>
    <n v="85.69"/>
    <x v="0"/>
  </r>
  <r>
    <x v="555"/>
    <n v="20.440000000000001"/>
    <x v="2"/>
  </r>
  <r>
    <x v="556"/>
    <n v="62.91"/>
    <x v="0"/>
  </r>
  <r>
    <x v="557"/>
    <n v="72.55"/>
    <x v="2"/>
  </r>
  <r>
    <x v="557"/>
    <n v="146.38999999999999"/>
    <x v="3"/>
  </r>
  <r>
    <x v="558"/>
    <n v="64.89"/>
    <x v="3"/>
  </r>
  <r>
    <x v="559"/>
    <n v="94.06"/>
    <x v="0"/>
  </r>
  <r>
    <x v="560"/>
    <n v="110.33"/>
    <x v="3"/>
  </r>
  <r>
    <x v="561"/>
    <n v="46.53"/>
    <x v="2"/>
  </r>
  <r>
    <x v="561"/>
    <n v="75.27"/>
    <x v="3"/>
  </r>
  <r>
    <x v="562"/>
    <n v="126.86"/>
    <x v="0"/>
  </r>
  <r>
    <x v="562"/>
    <n v="50.25"/>
    <x v="1"/>
  </r>
  <r>
    <x v="563"/>
    <n v="139.09"/>
    <x v="2"/>
  </r>
  <r>
    <x v="563"/>
    <n v="57.17"/>
    <x v="4"/>
  </r>
  <r>
    <x v="564"/>
    <n v="12.49"/>
    <x v="3"/>
  </r>
  <r>
    <x v="565"/>
    <n v="27.84"/>
    <x v="3"/>
  </r>
  <r>
    <x v="565"/>
    <n v="32.270000000000003"/>
    <x v="2"/>
  </r>
  <r>
    <x v="565"/>
    <n v="153.81"/>
    <x v="3"/>
  </r>
  <r>
    <x v="566"/>
    <n v="78.03"/>
    <x v="3"/>
  </r>
  <r>
    <x v="567"/>
    <n v="47.49"/>
    <x v="2"/>
  </r>
  <r>
    <x v="568"/>
    <n v="69.03"/>
    <x v="4"/>
  </r>
  <r>
    <x v="568"/>
    <n v="148.77000000000001"/>
    <x v="2"/>
  </r>
  <r>
    <x v="568"/>
    <n v="131.57"/>
    <x v="3"/>
  </r>
  <r>
    <x v="569"/>
    <n v="133.33000000000001"/>
    <x v="4"/>
  </r>
  <r>
    <x v="569"/>
    <n v="127.49"/>
    <x v="0"/>
  </r>
  <r>
    <x v="569"/>
    <n v="121.16"/>
    <x v="2"/>
  </r>
  <r>
    <x v="570"/>
    <n v="147.72999999999999"/>
    <x v="4"/>
  </r>
  <r>
    <x v="570"/>
    <n v="52.65"/>
    <x v="2"/>
  </r>
  <r>
    <x v="571"/>
    <n v="11.53"/>
    <x v="4"/>
  </r>
  <r>
    <x v="572"/>
    <n v="60.09"/>
    <x v="3"/>
  </r>
  <r>
    <x v="572"/>
    <n v="38.229999999999997"/>
    <x v="2"/>
  </r>
  <r>
    <x v="573"/>
    <n v="32.26"/>
    <x v="3"/>
  </r>
  <r>
    <x v="573"/>
    <n v="154.26"/>
    <x v="1"/>
  </r>
  <r>
    <x v="574"/>
    <n v="43.89"/>
    <x v="2"/>
  </r>
  <r>
    <x v="575"/>
    <n v="68.069999999999993"/>
    <x v="2"/>
  </r>
  <r>
    <x v="576"/>
    <n v="81.510000000000005"/>
    <x v="2"/>
  </r>
  <r>
    <x v="577"/>
    <n v="83.26"/>
    <x v="0"/>
  </r>
  <r>
    <x v="578"/>
    <n v="134.9"/>
    <x v="3"/>
  </r>
  <r>
    <x v="578"/>
    <n v="138.33000000000001"/>
    <x v="0"/>
  </r>
  <r>
    <x v="579"/>
    <n v="21.1"/>
    <x v="4"/>
  </r>
  <r>
    <x v="580"/>
    <n v="29.85"/>
    <x v="4"/>
  </r>
  <r>
    <x v="580"/>
    <n v="78.73"/>
    <x v="0"/>
  </r>
  <r>
    <x v="580"/>
    <n v="72.23"/>
    <x v="2"/>
  </r>
  <r>
    <x v="581"/>
    <n v="29.73"/>
    <x v="2"/>
  </r>
  <r>
    <x v="581"/>
    <n v="84.56"/>
    <x v="2"/>
  </r>
  <r>
    <x v="582"/>
    <n v="11.24"/>
    <x v="4"/>
  </r>
  <r>
    <x v="583"/>
    <n v="56.16"/>
    <x v="0"/>
  </r>
  <r>
    <x v="583"/>
    <n v="80.25"/>
    <x v="4"/>
  </r>
  <r>
    <x v="583"/>
    <n v="104.84"/>
    <x v="1"/>
  </r>
  <r>
    <x v="584"/>
    <n v="108.83"/>
    <x v="3"/>
  </r>
  <r>
    <x v="585"/>
    <n v="143.68"/>
    <x v="2"/>
  </r>
  <r>
    <x v="586"/>
    <n v="95.79"/>
    <x v="0"/>
  </r>
  <r>
    <x v="587"/>
    <n v="103.16"/>
    <x v="4"/>
  </r>
  <r>
    <x v="587"/>
    <n v="153.43"/>
    <x v="2"/>
  </r>
  <r>
    <x v="587"/>
    <n v="36.51"/>
    <x v="2"/>
  </r>
  <r>
    <x v="587"/>
    <n v="32.19"/>
    <x v="1"/>
  </r>
  <r>
    <x v="588"/>
    <n v="58.94"/>
    <x v="1"/>
  </r>
  <r>
    <x v="588"/>
    <n v="43.16"/>
    <x v="2"/>
  </r>
  <r>
    <x v="588"/>
    <n v="46.86"/>
    <x v="0"/>
  </r>
  <r>
    <x v="589"/>
    <n v="154.69"/>
    <x v="3"/>
  </r>
  <r>
    <x v="590"/>
    <n v="71.790000000000006"/>
    <x v="2"/>
  </r>
  <r>
    <x v="590"/>
    <n v="58.23"/>
    <x v="4"/>
  </r>
  <r>
    <x v="591"/>
    <n v="41.73"/>
    <x v="2"/>
  </r>
  <r>
    <x v="592"/>
    <n v="122.68"/>
    <x v="3"/>
  </r>
  <r>
    <x v="593"/>
    <n v="129.77000000000001"/>
    <x v="2"/>
  </r>
  <r>
    <x v="594"/>
    <n v="72.41"/>
    <x v="1"/>
  </r>
  <r>
    <x v="594"/>
    <n v="49.09"/>
    <x v="3"/>
  </r>
  <r>
    <x v="595"/>
    <n v="32.82"/>
    <x v="2"/>
  </r>
  <r>
    <x v="595"/>
    <n v="40.4"/>
    <x v="2"/>
  </r>
  <r>
    <x v="595"/>
    <n v="147.16"/>
    <x v="1"/>
  </r>
  <r>
    <x v="596"/>
    <n v="150.83000000000001"/>
    <x v="2"/>
  </r>
  <r>
    <x v="597"/>
    <n v="113.65"/>
    <x v="0"/>
  </r>
  <r>
    <x v="597"/>
    <n v="131.94999999999999"/>
    <x v="2"/>
  </r>
  <r>
    <x v="597"/>
    <n v="89.99"/>
    <x v="0"/>
  </r>
  <r>
    <x v="597"/>
    <n v="125.2"/>
    <x v="0"/>
  </r>
  <r>
    <x v="597"/>
    <n v="90.93"/>
    <x v="2"/>
  </r>
  <r>
    <x v="598"/>
    <n v="15.63"/>
    <x v="1"/>
  </r>
  <r>
    <x v="598"/>
    <n v="35.29"/>
    <x v="4"/>
  </r>
  <r>
    <x v="599"/>
    <n v="63.34"/>
    <x v="2"/>
  </r>
  <r>
    <x v="600"/>
    <n v="154.76"/>
    <x v="2"/>
  </r>
  <r>
    <x v="600"/>
    <n v="6.78"/>
    <x v="3"/>
  </r>
  <r>
    <x v="601"/>
    <n v="112.84"/>
    <x v="2"/>
  </r>
  <r>
    <x v="602"/>
    <n v="152.94"/>
    <x v="4"/>
  </r>
  <r>
    <x v="602"/>
    <n v="51.43"/>
    <x v="0"/>
  </r>
  <r>
    <x v="603"/>
    <n v="116.16"/>
    <x v="1"/>
  </r>
  <r>
    <x v="604"/>
    <n v="97.51"/>
    <x v="1"/>
  </r>
  <r>
    <x v="604"/>
    <n v="65.73"/>
    <x v="0"/>
  </r>
  <r>
    <x v="605"/>
    <n v="38.700000000000003"/>
    <x v="0"/>
  </r>
  <r>
    <x v="606"/>
    <n v="122.06"/>
    <x v="2"/>
  </r>
  <r>
    <x v="606"/>
    <n v="69.22"/>
    <x v="2"/>
  </r>
  <r>
    <x v="607"/>
    <n v="66.44"/>
    <x v="0"/>
  </r>
  <r>
    <x v="608"/>
    <n v="106.64"/>
    <x v="4"/>
  </r>
  <r>
    <x v="609"/>
    <n v="115.8"/>
    <x v="4"/>
  </r>
  <r>
    <x v="610"/>
    <n v="72.48"/>
    <x v="4"/>
  </r>
  <r>
    <x v="611"/>
    <n v="110.69"/>
    <x v="1"/>
  </r>
  <r>
    <x v="612"/>
    <n v="79.61"/>
    <x v="2"/>
  </r>
  <r>
    <x v="612"/>
    <n v="58.16"/>
    <x v="4"/>
  </r>
  <r>
    <x v="612"/>
    <n v="114.88"/>
    <x v="2"/>
  </r>
  <r>
    <x v="613"/>
    <n v="96.76"/>
    <x v="2"/>
  </r>
  <r>
    <x v="614"/>
    <n v="72.75"/>
    <x v="4"/>
  </r>
  <r>
    <x v="614"/>
    <n v="9.9"/>
    <x v="4"/>
  </r>
  <r>
    <x v="614"/>
    <n v="9.81"/>
    <x v="2"/>
  </r>
  <r>
    <x v="614"/>
    <n v="96.3"/>
    <x v="0"/>
  </r>
  <r>
    <x v="614"/>
    <n v="124.19"/>
    <x v="1"/>
  </r>
  <r>
    <x v="615"/>
    <n v="120.06"/>
    <x v="4"/>
  </r>
  <r>
    <x v="616"/>
    <n v="87.6"/>
    <x v="2"/>
  </r>
  <r>
    <x v="617"/>
    <n v="36.65"/>
    <x v="2"/>
  </r>
  <r>
    <x v="618"/>
    <n v="72.61"/>
    <x v="3"/>
  </r>
  <r>
    <x v="619"/>
    <n v="153.87"/>
    <x v="1"/>
  </r>
  <r>
    <x v="620"/>
    <n v="136.68"/>
    <x v="2"/>
  </r>
  <r>
    <x v="621"/>
    <n v="9.08"/>
    <x v="1"/>
  </r>
  <r>
    <x v="621"/>
    <n v="129.07"/>
    <x v="2"/>
  </r>
  <r>
    <x v="622"/>
    <n v="65.19"/>
    <x v="1"/>
  </r>
  <r>
    <x v="622"/>
    <n v="50.95"/>
    <x v="2"/>
  </r>
  <r>
    <x v="622"/>
    <n v="145.37"/>
    <x v="1"/>
  </r>
  <r>
    <x v="623"/>
    <n v="29.34"/>
    <x v="3"/>
  </r>
  <r>
    <x v="624"/>
    <n v="70.400000000000006"/>
    <x v="4"/>
  </r>
  <r>
    <x v="625"/>
    <n v="63.43"/>
    <x v="4"/>
  </r>
  <r>
    <x v="626"/>
    <n v="125.56"/>
    <x v="2"/>
  </r>
  <r>
    <x v="627"/>
    <n v="56.17"/>
    <x v="3"/>
  </r>
  <r>
    <x v="628"/>
    <n v="48.9"/>
    <x v="4"/>
  </r>
  <r>
    <x v="629"/>
    <n v="46.97"/>
    <x v="4"/>
  </r>
  <r>
    <x v="629"/>
    <n v="146.25"/>
    <x v="1"/>
  </r>
  <r>
    <x v="630"/>
    <n v="111.63"/>
    <x v="2"/>
  </r>
  <r>
    <x v="631"/>
    <n v="75.22"/>
    <x v="2"/>
  </r>
  <r>
    <x v="632"/>
    <n v="46.57"/>
    <x v="0"/>
  </r>
  <r>
    <x v="633"/>
    <n v="7.66"/>
    <x v="2"/>
  </r>
  <r>
    <x v="634"/>
    <n v="117.73"/>
    <x v="4"/>
  </r>
  <r>
    <x v="635"/>
    <n v="18.71"/>
    <x v="2"/>
  </r>
  <r>
    <x v="636"/>
    <n v="121.48"/>
    <x v="2"/>
  </r>
  <r>
    <x v="636"/>
    <n v="140.84"/>
    <x v="1"/>
  </r>
  <r>
    <x v="636"/>
    <n v="100.61"/>
    <x v="2"/>
  </r>
  <r>
    <x v="637"/>
    <n v="17.63"/>
    <x v="2"/>
  </r>
  <r>
    <x v="637"/>
    <n v="30.36"/>
    <x v="3"/>
  </r>
  <r>
    <x v="638"/>
    <n v="77.290000000000006"/>
    <x v="2"/>
  </r>
  <r>
    <x v="639"/>
    <n v="136.35"/>
    <x v="0"/>
  </r>
  <r>
    <x v="640"/>
    <n v="56.18"/>
    <x v="0"/>
  </r>
  <r>
    <x v="640"/>
    <n v="40.93"/>
    <x v="4"/>
  </r>
  <r>
    <x v="641"/>
    <n v="104.8"/>
    <x v="1"/>
  </r>
  <r>
    <x v="642"/>
    <n v="14.47"/>
    <x v="4"/>
  </r>
  <r>
    <x v="643"/>
    <n v="35.1"/>
    <x v="2"/>
  </r>
  <r>
    <x v="644"/>
    <n v="94.49"/>
    <x v="4"/>
  </r>
  <r>
    <x v="645"/>
    <n v="38.840000000000003"/>
    <x v="2"/>
  </r>
  <r>
    <x v="646"/>
    <n v="59.44"/>
    <x v="0"/>
  </r>
  <r>
    <x v="646"/>
    <n v="125.71"/>
    <x v="0"/>
  </r>
  <r>
    <x v="647"/>
    <n v="81.45"/>
    <x v="4"/>
  </r>
  <r>
    <x v="648"/>
    <n v="97.7"/>
    <x v="1"/>
  </r>
  <r>
    <x v="649"/>
    <n v="78.17"/>
    <x v="0"/>
  </r>
  <r>
    <x v="649"/>
    <n v="66.83"/>
    <x v="0"/>
  </r>
  <r>
    <x v="650"/>
    <n v="146.19"/>
    <x v="2"/>
  </r>
  <r>
    <x v="651"/>
    <n v="109.28"/>
    <x v="0"/>
  </r>
  <r>
    <x v="652"/>
    <n v="38.75"/>
    <x v="2"/>
  </r>
  <r>
    <x v="653"/>
    <n v="31.86"/>
    <x v="2"/>
  </r>
  <r>
    <x v="654"/>
    <n v="128.63"/>
    <x v="2"/>
  </r>
  <r>
    <x v="655"/>
    <n v="13.22"/>
    <x v="2"/>
  </r>
  <r>
    <x v="656"/>
    <n v="99.67"/>
    <x v="2"/>
  </r>
  <r>
    <x v="656"/>
    <n v="91.39"/>
    <x v="2"/>
  </r>
  <r>
    <x v="657"/>
    <n v="126.54"/>
    <x v="2"/>
  </r>
  <r>
    <x v="657"/>
    <n v="113.06"/>
    <x v="2"/>
  </r>
  <r>
    <x v="657"/>
    <n v="20.79"/>
    <x v="0"/>
  </r>
  <r>
    <x v="657"/>
    <n v="98.16"/>
    <x v="3"/>
  </r>
  <r>
    <x v="657"/>
    <n v="35.6"/>
    <x v="4"/>
  </r>
  <r>
    <x v="658"/>
    <n v="28.24"/>
    <x v="4"/>
  </r>
  <r>
    <x v="658"/>
    <n v="8.4499999999999993"/>
    <x v="0"/>
  </r>
  <r>
    <x v="658"/>
    <n v="36.94"/>
    <x v="1"/>
  </r>
  <r>
    <x v="659"/>
    <n v="89.52"/>
    <x v="1"/>
  </r>
  <r>
    <x v="660"/>
    <n v="131.1"/>
    <x v="0"/>
  </r>
  <r>
    <x v="661"/>
    <n v="48.86"/>
    <x v="2"/>
  </r>
  <r>
    <x v="662"/>
    <n v="57.84"/>
    <x v="2"/>
  </r>
  <r>
    <x v="663"/>
    <n v="154.69999999999999"/>
    <x v="3"/>
  </r>
  <r>
    <x v="663"/>
    <n v="13.48"/>
    <x v="4"/>
  </r>
  <r>
    <x v="664"/>
    <n v="75.84"/>
    <x v="1"/>
  </r>
  <r>
    <x v="664"/>
    <n v="116.59"/>
    <x v="0"/>
  </r>
  <r>
    <x v="664"/>
    <n v="55.94"/>
    <x v="0"/>
  </r>
  <r>
    <x v="664"/>
    <n v="62.12"/>
    <x v="3"/>
  </r>
  <r>
    <x v="664"/>
    <n v="23.26"/>
    <x v="3"/>
  </r>
  <r>
    <x v="664"/>
    <n v="18.329999999999998"/>
    <x v="2"/>
  </r>
  <r>
    <x v="665"/>
    <n v="9.9499999999999993"/>
    <x v="2"/>
  </r>
  <r>
    <x v="665"/>
    <n v="70.08"/>
    <x v="2"/>
  </r>
  <r>
    <x v="666"/>
    <n v="21.37"/>
    <x v="2"/>
  </r>
  <r>
    <x v="667"/>
    <n v="82.6"/>
    <x v="0"/>
  </r>
  <r>
    <x v="668"/>
    <n v="88.7"/>
    <x v="4"/>
  </r>
  <r>
    <x v="669"/>
    <n v="90.13"/>
    <x v="3"/>
  </r>
  <r>
    <x v="669"/>
    <n v="68.7"/>
    <x v="1"/>
  </r>
  <r>
    <x v="670"/>
    <n v="10.88"/>
    <x v="1"/>
  </r>
  <r>
    <x v="671"/>
    <n v="105.24"/>
    <x v="1"/>
  </r>
  <r>
    <x v="671"/>
    <n v="93.04"/>
    <x v="2"/>
  </r>
  <r>
    <x v="671"/>
    <n v="26.9"/>
    <x v="2"/>
  </r>
  <r>
    <x v="672"/>
    <n v="24.16"/>
    <x v="3"/>
  </r>
  <r>
    <x v="673"/>
    <n v="9.4"/>
    <x v="4"/>
  </r>
  <r>
    <x v="674"/>
    <n v="42.25"/>
    <x v="2"/>
  </r>
  <r>
    <x v="674"/>
    <n v="138.54"/>
    <x v="4"/>
  </r>
  <r>
    <x v="675"/>
    <n v="119.9"/>
    <x v="4"/>
  </r>
  <r>
    <x v="675"/>
    <n v="10.75"/>
    <x v="0"/>
  </r>
  <r>
    <x v="676"/>
    <n v="150.66999999999999"/>
    <x v="2"/>
  </r>
  <r>
    <x v="677"/>
    <n v="82.36"/>
    <x v="1"/>
  </r>
  <r>
    <x v="677"/>
    <n v="14.09"/>
    <x v="1"/>
  </r>
  <r>
    <x v="678"/>
    <n v="84.9"/>
    <x v="4"/>
  </r>
  <r>
    <x v="679"/>
    <n v="56.86"/>
    <x v="1"/>
  </r>
  <r>
    <x v="679"/>
    <n v="78.33"/>
    <x v="1"/>
  </r>
  <r>
    <x v="680"/>
    <n v="141.49"/>
    <x v="2"/>
  </r>
  <r>
    <x v="680"/>
    <n v="57.15"/>
    <x v="2"/>
  </r>
  <r>
    <x v="680"/>
    <n v="139.5"/>
    <x v="4"/>
  </r>
  <r>
    <x v="680"/>
    <n v="153.76"/>
    <x v="2"/>
  </r>
  <r>
    <x v="681"/>
    <n v="11.95"/>
    <x v="3"/>
  </r>
  <r>
    <x v="681"/>
    <n v="77.959999999999994"/>
    <x v="2"/>
  </r>
  <r>
    <x v="682"/>
    <n v="108.24"/>
    <x v="2"/>
  </r>
  <r>
    <x v="682"/>
    <n v="98.56"/>
    <x v="4"/>
  </r>
  <r>
    <x v="683"/>
    <n v="29.93"/>
    <x v="1"/>
  </r>
  <r>
    <x v="683"/>
    <n v="6.23"/>
    <x v="4"/>
  </r>
  <r>
    <x v="683"/>
    <n v="26.85"/>
    <x v="4"/>
  </r>
  <r>
    <x v="683"/>
    <n v="135.30000000000001"/>
    <x v="4"/>
  </r>
  <r>
    <x v="683"/>
    <n v="40.49"/>
    <x v="4"/>
  </r>
  <r>
    <x v="684"/>
    <n v="59.93"/>
    <x v="2"/>
  </r>
  <r>
    <x v="685"/>
    <n v="78.14"/>
    <x v="1"/>
  </r>
  <r>
    <x v="685"/>
    <n v="72.16"/>
    <x v="0"/>
  </r>
  <r>
    <x v="686"/>
    <n v="53"/>
    <x v="2"/>
  </r>
  <r>
    <x v="686"/>
    <n v="36.81"/>
    <x v="1"/>
  </r>
  <r>
    <x v="687"/>
    <n v="78.81"/>
    <x v="0"/>
  </r>
  <r>
    <x v="688"/>
    <n v="50.14"/>
    <x v="2"/>
  </r>
  <r>
    <x v="689"/>
    <n v="91.28"/>
    <x v="2"/>
  </r>
  <r>
    <x v="689"/>
    <n v="89.9"/>
    <x v="2"/>
  </r>
  <r>
    <x v="690"/>
    <n v="126.24"/>
    <x v="0"/>
  </r>
  <r>
    <x v="691"/>
    <n v="121.92"/>
    <x v="2"/>
  </r>
  <r>
    <x v="692"/>
    <n v="34.36"/>
    <x v="1"/>
  </r>
  <r>
    <x v="693"/>
    <n v="150.58000000000001"/>
    <x v="0"/>
  </r>
  <r>
    <x v="694"/>
    <n v="62.49"/>
    <x v="4"/>
  </r>
  <r>
    <x v="695"/>
    <n v="86.8"/>
    <x v="2"/>
  </r>
  <r>
    <x v="696"/>
    <n v="94.06"/>
    <x v="3"/>
  </r>
  <r>
    <x v="697"/>
    <n v="44.43"/>
    <x v="4"/>
  </r>
  <r>
    <x v="698"/>
    <n v="103.25"/>
    <x v="1"/>
  </r>
  <r>
    <x v="698"/>
    <n v="94.61"/>
    <x v="1"/>
  </r>
  <r>
    <x v="699"/>
    <n v="6.61"/>
    <x v="2"/>
  </r>
  <r>
    <x v="699"/>
    <n v="66.400000000000006"/>
    <x v="2"/>
  </r>
  <r>
    <x v="699"/>
    <n v="140.16999999999999"/>
    <x v="4"/>
  </r>
  <r>
    <x v="699"/>
    <n v="46.86"/>
    <x v="0"/>
  </r>
  <r>
    <x v="699"/>
    <n v="76.180000000000007"/>
    <x v="2"/>
  </r>
  <r>
    <x v="700"/>
    <n v="25.5"/>
    <x v="3"/>
  </r>
  <r>
    <x v="700"/>
    <n v="71.75"/>
    <x v="2"/>
  </r>
  <r>
    <x v="701"/>
    <n v="135.83000000000001"/>
    <x v="0"/>
  </r>
  <r>
    <x v="702"/>
    <n v="16.149999999999999"/>
    <x v="1"/>
  </r>
  <r>
    <x v="702"/>
    <n v="136.22999999999999"/>
    <x v="2"/>
  </r>
  <r>
    <x v="703"/>
    <n v="138.03"/>
    <x v="1"/>
  </r>
  <r>
    <x v="704"/>
    <n v="138.77000000000001"/>
    <x v="2"/>
  </r>
  <r>
    <x v="705"/>
    <n v="109.2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63">
  <r>
    <d v="2015-01-01T00:00:00"/>
    <n v="71.989999999999995"/>
    <s v="ubranie"/>
    <n v="4"/>
    <x v="0"/>
  </r>
  <r>
    <d v="2015-01-02T00:00:00"/>
    <n v="7.06"/>
    <s v="sport i kultura"/>
    <n v="5"/>
    <x v="1"/>
  </r>
  <r>
    <d v="2015-01-03T00:00:00"/>
    <n v="130.16"/>
    <s v="żywność"/>
    <n v="6"/>
    <x v="2"/>
  </r>
  <r>
    <d v="2015-01-04T00:00:00"/>
    <n v="28.68"/>
    <s v="sport i kultura"/>
    <n v="7"/>
    <x v="3"/>
  </r>
  <r>
    <d v="2015-01-04T00:00:00"/>
    <n v="143.82"/>
    <s v="media"/>
    <n v="7"/>
    <x v="3"/>
  </r>
  <r>
    <d v="2015-01-04T00:00:00"/>
    <n v="60.68"/>
    <s v="dom"/>
    <n v="7"/>
    <x v="3"/>
  </r>
  <r>
    <d v="2015-01-04T00:00:00"/>
    <n v="5.61"/>
    <s v="media"/>
    <n v="7"/>
    <x v="3"/>
  </r>
  <r>
    <d v="2015-01-05T00:00:00"/>
    <n v="116.16"/>
    <s v="media"/>
    <n v="1"/>
    <x v="4"/>
  </r>
  <r>
    <d v="2015-01-05T00:00:00"/>
    <n v="113.49"/>
    <s v="dom"/>
    <n v="1"/>
    <x v="4"/>
  </r>
  <r>
    <d v="2015-01-06T00:00:00"/>
    <n v="115.63"/>
    <s v="ubranie"/>
    <n v="2"/>
    <x v="5"/>
  </r>
  <r>
    <d v="2015-01-07T00:00:00"/>
    <n v="25.01"/>
    <s v="żywność"/>
    <n v="3"/>
    <x v="6"/>
  </r>
  <r>
    <d v="2015-01-08T00:00:00"/>
    <n v="21.9"/>
    <s v="sport i kultura"/>
    <n v="4"/>
    <x v="0"/>
  </r>
  <r>
    <d v="2015-01-09T00:00:00"/>
    <n v="79.31"/>
    <s v="media"/>
    <n v="5"/>
    <x v="1"/>
  </r>
  <r>
    <d v="2015-01-09T00:00:00"/>
    <n v="118.29"/>
    <s v="dom"/>
    <n v="5"/>
    <x v="1"/>
  </r>
  <r>
    <d v="2015-01-09T00:00:00"/>
    <n v="142.41999999999999"/>
    <s v="żywność"/>
    <n v="5"/>
    <x v="1"/>
  </r>
  <r>
    <d v="2015-01-09T00:00:00"/>
    <n v="70.23"/>
    <s v="ubranie"/>
    <n v="5"/>
    <x v="1"/>
  </r>
  <r>
    <d v="2015-01-11T00:00:00"/>
    <n v="24.52"/>
    <s v="żywność"/>
    <n v="7"/>
    <x v="3"/>
  </r>
  <r>
    <d v="2015-01-11T00:00:00"/>
    <n v="15.59"/>
    <s v="dom"/>
    <n v="7"/>
    <x v="3"/>
  </r>
  <r>
    <d v="2015-01-12T00:00:00"/>
    <n v="127.42"/>
    <s v="sport i kultura"/>
    <n v="1"/>
    <x v="4"/>
  </r>
  <r>
    <d v="2015-01-13T00:00:00"/>
    <n v="70.14"/>
    <s v="media"/>
    <n v="2"/>
    <x v="5"/>
  </r>
  <r>
    <d v="2015-01-14T00:00:00"/>
    <n v="67.69"/>
    <s v="sport i kultura"/>
    <n v="3"/>
    <x v="6"/>
  </r>
  <r>
    <d v="2015-01-15T00:00:00"/>
    <n v="21.68"/>
    <s v="żywność"/>
    <n v="4"/>
    <x v="0"/>
  </r>
  <r>
    <d v="2015-01-15T00:00:00"/>
    <n v="38.69"/>
    <s v="media"/>
    <n v="4"/>
    <x v="0"/>
  </r>
  <r>
    <d v="2015-01-15T00:00:00"/>
    <n v="31.64"/>
    <s v="żywność"/>
    <n v="4"/>
    <x v="0"/>
  </r>
  <r>
    <d v="2015-01-16T00:00:00"/>
    <n v="28.35"/>
    <s v="żywność"/>
    <n v="5"/>
    <x v="1"/>
  </r>
  <r>
    <d v="2015-01-16T00:00:00"/>
    <n v="84.93"/>
    <s v="żywność"/>
    <n v="5"/>
    <x v="1"/>
  </r>
  <r>
    <d v="2015-01-20T00:00:00"/>
    <n v="59.61"/>
    <s v="sport i kultura"/>
    <n v="2"/>
    <x v="5"/>
  </r>
  <r>
    <d v="2015-01-22T00:00:00"/>
    <n v="63.12"/>
    <s v="media"/>
    <n v="4"/>
    <x v="0"/>
  </r>
  <r>
    <d v="2015-01-24T00:00:00"/>
    <n v="27.66"/>
    <s v="żywność"/>
    <n v="6"/>
    <x v="2"/>
  </r>
  <r>
    <d v="2015-01-26T00:00:00"/>
    <n v="121.95"/>
    <s v="media"/>
    <n v="1"/>
    <x v="4"/>
  </r>
  <r>
    <d v="2015-01-26T00:00:00"/>
    <n v="13.69"/>
    <s v="ubranie"/>
    <n v="1"/>
    <x v="4"/>
  </r>
  <r>
    <d v="2015-01-27T00:00:00"/>
    <n v="62.32"/>
    <s v="dom"/>
    <n v="2"/>
    <x v="5"/>
  </r>
  <r>
    <d v="2015-01-28T00:00:00"/>
    <n v="36.01"/>
    <s v="żywność"/>
    <n v="3"/>
    <x v="6"/>
  </r>
  <r>
    <d v="2015-01-29T00:00:00"/>
    <n v="95.58"/>
    <s v="media"/>
    <n v="4"/>
    <x v="0"/>
  </r>
  <r>
    <d v="2015-01-29T00:00:00"/>
    <n v="93.8"/>
    <s v="żywność"/>
    <n v="4"/>
    <x v="0"/>
  </r>
  <r>
    <d v="2015-01-29T00:00:00"/>
    <n v="128.9"/>
    <s v="żywność"/>
    <n v="4"/>
    <x v="0"/>
  </r>
  <r>
    <d v="2015-01-29T00:00:00"/>
    <n v="17.34"/>
    <s v="żywność"/>
    <n v="4"/>
    <x v="0"/>
  </r>
  <r>
    <d v="2015-01-29T00:00:00"/>
    <n v="106.73"/>
    <s v="żywność"/>
    <n v="4"/>
    <x v="0"/>
  </r>
  <r>
    <d v="2015-01-29T00:00:00"/>
    <n v="118.3"/>
    <s v="ubranie"/>
    <n v="4"/>
    <x v="0"/>
  </r>
  <r>
    <d v="2015-01-31T00:00:00"/>
    <n v="113.36"/>
    <s v="dom"/>
    <n v="6"/>
    <x v="2"/>
  </r>
  <r>
    <d v="2015-02-02T00:00:00"/>
    <n v="92.43"/>
    <s v="dom"/>
    <n v="1"/>
    <x v="4"/>
  </r>
  <r>
    <d v="2015-02-04T00:00:00"/>
    <n v="136.04"/>
    <s v="dom"/>
    <n v="3"/>
    <x v="6"/>
  </r>
  <r>
    <d v="2015-02-04T00:00:00"/>
    <n v="9.6300000000000008"/>
    <s v="sport i kultura"/>
    <n v="3"/>
    <x v="6"/>
  </r>
  <r>
    <d v="2015-02-06T00:00:00"/>
    <n v="128.66999999999999"/>
    <s v="żywność"/>
    <n v="5"/>
    <x v="1"/>
  </r>
  <r>
    <d v="2015-02-08T00:00:00"/>
    <n v="128.32"/>
    <s v="sport i kultura"/>
    <n v="7"/>
    <x v="3"/>
  </r>
  <r>
    <d v="2015-02-10T00:00:00"/>
    <n v="115.71"/>
    <s v="ubranie"/>
    <n v="2"/>
    <x v="5"/>
  </r>
  <r>
    <d v="2015-02-12T00:00:00"/>
    <n v="41.2"/>
    <s v="dom"/>
    <n v="4"/>
    <x v="0"/>
  </r>
  <r>
    <d v="2015-02-14T00:00:00"/>
    <n v="39.29"/>
    <s v="żywność"/>
    <n v="6"/>
    <x v="2"/>
  </r>
  <r>
    <d v="2015-02-15T00:00:00"/>
    <n v="96.88"/>
    <s v="media"/>
    <n v="7"/>
    <x v="3"/>
  </r>
  <r>
    <d v="2015-02-15T00:00:00"/>
    <n v="53.97"/>
    <s v="ubranie"/>
    <n v="7"/>
    <x v="3"/>
  </r>
  <r>
    <d v="2015-02-15T00:00:00"/>
    <n v="7.16"/>
    <s v="ubranie"/>
    <n v="7"/>
    <x v="3"/>
  </r>
  <r>
    <d v="2015-02-16T00:00:00"/>
    <n v="95.52"/>
    <s v="media"/>
    <n v="1"/>
    <x v="4"/>
  </r>
  <r>
    <d v="2015-02-17T00:00:00"/>
    <n v="108.21"/>
    <s v="żywność"/>
    <n v="2"/>
    <x v="5"/>
  </r>
  <r>
    <d v="2015-02-18T00:00:00"/>
    <n v="12.59"/>
    <s v="media"/>
    <n v="3"/>
    <x v="6"/>
  </r>
  <r>
    <d v="2015-02-20T00:00:00"/>
    <n v="27.26"/>
    <s v="sport i kultura"/>
    <n v="5"/>
    <x v="1"/>
  </r>
  <r>
    <d v="2015-02-20T00:00:00"/>
    <n v="54.18"/>
    <s v="żywność"/>
    <n v="5"/>
    <x v="1"/>
  </r>
  <r>
    <d v="2015-02-22T00:00:00"/>
    <n v="46.06"/>
    <s v="dom"/>
    <n v="7"/>
    <x v="3"/>
  </r>
  <r>
    <d v="2015-02-22T00:00:00"/>
    <n v="75.540000000000006"/>
    <s v="dom"/>
    <n v="7"/>
    <x v="3"/>
  </r>
  <r>
    <d v="2015-02-22T00:00:00"/>
    <n v="113.36"/>
    <s v="dom"/>
    <n v="7"/>
    <x v="3"/>
  </r>
  <r>
    <d v="2015-02-22T00:00:00"/>
    <n v="85.97"/>
    <s v="żywność"/>
    <n v="7"/>
    <x v="3"/>
  </r>
  <r>
    <d v="2015-02-23T00:00:00"/>
    <n v="70.069999999999993"/>
    <s v="media"/>
    <n v="1"/>
    <x v="4"/>
  </r>
  <r>
    <d v="2015-02-23T00:00:00"/>
    <n v="20.6"/>
    <s v="media"/>
    <n v="1"/>
    <x v="4"/>
  </r>
  <r>
    <d v="2015-02-23T00:00:00"/>
    <n v="144.03"/>
    <s v="żywność"/>
    <n v="1"/>
    <x v="4"/>
  </r>
  <r>
    <d v="2015-02-24T00:00:00"/>
    <n v="105.81"/>
    <s v="ubranie"/>
    <n v="2"/>
    <x v="5"/>
  </r>
  <r>
    <d v="2015-02-25T00:00:00"/>
    <n v="103.65"/>
    <s v="żywność"/>
    <n v="3"/>
    <x v="6"/>
  </r>
  <r>
    <d v="2015-02-25T00:00:00"/>
    <n v="136.87"/>
    <s v="żywność"/>
    <n v="3"/>
    <x v="6"/>
  </r>
  <r>
    <d v="2015-02-27T00:00:00"/>
    <n v="74.77"/>
    <s v="dom"/>
    <n v="5"/>
    <x v="1"/>
  </r>
  <r>
    <d v="2015-03-01T00:00:00"/>
    <n v="133.55000000000001"/>
    <s v="sport i kultura"/>
    <n v="7"/>
    <x v="3"/>
  </r>
  <r>
    <d v="2015-03-03T00:00:00"/>
    <n v="46.48"/>
    <s v="ubranie"/>
    <n v="2"/>
    <x v="5"/>
  </r>
  <r>
    <d v="2015-03-03T00:00:00"/>
    <n v="95.18"/>
    <s v="żywność"/>
    <n v="2"/>
    <x v="5"/>
  </r>
  <r>
    <d v="2015-03-05T00:00:00"/>
    <n v="55.68"/>
    <s v="żywność"/>
    <n v="4"/>
    <x v="0"/>
  </r>
  <r>
    <d v="2015-03-09T00:00:00"/>
    <n v="112.28"/>
    <s v="ubranie"/>
    <n v="1"/>
    <x v="4"/>
  </r>
  <r>
    <d v="2015-03-11T00:00:00"/>
    <n v="142.38"/>
    <s v="sport i kultura"/>
    <n v="3"/>
    <x v="6"/>
  </r>
  <r>
    <d v="2015-03-11T00:00:00"/>
    <n v="140.58000000000001"/>
    <s v="żywność"/>
    <n v="3"/>
    <x v="6"/>
  </r>
  <r>
    <d v="2015-03-12T00:00:00"/>
    <n v="16.71"/>
    <s v="sport i kultura"/>
    <n v="4"/>
    <x v="0"/>
  </r>
  <r>
    <d v="2015-03-13T00:00:00"/>
    <n v="50.37"/>
    <s v="media"/>
    <n v="5"/>
    <x v="1"/>
  </r>
  <r>
    <d v="2015-03-15T00:00:00"/>
    <n v="101.9"/>
    <s v="ubranie"/>
    <n v="7"/>
    <x v="3"/>
  </r>
  <r>
    <d v="2015-03-17T00:00:00"/>
    <n v="72.63"/>
    <s v="żywność"/>
    <n v="2"/>
    <x v="5"/>
  </r>
  <r>
    <d v="2015-03-19T00:00:00"/>
    <n v="112.73"/>
    <s v="dom"/>
    <n v="4"/>
    <x v="0"/>
  </r>
  <r>
    <d v="2015-03-19T00:00:00"/>
    <n v="36.64"/>
    <s v="ubranie"/>
    <n v="4"/>
    <x v="0"/>
  </r>
  <r>
    <d v="2015-03-21T00:00:00"/>
    <n v="68.010000000000005"/>
    <s v="media"/>
    <n v="6"/>
    <x v="2"/>
  </r>
  <r>
    <d v="2015-03-22T00:00:00"/>
    <n v="121.58"/>
    <s v="dom"/>
    <n v="7"/>
    <x v="3"/>
  </r>
  <r>
    <d v="2015-03-23T00:00:00"/>
    <n v="71.66"/>
    <s v="żywność"/>
    <n v="1"/>
    <x v="4"/>
  </r>
  <r>
    <d v="2015-03-25T00:00:00"/>
    <n v="144.06"/>
    <s v="ubranie"/>
    <n v="3"/>
    <x v="6"/>
  </r>
  <r>
    <d v="2015-03-25T00:00:00"/>
    <n v="76.67"/>
    <s v="żywność"/>
    <n v="3"/>
    <x v="6"/>
  </r>
  <r>
    <d v="2015-03-26T00:00:00"/>
    <n v="85.11"/>
    <s v="żywność"/>
    <n v="4"/>
    <x v="0"/>
  </r>
  <r>
    <d v="2015-03-28T00:00:00"/>
    <n v="97.07"/>
    <s v="żywność"/>
    <n v="6"/>
    <x v="2"/>
  </r>
  <r>
    <d v="2015-03-28T00:00:00"/>
    <n v="74.61"/>
    <s v="media"/>
    <n v="6"/>
    <x v="2"/>
  </r>
  <r>
    <d v="2015-03-28T00:00:00"/>
    <n v="41"/>
    <s v="żywność"/>
    <n v="6"/>
    <x v="2"/>
  </r>
  <r>
    <d v="2015-03-29T00:00:00"/>
    <n v="34.65"/>
    <s v="media"/>
    <n v="7"/>
    <x v="3"/>
  </r>
  <r>
    <d v="2015-03-31T00:00:00"/>
    <n v="116.2"/>
    <s v="żywność"/>
    <n v="2"/>
    <x v="5"/>
  </r>
  <r>
    <d v="2015-04-01T00:00:00"/>
    <n v="34.58"/>
    <s v="żywność"/>
    <n v="3"/>
    <x v="6"/>
  </r>
  <r>
    <d v="2015-04-02T00:00:00"/>
    <n v="118.26"/>
    <s v="żywność"/>
    <n v="4"/>
    <x v="0"/>
  </r>
  <r>
    <d v="2015-04-03T00:00:00"/>
    <n v="36.159999999999997"/>
    <s v="ubranie"/>
    <n v="5"/>
    <x v="1"/>
  </r>
  <r>
    <d v="2015-04-03T00:00:00"/>
    <n v="36.659999999999997"/>
    <s v="media"/>
    <n v="5"/>
    <x v="1"/>
  </r>
  <r>
    <d v="2015-04-04T00:00:00"/>
    <n v="6.17"/>
    <s v="żywność"/>
    <n v="6"/>
    <x v="2"/>
  </r>
  <r>
    <d v="2015-04-05T00:00:00"/>
    <n v="91.74"/>
    <s v="dom"/>
    <n v="7"/>
    <x v="3"/>
  </r>
  <r>
    <d v="2015-04-07T00:00:00"/>
    <n v="149.16999999999999"/>
    <s v="ubranie"/>
    <n v="2"/>
    <x v="5"/>
  </r>
  <r>
    <d v="2015-04-09T00:00:00"/>
    <n v="121.26"/>
    <s v="dom"/>
    <n v="4"/>
    <x v="0"/>
  </r>
  <r>
    <d v="2015-04-13T00:00:00"/>
    <n v="119.71"/>
    <s v="żywność"/>
    <n v="1"/>
    <x v="4"/>
  </r>
  <r>
    <d v="2015-04-14T00:00:00"/>
    <n v="29.66"/>
    <s v="sport i kultura"/>
    <n v="2"/>
    <x v="5"/>
  </r>
  <r>
    <d v="2015-04-15T00:00:00"/>
    <n v="139.07"/>
    <s v="sport i kultura"/>
    <n v="3"/>
    <x v="6"/>
  </r>
  <r>
    <d v="2015-04-15T00:00:00"/>
    <n v="80.47"/>
    <s v="dom"/>
    <n v="3"/>
    <x v="6"/>
  </r>
  <r>
    <d v="2015-04-16T00:00:00"/>
    <n v="57.64"/>
    <s v="ubranie"/>
    <n v="4"/>
    <x v="0"/>
  </r>
  <r>
    <d v="2015-04-16T00:00:00"/>
    <n v="43.87"/>
    <s v="dom"/>
    <n v="4"/>
    <x v="0"/>
  </r>
  <r>
    <d v="2015-04-17T00:00:00"/>
    <n v="127.08"/>
    <s v="żywność"/>
    <n v="5"/>
    <x v="1"/>
  </r>
  <r>
    <d v="2015-04-17T00:00:00"/>
    <n v="23.56"/>
    <s v="media"/>
    <n v="5"/>
    <x v="1"/>
  </r>
  <r>
    <d v="2015-04-19T00:00:00"/>
    <n v="47.22"/>
    <s v="żywność"/>
    <n v="7"/>
    <x v="3"/>
  </r>
  <r>
    <d v="2015-04-20T00:00:00"/>
    <n v="65.97"/>
    <s v="media"/>
    <n v="1"/>
    <x v="4"/>
  </r>
  <r>
    <d v="2015-04-21T00:00:00"/>
    <n v="119.23"/>
    <s v="ubranie"/>
    <n v="2"/>
    <x v="5"/>
  </r>
  <r>
    <d v="2015-04-23T00:00:00"/>
    <n v="86.99"/>
    <s v="dom"/>
    <n v="4"/>
    <x v="0"/>
  </r>
  <r>
    <d v="2015-04-25T00:00:00"/>
    <n v="90.41"/>
    <s v="żywność"/>
    <n v="6"/>
    <x v="2"/>
  </r>
  <r>
    <d v="2015-04-25T00:00:00"/>
    <n v="112.17"/>
    <s v="sport i kultura"/>
    <n v="6"/>
    <x v="2"/>
  </r>
  <r>
    <d v="2015-04-25T00:00:00"/>
    <n v="106.04"/>
    <s v="ubranie"/>
    <n v="6"/>
    <x v="2"/>
  </r>
  <r>
    <d v="2015-04-26T00:00:00"/>
    <n v="143.99"/>
    <s v="żywność"/>
    <n v="7"/>
    <x v="3"/>
  </r>
  <r>
    <d v="2015-04-27T00:00:00"/>
    <n v="58.83"/>
    <s v="ubranie"/>
    <n v="1"/>
    <x v="4"/>
  </r>
  <r>
    <d v="2015-04-28T00:00:00"/>
    <n v="113.61"/>
    <s v="ubranie"/>
    <n v="2"/>
    <x v="5"/>
  </r>
  <r>
    <d v="2015-04-29T00:00:00"/>
    <n v="35.270000000000003"/>
    <s v="żywność"/>
    <n v="3"/>
    <x v="6"/>
  </r>
  <r>
    <d v="2015-05-01T00:00:00"/>
    <n v="80.3"/>
    <s v="żywność"/>
    <n v="5"/>
    <x v="1"/>
  </r>
  <r>
    <d v="2015-05-01T00:00:00"/>
    <n v="58.9"/>
    <s v="sport i kultura"/>
    <n v="5"/>
    <x v="1"/>
  </r>
  <r>
    <d v="2015-05-03T00:00:00"/>
    <n v="64.55"/>
    <s v="ubranie"/>
    <n v="7"/>
    <x v="3"/>
  </r>
  <r>
    <d v="2015-05-07T00:00:00"/>
    <n v="83.78"/>
    <s v="żywność"/>
    <n v="4"/>
    <x v="0"/>
  </r>
  <r>
    <d v="2015-05-07T00:00:00"/>
    <n v="104.39"/>
    <s v="żywność"/>
    <n v="4"/>
    <x v="0"/>
  </r>
  <r>
    <d v="2015-05-08T00:00:00"/>
    <n v="78"/>
    <s v="media"/>
    <n v="5"/>
    <x v="1"/>
  </r>
  <r>
    <d v="2015-05-08T00:00:00"/>
    <n v="116.34"/>
    <s v="ubranie"/>
    <n v="5"/>
    <x v="1"/>
  </r>
  <r>
    <d v="2015-05-08T00:00:00"/>
    <n v="146.94999999999999"/>
    <s v="ubranie"/>
    <n v="5"/>
    <x v="1"/>
  </r>
  <r>
    <d v="2015-05-09T00:00:00"/>
    <n v="6.06"/>
    <s v="żywność"/>
    <n v="6"/>
    <x v="2"/>
  </r>
  <r>
    <d v="2015-05-09T00:00:00"/>
    <n v="102.5"/>
    <s v="media"/>
    <n v="6"/>
    <x v="2"/>
  </r>
  <r>
    <d v="2015-05-11T00:00:00"/>
    <n v="102.98"/>
    <s v="sport i kultura"/>
    <n v="1"/>
    <x v="4"/>
  </r>
  <r>
    <d v="2015-05-11T00:00:00"/>
    <n v="123.73"/>
    <s v="sport i kultura"/>
    <n v="1"/>
    <x v="4"/>
  </r>
  <r>
    <d v="2015-05-11T00:00:00"/>
    <n v="119.07"/>
    <s v="żywność"/>
    <n v="1"/>
    <x v="4"/>
  </r>
  <r>
    <d v="2015-05-12T00:00:00"/>
    <n v="58.06"/>
    <s v="ubranie"/>
    <n v="2"/>
    <x v="5"/>
  </r>
  <r>
    <d v="2015-05-12T00:00:00"/>
    <n v="96.52"/>
    <s v="dom"/>
    <n v="2"/>
    <x v="5"/>
  </r>
  <r>
    <d v="2015-05-12T00:00:00"/>
    <n v="66.58"/>
    <s v="żywność"/>
    <n v="2"/>
    <x v="5"/>
  </r>
  <r>
    <d v="2015-05-16T00:00:00"/>
    <n v="87.17"/>
    <s v="dom"/>
    <n v="6"/>
    <x v="2"/>
  </r>
  <r>
    <d v="2015-05-18T00:00:00"/>
    <n v="111.13"/>
    <s v="sport i kultura"/>
    <n v="1"/>
    <x v="4"/>
  </r>
  <r>
    <d v="2015-05-20T00:00:00"/>
    <n v="130.88999999999999"/>
    <s v="media"/>
    <n v="3"/>
    <x v="6"/>
  </r>
  <r>
    <d v="2015-05-21T00:00:00"/>
    <n v="29.96"/>
    <s v="ubranie"/>
    <n v="4"/>
    <x v="0"/>
  </r>
  <r>
    <d v="2015-05-21T00:00:00"/>
    <n v="136.5"/>
    <s v="żywność"/>
    <n v="4"/>
    <x v="0"/>
  </r>
  <r>
    <d v="2015-05-22T00:00:00"/>
    <n v="138.71"/>
    <s v="żywność"/>
    <n v="5"/>
    <x v="1"/>
  </r>
  <r>
    <d v="2015-05-26T00:00:00"/>
    <n v="39.43"/>
    <s v="dom"/>
    <n v="2"/>
    <x v="5"/>
  </r>
  <r>
    <d v="2015-05-27T00:00:00"/>
    <n v="122.33"/>
    <s v="media"/>
    <n v="3"/>
    <x v="6"/>
  </r>
  <r>
    <d v="2015-05-28T00:00:00"/>
    <n v="92.19"/>
    <s v="żywność"/>
    <n v="4"/>
    <x v="0"/>
  </r>
  <r>
    <d v="2015-05-30T00:00:00"/>
    <n v="132.02000000000001"/>
    <s v="żywność"/>
    <n v="6"/>
    <x v="2"/>
  </r>
  <r>
    <d v="2015-06-01T00:00:00"/>
    <n v="133.18"/>
    <s v="żywność"/>
    <n v="1"/>
    <x v="4"/>
  </r>
  <r>
    <d v="2015-06-01T00:00:00"/>
    <n v="96.36"/>
    <s v="ubranie"/>
    <n v="1"/>
    <x v="4"/>
  </r>
  <r>
    <d v="2015-06-01T00:00:00"/>
    <n v="93.87"/>
    <s v="sport i kultura"/>
    <n v="1"/>
    <x v="4"/>
  </r>
  <r>
    <d v="2015-06-02T00:00:00"/>
    <n v="113.77"/>
    <s v="media"/>
    <n v="2"/>
    <x v="5"/>
  </r>
  <r>
    <d v="2015-06-04T00:00:00"/>
    <n v="24.12"/>
    <s v="ubranie"/>
    <n v="4"/>
    <x v="0"/>
  </r>
  <r>
    <d v="2015-06-05T00:00:00"/>
    <n v="75.900000000000006"/>
    <s v="żywność"/>
    <n v="5"/>
    <x v="1"/>
  </r>
  <r>
    <d v="2015-06-06T00:00:00"/>
    <n v="139.11000000000001"/>
    <s v="dom"/>
    <n v="6"/>
    <x v="2"/>
  </r>
  <r>
    <d v="2015-06-06T00:00:00"/>
    <n v="105.95"/>
    <s v="żywność"/>
    <n v="6"/>
    <x v="2"/>
  </r>
  <r>
    <d v="2015-06-07T00:00:00"/>
    <n v="120.87"/>
    <s v="żywność"/>
    <n v="7"/>
    <x v="3"/>
  </r>
  <r>
    <d v="2015-06-07T00:00:00"/>
    <n v="38.96"/>
    <s v="żywność"/>
    <n v="7"/>
    <x v="3"/>
  </r>
  <r>
    <d v="2015-06-09T00:00:00"/>
    <n v="154.29"/>
    <s v="żywność"/>
    <n v="2"/>
    <x v="5"/>
  </r>
  <r>
    <d v="2015-06-11T00:00:00"/>
    <n v="90.59"/>
    <s v="żywność"/>
    <n v="4"/>
    <x v="0"/>
  </r>
  <r>
    <d v="2015-06-13T00:00:00"/>
    <n v="53.2"/>
    <s v="dom"/>
    <n v="6"/>
    <x v="2"/>
  </r>
  <r>
    <d v="2015-06-14T00:00:00"/>
    <n v="117.6"/>
    <s v="żywność"/>
    <n v="7"/>
    <x v="3"/>
  </r>
  <r>
    <d v="2015-06-15T00:00:00"/>
    <n v="7.17"/>
    <s v="dom"/>
    <n v="1"/>
    <x v="4"/>
  </r>
  <r>
    <d v="2015-06-15T00:00:00"/>
    <n v="151.13999999999999"/>
    <s v="ubranie"/>
    <n v="1"/>
    <x v="4"/>
  </r>
  <r>
    <d v="2015-06-16T00:00:00"/>
    <n v="38.07"/>
    <s v="media"/>
    <n v="2"/>
    <x v="5"/>
  </r>
  <r>
    <d v="2015-06-16T00:00:00"/>
    <n v="28.16"/>
    <s v="media"/>
    <n v="2"/>
    <x v="5"/>
  </r>
  <r>
    <d v="2015-06-16T00:00:00"/>
    <n v="133.83000000000001"/>
    <s v="żywność"/>
    <n v="2"/>
    <x v="5"/>
  </r>
  <r>
    <d v="2015-06-17T00:00:00"/>
    <n v="107.87"/>
    <s v="żywność"/>
    <n v="3"/>
    <x v="6"/>
  </r>
  <r>
    <d v="2015-06-18T00:00:00"/>
    <n v="25.71"/>
    <s v="żywność"/>
    <n v="4"/>
    <x v="0"/>
  </r>
  <r>
    <d v="2015-06-19T00:00:00"/>
    <n v="91.96"/>
    <s v="żywność"/>
    <n v="5"/>
    <x v="1"/>
  </r>
  <r>
    <d v="2015-06-20T00:00:00"/>
    <n v="107"/>
    <s v="sport i kultura"/>
    <n v="6"/>
    <x v="2"/>
  </r>
  <r>
    <d v="2015-06-21T00:00:00"/>
    <n v="52.44"/>
    <s v="sport i kultura"/>
    <n v="7"/>
    <x v="3"/>
  </r>
  <r>
    <d v="2015-06-23T00:00:00"/>
    <n v="58.1"/>
    <s v="dom"/>
    <n v="2"/>
    <x v="5"/>
  </r>
  <r>
    <d v="2015-06-24T00:00:00"/>
    <n v="9.17"/>
    <s v="media"/>
    <n v="3"/>
    <x v="6"/>
  </r>
  <r>
    <d v="2015-06-24T00:00:00"/>
    <n v="55.76"/>
    <s v="sport i kultura"/>
    <n v="3"/>
    <x v="6"/>
  </r>
  <r>
    <d v="2015-06-25T00:00:00"/>
    <n v="117.03"/>
    <s v="żywność"/>
    <n v="4"/>
    <x v="0"/>
  </r>
  <r>
    <d v="2015-06-25T00:00:00"/>
    <n v="60.81"/>
    <s v="sport i kultura"/>
    <n v="4"/>
    <x v="0"/>
  </r>
  <r>
    <d v="2015-06-26T00:00:00"/>
    <n v="153.46"/>
    <s v="ubranie"/>
    <n v="5"/>
    <x v="1"/>
  </r>
  <r>
    <d v="2015-06-26T00:00:00"/>
    <n v="25.46"/>
    <s v="dom"/>
    <n v="5"/>
    <x v="1"/>
  </r>
  <r>
    <d v="2015-06-27T00:00:00"/>
    <n v="137.11000000000001"/>
    <s v="ubranie"/>
    <n v="6"/>
    <x v="2"/>
  </r>
  <r>
    <d v="2015-06-29T00:00:00"/>
    <n v="133.51"/>
    <s v="żywność"/>
    <n v="1"/>
    <x v="4"/>
  </r>
  <r>
    <d v="2015-06-30T00:00:00"/>
    <n v="59.06"/>
    <s v="żywność"/>
    <n v="2"/>
    <x v="5"/>
  </r>
  <r>
    <d v="2015-07-02T00:00:00"/>
    <n v="50.28"/>
    <s v="żywność"/>
    <n v="4"/>
    <x v="0"/>
  </r>
  <r>
    <d v="2015-07-04T00:00:00"/>
    <n v="120.57"/>
    <s v="dom"/>
    <n v="6"/>
    <x v="2"/>
  </r>
  <r>
    <d v="2015-07-08T00:00:00"/>
    <n v="96.8"/>
    <s v="media"/>
    <n v="3"/>
    <x v="6"/>
  </r>
  <r>
    <d v="2015-07-08T00:00:00"/>
    <n v="65.510000000000005"/>
    <s v="dom"/>
    <n v="3"/>
    <x v="6"/>
  </r>
  <r>
    <d v="2015-07-08T00:00:00"/>
    <n v="15.02"/>
    <s v="dom"/>
    <n v="3"/>
    <x v="6"/>
  </r>
  <r>
    <d v="2015-07-09T00:00:00"/>
    <n v="74.61"/>
    <s v="media"/>
    <n v="4"/>
    <x v="0"/>
  </r>
  <r>
    <d v="2015-07-09T00:00:00"/>
    <n v="48.59"/>
    <s v="sport i kultura"/>
    <n v="4"/>
    <x v="0"/>
  </r>
  <r>
    <d v="2015-07-10T00:00:00"/>
    <n v="120.62"/>
    <s v="ubranie"/>
    <n v="5"/>
    <x v="1"/>
  </r>
  <r>
    <d v="2015-07-11T00:00:00"/>
    <n v="23.04"/>
    <s v="media"/>
    <n v="6"/>
    <x v="2"/>
  </r>
  <r>
    <d v="2015-07-13T00:00:00"/>
    <n v="78.03"/>
    <s v="media"/>
    <n v="1"/>
    <x v="4"/>
  </r>
  <r>
    <d v="2015-07-14T00:00:00"/>
    <n v="27.55"/>
    <s v="media"/>
    <n v="2"/>
    <x v="5"/>
  </r>
  <r>
    <d v="2015-07-14T00:00:00"/>
    <n v="148.9"/>
    <s v="żywność"/>
    <n v="2"/>
    <x v="5"/>
  </r>
  <r>
    <d v="2015-07-14T00:00:00"/>
    <n v="101.87"/>
    <s v="ubranie"/>
    <n v="2"/>
    <x v="5"/>
  </r>
  <r>
    <d v="2015-07-15T00:00:00"/>
    <n v="133.06"/>
    <s v="sport i kultura"/>
    <n v="3"/>
    <x v="6"/>
  </r>
  <r>
    <d v="2015-07-15T00:00:00"/>
    <n v="154.75"/>
    <s v="żywność"/>
    <n v="3"/>
    <x v="6"/>
  </r>
  <r>
    <d v="2015-07-16T00:00:00"/>
    <n v="94.69"/>
    <s v="żywność"/>
    <n v="4"/>
    <x v="0"/>
  </r>
  <r>
    <d v="2015-07-18T00:00:00"/>
    <n v="71.44"/>
    <s v="sport i kultura"/>
    <n v="6"/>
    <x v="2"/>
  </r>
  <r>
    <d v="2015-07-18T00:00:00"/>
    <n v="60.49"/>
    <s v="żywność"/>
    <n v="6"/>
    <x v="2"/>
  </r>
  <r>
    <d v="2015-07-19T00:00:00"/>
    <n v="100.95"/>
    <s v="żywność"/>
    <n v="7"/>
    <x v="3"/>
  </r>
  <r>
    <d v="2015-07-20T00:00:00"/>
    <n v="91.51"/>
    <s v="żywność"/>
    <n v="1"/>
    <x v="4"/>
  </r>
  <r>
    <d v="2015-07-21T00:00:00"/>
    <n v="103.21"/>
    <s v="żywność"/>
    <n v="2"/>
    <x v="5"/>
  </r>
  <r>
    <d v="2015-07-23T00:00:00"/>
    <n v="28.74"/>
    <s v="media"/>
    <n v="4"/>
    <x v="0"/>
  </r>
  <r>
    <d v="2015-07-24T00:00:00"/>
    <n v="149.96"/>
    <s v="ubranie"/>
    <n v="5"/>
    <x v="1"/>
  </r>
  <r>
    <d v="2015-07-24T00:00:00"/>
    <n v="117.53"/>
    <s v="dom"/>
    <n v="5"/>
    <x v="1"/>
  </r>
  <r>
    <d v="2015-07-25T00:00:00"/>
    <n v="30.5"/>
    <s v="media"/>
    <n v="6"/>
    <x v="2"/>
  </r>
  <r>
    <d v="2015-07-25T00:00:00"/>
    <n v="52.62"/>
    <s v="media"/>
    <n v="6"/>
    <x v="2"/>
  </r>
  <r>
    <d v="2015-07-27T00:00:00"/>
    <n v="130.21"/>
    <s v="media"/>
    <n v="1"/>
    <x v="4"/>
  </r>
  <r>
    <d v="2015-07-29T00:00:00"/>
    <n v="120.43"/>
    <s v="dom"/>
    <n v="3"/>
    <x v="6"/>
  </r>
  <r>
    <d v="2015-07-29T00:00:00"/>
    <n v="33.07"/>
    <s v="sport i kultura"/>
    <n v="3"/>
    <x v="6"/>
  </r>
  <r>
    <d v="2015-07-30T00:00:00"/>
    <n v="64.099999999999994"/>
    <s v="media"/>
    <n v="4"/>
    <x v="0"/>
  </r>
  <r>
    <d v="2015-08-01T00:00:00"/>
    <n v="131.05000000000001"/>
    <s v="dom"/>
    <n v="6"/>
    <x v="2"/>
  </r>
  <r>
    <d v="2015-08-01T00:00:00"/>
    <n v="40.98"/>
    <s v="żywność"/>
    <n v="6"/>
    <x v="2"/>
  </r>
  <r>
    <d v="2015-08-02T00:00:00"/>
    <n v="11.76"/>
    <s v="żywność"/>
    <n v="7"/>
    <x v="3"/>
  </r>
  <r>
    <d v="2015-08-02T00:00:00"/>
    <n v="76.510000000000005"/>
    <s v="sport i kultura"/>
    <n v="7"/>
    <x v="3"/>
  </r>
  <r>
    <d v="2015-08-02T00:00:00"/>
    <n v="104.82"/>
    <s v="ubranie"/>
    <n v="7"/>
    <x v="3"/>
  </r>
  <r>
    <d v="2015-08-06T00:00:00"/>
    <n v="41.26"/>
    <s v="ubranie"/>
    <n v="4"/>
    <x v="0"/>
  </r>
  <r>
    <d v="2015-08-07T00:00:00"/>
    <n v="27.72"/>
    <s v="żywność"/>
    <n v="5"/>
    <x v="1"/>
  </r>
  <r>
    <d v="2015-08-07T00:00:00"/>
    <n v="45.18"/>
    <s v="żywność"/>
    <n v="5"/>
    <x v="1"/>
  </r>
  <r>
    <d v="2015-08-07T00:00:00"/>
    <n v="151.1"/>
    <s v="media"/>
    <n v="5"/>
    <x v="1"/>
  </r>
  <r>
    <d v="2015-08-08T00:00:00"/>
    <n v="103.57"/>
    <s v="media"/>
    <n v="6"/>
    <x v="2"/>
  </r>
  <r>
    <d v="2015-08-12T00:00:00"/>
    <n v="121.14"/>
    <s v="media"/>
    <n v="3"/>
    <x v="6"/>
  </r>
  <r>
    <d v="2015-08-12T00:00:00"/>
    <n v="146.25"/>
    <s v="żywność"/>
    <n v="3"/>
    <x v="6"/>
  </r>
  <r>
    <d v="2015-08-12T00:00:00"/>
    <n v="93.66"/>
    <s v="żywność"/>
    <n v="3"/>
    <x v="6"/>
  </r>
  <r>
    <d v="2015-08-12T00:00:00"/>
    <n v="129.1"/>
    <s v="dom"/>
    <n v="3"/>
    <x v="6"/>
  </r>
  <r>
    <d v="2015-08-13T00:00:00"/>
    <n v="32.840000000000003"/>
    <s v="żywność"/>
    <n v="4"/>
    <x v="0"/>
  </r>
  <r>
    <d v="2015-08-17T00:00:00"/>
    <n v="33.78"/>
    <s v="żywność"/>
    <n v="1"/>
    <x v="4"/>
  </r>
  <r>
    <d v="2015-08-19T00:00:00"/>
    <n v="147.5"/>
    <s v="sport i kultura"/>
    <n v="3"/>
    <x v="6"/>
  </r>
  <r>
    <d v="2015-08-19T00:00:00"/>
    <n v="140.52000000000001"/>
    <s v="żywność"/>
    <n v="3"/>
    <x v="6"/>
  </r>
  <r>
    <d v="2015-08-20T00:00:00"/>
    <n v="121.31"/>
    <s v="media"/>
    <n v="4"/>
    <x v="0"/>
  </r>
  <r>
    <d v="2015-08-21T00:00:00"/>
    <n v="109.43"/>
    <s v="żywność"/>
    <n v="5"/>
    <x v="1"/>
  </r>
  <r>
    <d v="2015-08-22T00:00:00"/>
    <n v="110.28"/>
    <s v="żywność"/>
    <n v="6"/>
    <x v="2"/>
  </r>
  <r>
    <d v="2015-08-23T00:00:00"/>
    <n v="106.4"/>
    <s v="media"/>
    <n v="7"/>
    <x v="3"/>
  </r>
  <r>
    <d v="2015-08-24T00:00:00"/>
    <n v="23.3"/>
    <s v="dom"/>
    <n v="1"/>
    <x v="4"/>
  </r>
  <r>
    <d v="2015-08-26T00:00:00"/>
    <n v="118.77"/>
    <s v="dom"/>
    <n v="3"/>
    <x v="6"/>
  </r>
  <r>
    <d v="2015-08-26T00:00:00"/>
    <n v="100.34"/>
    <s v="media"/>
    <n v="3"/>
    <x v="6"/>
  </r>
  <r>
    <d v="2015-08-26T00:00:00"/>
    <n v="69.42"/>
    <s v="żywność"/>
    <n v="3"/>
    <x v="6"/>
  </r>
  <r>
    <d v="2015-08-27T00:00:00"/>
    <n v="94.54"/>
    <s v="żywność"/>
    <n v="4"/>
    <x v="0"/>
  </r>
  <r>
    <d v="2015-08-28T00:00:00"/>
    <n v="34.270000000000003"/>
    <s v="żywność"/>
    <n v="5"/>
    <x v="1"/>
  </r>
  <r>
    <d v="2015-08-28T00:00:00"/>
    <n v="23.21"/>
    <s v="dom"/>
    <n v="5"/>
    <x v="1"/>
  </r>
  <r>
    <d v="2015-08-30T00:00:00"/>
    <n v="10.86"/>
    <s v="ubranie"/>
    <n v="7"/>
    <x v="3"/>
  </r>
  <r>
    <d v="2015-09-01T00:00:00"/>
    <n v="101.53"/>
    <s v="sport i kultura"/>
    <n v="2"/>
    <x v="5"/>
  </r>
  <r>
    <d v="2015-09-01T00:00:00"/>
    <n v="38.369999999999997"/>
    <s v="ubranie"/>
    <n v="2"/>
    <x v="5"/>
  </r>
  <r>
    <d v="2015-09-02T00:00:00"/>
    <n v="63.27"/>
    <s v="media"/>
    <n v="3"/>
    <x v="6"/>
  </r>
  <r>
    <d v="2015-09-03T00:00:00"/>
    <n v="139.57"/>
    <s v="żywność"/>
    <n v="4"/>
    <x v="0"/>
  </r>
  <r>
    <d v="2015-09-04T00:00:00"/>
    <n v="54.28"/>
    <s v="żywność"/>
    <n v="5"/>
    <x v="1"/>
  </r>
  <r>
    <d v="2015-09-04T00:00:00"/>
    <n v="95"/>
    <s v="dom"/>
    <n v="5"/>
    <x v="1"/>
  </r>
  <r>
    <d v="2015-09-05T00:00:00"/>
    <n v="7.57"/>
    <s v="żywność"/>
    <n v="6"/>
    <x v="2"/>
  </r>
  <r>
    <d v="2015-09-06T00:00:00"/>
    <n v="107.33"/>
    <s v="ubranie"/>
    <n v="7"/>
    <x v="3"/>
  </r>
  <r>
    <d v="2015-09-07T00:00:00"/>
    <n v="16.649999999999999"/>
    <s v="sport i kultura"/>
    <n v="1"/>
    <x v="4"/>
  </r>
  <r>
    <d v="2015-09-07T00:00:00"/>
    <n v="132.88999999999999"/>
    <s v="żywność"/>
    <n v="1"/>
    <x v="4"/>
  </r>
  <r>
    <d v="2015-09-09T00:00:00"/>
    <n v="74.760000000000005"/>
    <s v="żywność"/>
    <n v="3"/>
    <x v="6"/>
  </r>
  <r>
    <d v="2015-09-10T00:00:00"/>
    <n v="28.27"/>
    <s v="sport i kultura"/>
    <n v="4"/>
    <x v="0"/>
  </r>
  <r>
    <d v="2015-09-14T00:00:00"/>
    <n v="37.130000000000003"/>
    <s v="żywność"/>
    <n v="1"/>
    <x v="4"/>
  </r>
  <r>
    <d v="2015-09-15T00:00:00"/>
    <n v="87.15"/>
    <s v="dom"/>
    <n v="2"/>
    <x v="5"/>
  </r>
  <r>
    <d v="2015-09-15T00:00:00"/>
    <n v="142.44"/>
    <s v="sport i kultura"/>
    <n v="2"/>
    <x v="5"/>
  </r>
  <r>
    <d v="2015-09-15T00:00:00"/>
    <n v="54.82"/>
    <s v="żywność"/>
    <n v="2"/>
    <x v="5"/>
  </r>
  <r>
    <d v="2015-09-15T00:00:00"/>
    <n v="39.549999999999997"/>
    <s v="ubranie"/>
    <n v="2"/>
    <x v="5"/>
  </r>
  <r>
    <d v="2015-09-16T00:00:00"/>
    <n v="10.27"/>
    <s v="media"/>
    <n v="3"/>
    <x v="6"/>
  </r>
  <r>
    <d v="2015-09-16T00:00:00"/>
    <n v="50.98"/>
    <s v="media"/>
    <n v="3"/>
    <x v="6"/>
  </r>
  <r>
    <d v="2015-09-17T00:00:00"/>
    <n v="43.08"/>
    <s v="ubranie"/>
    <n v="4"/>
    <x v="0"/>
  </r>
  <r>
    <d v="2015-09-18T00:00:00"/>
    <n v="74.930000000000007"/>
    <s v="żywność"/>
    <n v="5"/>
    <x v="1"/>
  </r>
  <r>
    <d v="2015-09-18T00:00:00"/>
    <n v="140.66"/>
    <s v="ubranie"/>
    <n v="5"/>
    <x v="1"/>
  </r>
  <r>
    <d v="2015-09-18T00:00:00"/>
    <n v="109.5"/>
    <s v="dom"/>
    <n v="5"/>
    <x v="1"/>
  </r>
  <r>
    <d v="2015-09-19T00:00:00"/>
    <n v="108.37"/>
    <s v="sport i kultura"/>
    <n v="6"/>
    <x v="2"/>
  </r>
  <r>
    <d v="2015-09-19T00:00:00"/>
    <n v="122.72"/>
    <s v="żywność"/>
    <n v="6"/>
    <x v="2"/>
  </r>
  <r>
    <d v="2015-09-20T00:00:00"/>
    <n v="134.63"/>
    <s v="dom"/>
    <n v="7"/>
    <x v="3"/>
  </r>
  <r>
    <d v="2015-09-21T00:00:00"/>
    <n v="5.15"/>
    <s v="sport i kultura"/>
    <n v="1"/>
    <x v="4"/>
  </r>
  <r>
    <d v="2015-09-21T00:00:00"/>
    <n v="77.94"/>
    <s v="żywność"/>
    <n v="1"/>
    <x v="4"/>
  </r>
  <r>
    <d v="2015-09-22T00:00:00"/>
    <n v="139.61000000000001"/>
    <s v="żywność"/>
    <n v="2"/>
    <x v="5"/>
  </r>
  <r>
    <d v="2015-09-22T00:00:00"/>
    <n v="153.47999999999999"/>
    <s v="żywność"/>
    <n v="2"/>
    <x v="5"/>
  </r>
  <r>
    <d v="2015-09-26T00:00:00"/>
    <n v="118.41"/>
    <s v="sport i kultura"/>
    <n v="6"/>
    <x v="2"/>
  </r>
  <r>
    <d v="2015-09-27T00:00:00"/>
    <n v="84.15"/>
    <s v="dom"/>
    <n v="7"/>
    <x v="3"/>
  </r>
  <r>
    <d v="2015-09-28T00:00:00"/>
    <n v="69.86"/>
    <s v="żywność"/>
    <n v="1"/>
    <x v="4"/>
  </r>
  <r>
    <d v="2015-09-28T00:00:00"/>
    <n v="118.79"/>
    <s v="dom"/>
    <n v="1"/>
    <x v="4"/>
  </r>
  <r>
    <d v="2015-09-28T00:00:00"/>
    <n v="63.13"/>
    <s v="sport i kultura"/>
    <n v="1"/>
    <x v="4"/>
  </r>
  <r>
    <d v="2015-09-29T00:00:00"/>
    <n v="17.420000000000002"/>
    <s v="media"/>
    <n v="2"/>
    <x v="5"/>
  </r>
  <r>
    <d v="2015-09-29T00:00:00"/>
    <n v="69.69"/>
    <s v="żywność"/>
    <n v="2"/>
    <x v="5"/>
  </r>
  <r>
    <d v="2015-09-30T00:00:00"/>
    <n v="132.4"/>
    <s v="żywność"/>
    <n v="3"/>
    <x v="6"/>
  </r>
  <r>
    <d v="2015-10-02T00:00:00"/>
    <n v="75.3"/>
    <s v="żywność"/>
    <n v="5"/>
    <x v="1"/>
  </r>
  <r>
    <d v="2015-10-03T00:00:00"/>
    <n v="40.51"/>
    <s v="żywność"/>
    <n v="6"/>
    <x v="2"/>
  </r>
  <r>
    <d v="2015-10-07T00:00:00"/>
    <n v="127.33"/>
    <s v="żywność"/>
    <n v="3"/>
    <x v="6"/>
  </r>
  <r>
    <d v="2015-10-07T00:00:00"/>
    <n v="92.09"/>
    <s v="sport i kultura"/>
    <n v="3"/>
    <x v="6"/>
  </r>
  <r>
    <d v="2015-10-07T00:00:00"/>
    <n v="25.46"/>
    <s v="ubranie"/>
    <n v="3"/>
    <x v="6"/>
  </r>
  <r>
    <d v="2015-10-08T00:00:00"/>
    <n v="12.04"/>
    <s v="ubranie"/>
    <n v="4"/>
    <x v="0"/>
  </r>
  <r>
    <d v="2015-10-09T00:00:00"/>
    <n v="18.48"/>
    <s v="dom"/>
    <n v="5"/>
    <x v="1"/>
  </r>
  <r>
    <d v="2015-10-10T00:00:00"/>
    <n v="146.51"/>
    <s v="dom"/>
    <n v="6"/>
    <x v="2"/>
  </r>
  <r>
    <d v="2015-10-11T00:00:00"/>
    <n v="142.35"/>
    <s v="sport i kultura"/>
    <n v="7"/>
    <x v="3"/>
  </r>
  <r>
    <d v="2015-10-13T00:00:00"/>
    <n v="110.15"/>
    <s v="dom"/>
    <n v="2"/>
    <x v="5"/>
  </r>
  <r>
    <d v="2015-10-14T00:00:00"/>
    <n v="25.41"/>
    <s v="sport i kultura"/>
    <n v="3"/>
    <x v="6"/>
  </r>
  <r>
    <d v="2015-10-14T00:00:00"/>
    <n v="45.56"/>
    <s v="dom"/>
    <n v="3"/>
    <x v="6"/>
  </r>
  <r>
    <d v="2015-10-18T00:00:00"/>
    <n v="85.84"/>
    <s v="dom"/>
    <n v="7"/>
    <x v="3"/>
  </r>
  <r>
    <d v="2015-10-19T00:00:00"/>
    <n v="26.41"/>
    <s v="dom"/>
    <n v="1"/>
    <x v="4"/>
  </r>
  <r>
    <d v="2015-10-20T00:00:00"/>
    <n v="40.270000000000003"/>
    <s v="sport i kultura"/>
    <n v="2"/>
    <x v="5"/>
  </r>
  <r>
    <d v="2015-10-21T00:00:00"/>
    <n v="73.72"/>
    <s v="media"/>
    <n v="3"/>
    <x v="6"/>
  </r>
  <r>
    <d v="2015-10-22T00:00:00"/>
    <n v="98.9"/>
    <s v="media"/>
    <n v="4"/>
    <x v="0"/>
  </r>
  <r>
    <d v="2015-10-22T00:00:00"/>
    <n v="54.56"/>
    <s v="ubranie"/>
    <n v="4"/>
    <x v="0"/>
  </r>
  <r>
    <d v="2015-10-23T00:00:00"/>
    <n v="89.24"/>
    <s v="żywność"/>
    <n v="5"/>
    <x v="1"/>
  </r>
  <r>
    <d v="2015-10-23T00:00:00"/>
    <n v="90.14"/>
    <s v="dom"/>
    <n v="5"/>
    <x v="1"/>
  </r>
  <r>
    <d v="2015-10-23T00:00:00"/>
    <n v="12.4"/>
    <s v="media"/>
    <n v="5"/>
    <x v="1"/>
  </r>
  <r>
    <d v="2015-10-23T00:00:00"/>
    <n v="19.57"/>
    <s v="media"/>
    <n v="5"/>
    <x v="1"/>
  </r>
  <r>
    <d v="2015-10-23T00:00:00"/>
    <n v="116.34"/>
    <s v="sport i kultura"/>
    <n v="5"/>
    <x v="1"/>
  </r>
  <r>
    <d v="2015-10-23T00:00:00"/>
    <n v="73.06"/>
    <s v="ubranie"/>
    <n v="5"/>
    <x v="1"/>
  </r>
  <r>
    <d v="2015-10-27T00:00:00"/>
    <n v="112.77"/>
    <s v="żywność"/>
    <n v="2"/>
    <x v="5"/>
  </r>
  <r>
    <d v="2015-10-27T00:00:00"/>
    <n v="13.94"/>
    <s v="żywność"/>
    <n v="2"/>
    <x v="5"/>
  </r>
  <r>
    <d v="2015-10-29T00:00:00"/>
    <n v="137.28"/>
    <s v="ubranie"/>
    <n v="4"/>
    <x v="0"/>
  </r>
  <r>
    <d v="2015-10-29T00:00:00"/>
    <n v="49.56"/>
    <s v="żywność"/>
    <n v="4"/>
    <x v="0"/>
  </r>
  <r>
    <d v="2015-10-31T00:00:00"/>
    <n v="76.55"/>
    <s v="ubranie"/>
    <n v="6"/>
    <x v="2"/>
  </r>
  <r>
    <d v="2015-11-02T00:00:00"/>
    <n v="151.81"/>
    <s v="media"/>
    <n v="1"/>
    <x v="4"/>
  </r>
  <r>
    <d v="2015-11-04T00:00:00"/>
    <n v="7.89"/>
    <s v="sport i kultura"/>
    <n v="3"/>
    <x v="6"/>
  </r>
  <r>
    <d v="2015-11-04T00:00:00"/>
    <n v="96.66"/>
    <s v="sport i kultura"/>
    <n v="3"/>
    <x v="6"/>
  </r>
  <r>
    <d v="2015-11-05T00:00:00"/>
    <n v="113.94"/>
    <s v="żywność"/>
    <n v="4"/>
    <x v="0"/>
  </r>
  <r>
    <d v="2015-11-07T00:00:00"/>
    <n v="50.6"/>
    <s v="dom"/>
    <n v="6"/>
    <x v="2"/>
  </r>
  <r>
    <d v="2015-11-07T00:00:00"/>
    <n v="21.06"/>
    <s v="media"/>
    <n v="6"/>
    <x v="2"/>
  </r>
  <r>
    <d v="2015-11-07T00:00:00"/>
    <n v="42.55"/>
    <s v="ubranie"/>
    <n v="6"/>
    <x v="2"/>
  </r>
  <r>
    <d v="2015-11-07T00:00:00"/>
    <n v="33.69"/>
    <s v="żywność"/>
    <n v="6"/>
    <x v="2"/>
  </r>
  <r>
    <d v="2015-11-07T00:00:00"/>
    <n v="18.43"/>
    <s v="media"/>
    <n v="6"/>
    <x v="2"/>
  </r>
  <r>
    <d v="2015-11-07T00:00:00"/>
    <n v="97.32"/>
    <s v="sport i kultura"/>
    <n v="6"/>
    <x v="2"/>
  </r>
  <r>
    <d v="2015-11-07T00:00:00"/>
    <n v="27.39"/>
    <s v="dom"/>
    <n v="6"/>
    <x v="2"/>
  </r>
  <r>
    <d v="2015-11-09T00:00:00"/>
    <n v="18.420000000000002"/>
    <s v="ubranie"/>
    <n v="1"/>
    <x v="4"/>
  </r>
  <r>
    <d v="2015-11-09T00:00:00"/>
    <n v="47.19"/>
    <s v="sport i kultura"/>
    <n v="1"/>
    <x v="4"/>
  </r>
  <r>
    <d v="2015-11-10T00:00:00"/>
    <n v="133.63"/>
    <s v="żywność"/>
    <n v="2"/>
    <x v="5"/>
  </r>
  <r>
    <d v="2015-11-11T00:00:00"/>
    <n v="39.86"/>
    <s v="dom"/>
    <n v="3"/>
    <x v="6"/>
  </r>
  <r>
    <d v="2015-11-13T00:00:00"/>
    <n v="82.94"/>
    <s v="żywność"/>
    <n v="5"/>
    <x v="1"/>
  </r>
  <r>
    <d v="2015-11-13T00:00:00"/>
    <n v="26.19"/>
    <s v="media"/>
    <n v="5"/>
    <x v="1"/>
  </r>
  <r>
    <d v="2015-11-13T00:00:00"/>
    <n v="7.22"/>
    <s v="żywność"/>
    <n v="5"/>
    <x v="1"/>
  </r>
  <r>
    <d v="2015-11-14T00:00:00"/>
    <n v="14.83"/>
    <s v="żywność"/>
    <n v="6"/>
    <x v="2"/>
  </r>
  <r>
    <d v="2015-11-14T00:00:00"/>
    <n v="90.84"/>
    <s v="dom"/>
    <n v="6"/>
    <x v="2"/>
  </r>
  <r>
    <d v="2015-11-14T00:00:00"/>
    <n v="85.17"/>
    <s v="żywność"/>
    <n v="6"/>
    <x v="2"/>
  </r>
  <r>
    <d v="2015-11-15T00:00:00"/>
    <n v="110.76"/>
    <s v="żywność"/>
    <n v="7"/>
    <x v="3"/>
  </r>
  <r>
    <d v="2015-11-16T00:00:00"/>
    <n v="134.63"/>
    <s v="dom"/>
    <n v="1"/>
    <x v="4"/>
  </r>
  <r>
    <d v="2015-11-16T00:00:00"/>
    <n v="120.22"/>
    <s v="media"/>
    <n v="1"/>
    <x v="4"/>
  </r>
  <r>
    <d v="2015-11-16T00:00:00"/>
    <n v="25.55"/>
    <s v="żywność"/>
    <n v="1"/>
    <x v="4"/>
  </r>
  <r>
    <d v="2015-11-18T00:00:00"/>
    <n v="19.739999999999998"/>
    <s v="sport i kultura"/>
    <n v="3"/>
    <x v="6"/>
  </r>
  <r>
    <d v="2015-11-19T00:00:00"/>
    <n v="98.87"/>
    <s v="media"/>
    <n v="4"/>
    <x v="0"/>
  </r>
  <r>
    <d v="2015-11-20T00:00:00"/>
    <n v="53.47"/>
    <s v="sport i kultura"/>
    <n v="5"/>
    <x v="1"/>
  </r>
  <r>
    <d v="2015-11-20T00:00:00"/>
    <n v="76.59"/>
    <s v="media"/>
    <n v="5"/>
    <x v="1"/>
  </r>
  <r>
    <d v="2015-11-20T00:00:00"/>
    <n v="94.92"/>
    <s v="żywność"/>
    <n v="5"/>
    <x v="1"/>
  </r>
  <r>
    <d v="2015-11-21T00:00:00"/>
    <n v="7.8"/>
    <s v="ubranie"/>
    <n v="6"/>
    <x v="2"/>
  </r>
  <r>
    <d v="2015-11-21T00:00:00"/>
    <n v="39.58"/>
    <s v="dom"/>
    <n v="6"/>
    <x v="2"/>
  </r>
  <r>
    <d v="2015-11-22T00:00:00"/>
    <n v="28.8"/>
    <s v="żywność"/>
    <n v="7"/>
    <x v="3"/>
  </r>
  <r>
    <d v="2015-11-24T00:00:00"/>
    <n v="18.399999999999999"/>
    <s v="dom"/>
    <n v="2"/>
    <x v="5"/>
  </r>
  <r>
    <d v="2015-11-25T00:00:00"/>
    <n v="130.87"/>
    <s v="żywność"/>
    <n v="3"/>
    <x v="6"/>
  </r>
  <r>
    <d v="2015-11-25T00:00:00"/>
    <n v="62.88"/>
    <s v="żywność"/>
    <n v="3"/>
    <x v="6"/>
  </r>
  <r>
    <d v="2015-11-25T00:00:00"/>
    <n v="55.29"/>
    <s v="żywność"/>
    <n v="3"/>
    <x v="6"/>
  </r>
  <r>
    <d v="2015-11-26T00:00:00"/>
    <n v="10.53"/>
    <s v="żywność"/>
    <n v="4"/>
    <x v="0"/>
  </r>
  <r>
    <d v="2015-11-27T00:00:00"/>
    <n v="40.01"/>
    <s v="media"/>
    <n v="5"/>
    <x v="1"/>
  </r>
  <r>
    <d v="2015-11-29T00:00:00"/>
    <n v="69.069999999999993"/>
    <s v="żywność"/>
    <n v="7"/>
    <x v="3"/>
  </r>
  <r>
    <d v="2015-11-29T00:00:00"/>
    <n v="67.72"/>
    <s v="żywność"/>
    <n v="7"/>
    <x v="3"/>
  </r>
  <r>
    <d v="2015-11-29T00:00:00"/>
    <n v="31.36"/>
    <s v="ubranie"/>
    <n v="7"/>
    <x v="3"/>
  </r>
  <r>
    <d v="2015-12-01T00:00:00"/>
    <n v="83.18"/>
    <s v="sport i kultura"/>
    <n v="2"/>
    <x v="5"/>
  </r>
  <r>
    <d v="2015-12-02T00:00:00"/>
    <n v="143.66"/>
    <s v="żywność"/>
    <n v="3"/>
    <x v="6"/>
  </r>
  <r>
    <d v="2015-12-02T00:00:00"/>
    <n v="51.5"/>
    <s v="żywność"/>
    <n v="3"/>
    <x v="6"/>
  </r>
  <r>
    <d v="2015-12-04T00:00:00"/>
    <n v="40.83"/>
    <s v="media"/>
    <n v="5"/>
    <x v="1"/>
  </r>
  <r>
    <d v="2015-12-05T00:00:00"/>
    <n v="116.05"/>
    <s v="media"/>
    <n v="6"/>
    <x v="2"/>
  </r>
  <r>
    <d v="2015-12-07T00:00:00"/>
    <n v="74.48"/>
    <s v="sport i kultura"/>
    <n v="1"/>
    <x v="4"/>
  </r>
  <r>
    <d v="2015-12-08T00:00:00"/>
    <n v="127.54"/>
    <s v="dom"/>
    <n v="2"/>
    <x v="5"/>
  </r>
  <r>
    <d v="2015-12-12T00:00:00"/>
    <n v="41.74"/>
    <s v="żywność"/>
    <n v="6"/>
    <x v="2"/>
  </r>
  <r>
    <d v="2015-12-13T00:00:00"/>
    <n v="140.97999999999999"/>
    <s v="żywność"/>
    <n v="7"/>
    <x v="3"/>
  </r>
  <r>
    <d v="2015-12-14T00:00:00"/>
    <n v="47.93"/>
    <s v="ubranie"/>
    <n v="1"/>
    <x v="4"/>
  </r>
  <r>
    <d v="2015-12-14T00:00:00"/>
    <n v="145.97"/>
    <s v="żywność"/>
    <n v="1"/>
    <x v="4"/>
  </r>
  <r>
    <d v="2015-12-14T00:00:00"/>
    <n v="27.41"/>
    <s v="żywność"/>
    <n v="1"/>
    <x v="4"/>
  </r>
  <r>
    <d v="2015-12-14T00:00:00"/>
    <n v="122.04"/>
    <s v="ubranie"/>
    <n v="1"/>
    <x v="4"/>
  </r>
  <r>
    <d v="2015-12-14T00:00:00"/>
    <n v="128.85"/>
    <s v="żywność"/>
    <n v="1"/>
    <x v="4"/>
  </r>
  <r>
    <d v="2015-12-15T00:00:00"/>
    <n v="131.78"/>
    <s v="ubranie"/>
    <n v="2"/>
    <x v="5"/>
  </r>
  <r>
    <d v="2015-12-17T00:00:00"/>
    <n v="81.31"/>
    <s v="żywność"/>
    <n v="4"/>
    <x v="0"/>
  </r>
  <r>
    <d v="2015-12-21T00:00:00"/>
    <n v="34.1"/>
    <s v="dom"/>
    <n v="1"/>
    <x v="4"/>
  </r>
  <r>
    <d v="2015-12-21T00:00:00"/>
    <n v="29.73"/>
    <s v="żywność"/>
    <n v="1"/>
    <x v="4"/>
  </r>
  <r>
    <d v="2015-12-21T00:00:00"/>
    <n v="127.94"/>
    <s v="media"/>
    <n v="1"/>
    <x v="4"/>
  </r>
  <r>
    <d v="2015-12-21T00:00:00"/>
    <n v="15.26"/>
    <s v="sport i kultura"/>
    <n v="1"/>
    <x v="4"/>
  </r>
  <r>
    <d v="2015-12-22T00:00:00"/>
    <n v="102.84"/>
    <s v="sport i kultura"/>
    <n v="2"/>
    <x v="5"/>
  </r>
  <r>
    <d v="2015-12-22T00:00:00"/>
    <n v="64.650000000000006"/>
    <s v="dom"/>
    <n v="2"/>
    <x v="5"/>
  </r>
  <r>
    <d v="2015-12-24T00:00:00"/>
    <n v="65.98"/>
    <s v="żywność"/>
    <n v="4"/>
    <x v="0"/>
  </r>
  <r>
    <d v="2015-12-25T00:00:00"/>
    <n v="37.44"/>
    <s v="media"/>
    <n v="5"/>
    <x v="1"/>
  </r>
  <r>
    <d v="2015-12-26T00:00:00"/>
    <n v="97.67"/>
    <s v="ubranie"/>
    <n v="6"/>
    <x v="2"/>
  </r>
  <r>
    <d v="2015-12-27T00:00:00"/>
    <n v="151.32"/>
    <s v="sport i kultura"/>
    <n v="7"/>
    <x v="3"/>
  </r>
  <r>
    <d v="2015-12-27T00:00:00"/>
    <n v="125.31"/>
    <s v="żywność"/>
    <n v="7"/>
    <x v="3"/>
  </r>
  <r>
    <d v="2015-12-28T00:00:00"/>
    <n v="139.31"/>
    <s v="dom"/>
    <n v="1"/>
    <x v="4"/>
  </r>
  <r>
    <d v="2015-12-29T00:00:00"/>
    <n v="63.73"/>
    <s v="ubranie"/>
    <n v="2"/>
    <x v="5"/>
  </r>
  <r>
    <d v="2015-12-29T00:00:00"/>
    <n v="149.94999999999999"/>
    <s v="dom"/>
    <n v="2"/>
    <x v="5"/>
  </r>
  <r>
    <d v="2015-12-30T00:00:00"/>
    <n v="138.22"/>
    <s v="sport i kultura"/>
    <n v="3"/>
    <x v="6"/>
  </r>
  <r>
    <d v="2015-12-30T00:00:00"/>
    <n v="76.81"/>
    <s v="dom"/>
    <n v="3"/>
    <x v="6"/>
  </r>
  <r>
    <d v="2015-12-30T00:00:00"/>
    <n v="40.1"/>
    <s v="media"/>
    <n v="3"/>
    <x v="6"/>
  </r>
  <r>
    <d v="2016-01-01T00:00:00"/>
    <n v="104.37"/>
    <s v="dom"/>
    <n v="5"/>
    <x v="1"/>
  </r>
  <r>
    <d v="2016-01-02T00:00:00"/>
    <n v="77.89"/>
    <s v="dom"/>
    <n v="6"/>
    <x v="2"/>
  </r>
  <r>
    <d v="2016-01-03T00:00:00"/>
    <n v="43.7"/>
    <s v="media"/>
    <n v="7"/>
    <x v="3"/>
  </r>
  <r>
    <d v="2016-01-04T00:00:00"/>
    <n v="50.03"/>
    <s v="media"/>
    <n v="1"/>
    <x v="4"/>
  </r>
  <r>
    <d v="2016-01-06T00:00:00"/>
    <n v="89.49"/>
    <s v="ubranie"/>
    <n v="3"/>
    <x v="6"/>
  </r>
  <r>
    <d v="2016-01-06T00:00:00"/>
    <n v="128.83000000000001"/>
    <s v="sport i kultura"/>
    <n v="3"/>
    <x v="6"/>
  </r>
  <r>
    <d v="2016-01-06T00:00:00"/>
    <n v="135.63"/>
    <s v="żywność"/>
    <n v="3"/>
    <x v="6"/>
  </r>
  <r>
    <d v="2016-01-06T00:00:00"/>
    <n v="54.38"/>
    <s v="dom"/>
    <n v="3"/>
    <x v="6"/>
  </r>
  <r>
    <d v="2016-01-07T00:00:00"/>
    <n v="120.37"/>
    <s v="żywność"/>
    <n v="4"/>
    <x v="0"/>
  </r>
  <r>
    <d v="2016-01-09T00:00:00"/>
    <n v="94.36"/>
    <s v="żywność"/>
    <n v="6"/>
    <x v="2"/>
  </r>
  <r>
    <d v="2016-01-13T00:00:00"/>
    <n v="78.3"/>
    <s v="sport i kultura"/>
    <n v="3"/>
    <x v="6"/>
  </r>
  <r>
    <d v="2016-01-14T00:00:00"/>
    <n v="109.55"/>
    <s v="żywność"/>
    <n v="4"/>
    <x v="0"/>
  </r>
  <r>
    <d v="2016-01-15T00:00:00"/>
    <n v="25.45"/>
    <s v="media"/>
    <n v="5"/>
    <x v="1"/>
  </r>
  <r>
    <d v="2016-01-15T00:00:00"/>
    <n v="42.91"/>
    <s v="żywność"/>
    <n v="5"/>
    <x v="1"/>
  </r>
  <r>
    <d v="2016-01-15T00:00:00"/>
    <n v="90.33"/>
    <s v="dom"/>
    <n v="5"/>
    <x v="1"/>
  </r>
  <r>
    <d v="2016-01-15T00:00:00"/>
    <n v="117"/>
    <s v="sport i kultura"/>
    <n v="5"/>
    <x v="1"/>
  </r>
  <r>
    <d v="2016-01-15T00:00:00"/>
    <n v="134.07"/>
    <s v="żywność"/>
    <n v="5"/>
    <x v="1"/>
  </r>
  <r>
    <d v="2016-01-19T00:00:00"/>
    <n v="65.569999999999993"/>
    <s v="żywność"/>
    <n v="2"/>
    <x v="5"/>
  </r>
  <r>
    <d v="2016-01-20T00:00:00"/>
    <n v="131.69"/>
    <s v="żywność"/>
    <n v="3"/>
    <x v="6"/>
  </r>
  <r>
    <d v="2016-01-20T00:00:00"/>
    <n v="115.34"/>
    <s v="dom"/>
    <n v="3"/>
    <x v="6"/>
  </r>
  <r>
    <d v="2016-01-20T00:00:00"/>
    <n v="60.38"/>
    <s v="media"/>
    <n v="3"/>
    <x v="6"/>
  </r>
  <r>
    <d v="2016-01-20T00:00:00"/>
    <n v="61.87"/>
    <s v="żywność"/>
    <n v="3"/>
    <x v="6"/>
  </r>
  <r>
    <d v="2016-01-20T00:00:00"/>
    <n v="69.61"/>
    <s v="sport i kultura"/>
    <n v="3"/>
    <x v="6"/>
  </r>
  <r>
    <d v="2016-01-21T00:00:00"/>
    <n v="17.61"/>
    <s v="sport i kultura"/>
    <n v="4"/>
    <x v="0"/>
  </r>
  <r>
    <d v="2016-01-23T00:00:00"/>
    <n v="17.260000000000002"/>
    <s v="media"/>
    <n v="6"/>
    <x v="2"/>
  </r>
  <r>
    <d v="2016-01-23T00:00:00"/>
    <n v="16.760000000000002"/>
    <s v="media"/>
    <n v="6"/>
    <x v="2"/>
  </r>
  <r>
    <d v="2016-01-23T00:00:00"/>
    <n v="128.84"/>
    <s v="dom"/>
    <n v="6"/>
    <x v="2"/>
  </r>
  <r>
    <d v="2016-01-24T00:00:00"/>
    <n v="120.19"/>
    <s v="media"/>
    <n v="7"/>
    <x v="3"/>
  </r>
  <r>
    <d v="2016-01-26T00:00:00"/>
    <n v="49.19"/>
    <s v="media"/>
    <n v="2"/>
    <x v="5"/>
  </r>
  <r>
    <d v="2016-01-30T00:00:00"/>
    <n v="92.97"/>
    <s v="dom"/>
    <n v="6"/>
    <x v="2"/>
  </r>
  <r>
    <d v="2016-01-31T00:00:00"/>
    <n v="92.04"/>
    <s v="media"/>
    <n v="7"/>
    <x v="3"/>
  </r>
  <r>
    <d v="2016-01-31T00:00:00"/>
    <n v="130.26"/>
    <s v="media"/>
    <n v="7"/>
    <x v="3"/>
  </r>
  <r>
    <d v="2016-01-31T00:00:00"/>
    <n v="81.86"/>
    <s v="dom"/>
    <n v="7"/>
    <x v="3"/>
  </r>
  <r>
    <d v="2016-02-02T00:00:00"/>
    <n v="115.94"/>
    <s v="żywność"/>
    <n v="2"/>
    <x v="5"/>
  </r>
  <r>
    <d v="2016-02-04T00:00:00"/>
    <n v="95.12"/>
    <s v="sport i kultura"/>
    <n v="4"/>
    <x v="0"/>
  </r>
  <r>
    <d v="2016-02-05T00:00:00"/>
    <n v="120.09"/>
    <s v="dom"/>
    <n v="5"/>
    <x v="1"/>
  </r>
  <r>
    <d v="2016-02-07T00:00:00"/>
    <n v="151.41999999999999"/>
    <s v="żywność"/>
    <n v="7"/>
    <x v="3"/>
  </r>
  <r>
    <d v="2016-02-08T00:00:00"/>
    <n v="85.27"/>
    <s v="żywność"/>
    <n v="1"/>
    <x v="4"/>
  </r>
  <r>
    <d v="2016-02-09T00:00:00"/>
    <n v="134.63999999999999"/>
    <s v="żywność"/>
    <n v="2"/>
    <x v="5"/>
  </r>
  <r>
    <d v="2016-02-09T00:00:00"/>
    <n v="9.42"/>
    <s v="sport i kultura"/>
    <n v="2"/>
    <x v="5"/>
  </r>
  <r>
    <d v="2016-02-09T00:00:00"/>
    <n v="12.27"/>
    <s v="dom"/>
    <n v="2"/>
    <x v="5"/>
  </r>
  <r>
    <d v="2016-02-11T00:00:00"/>
    <n v="74.45"/>
    <s v="żywność"/>
    <n v="4"/>
    <x v="0"/>
  </r>
  <r>
    <d v="2016-02-13T00:00:00"/>
    <n v="41.02"/>
    <s v="dom"/>
    <n v="6"/>
    <x v="2"/>
  </r>
  <r>
    <d v="2016-02-13T00:00:00"/>
    <n v="130.44"/>
    <s v="żywność"/>
    <n v="6"/>
    <x v="2"/>
  </r>
  <r>
    <d v="2016-02-13T00:00:00"/>
    <n v="74.61"/>
    <s v="sport i kultura"/>
    <n v="6"/>
    <x v="2"/>
  </r>
  <r>
    <d v="2016-02-13T00:00:00"/>
    <n v="106.38"/>
    <s v="sport i kultura"/>
    <n v="6"/>
    <x v="2"/>
  </r>
  <r>
    <d v="2016-02-14T00:00:00"/>
    <n v="52.55"/>
    <s v="sport i kultura"/>
    <n v="7"/>
    <x v="3"/>
  </r>
  <r>
    <d v="2016-02-15T00:00:00"/>
    <n v="13.12"/>
    <s v="żywność"/>
    <n v="1"/>
    <x v="4"/>
  </r>
  <r>
    <d v="2016-02-16T00:00:00"/>
    <n v="73.34"/>
    <s v="sport i kultura"/>
    <n v="2"/>
    <x v="5"/>
  </r>
  <r>
    <d v="2016-02-16T00:00:00"/>
    <n v="137.31"/>
    <s v="sport i kultura"/>
    <n v="2"/>
    <x v="5"/>
  </r>
  <r>
    <d v="2016-02-17T00:00:00"/>
    <n v="35.799999999999997"/>
    <s v="dom"/>
    <n v="3"/>
    <x v="6"/>
  </r>
  <r>
    <d v="2016-02-19T00:00:00"/>
    <n v="38.090000000000003"/>
    <s v="żywność"/>
    <n v="5"/>
    <x v="1"/>
  </r>
  <r>
    <d v="2016-02-19T00:00:00"/>
    <n v="140.4"/>
    <s v="sport i kultura"/>
    <n v="5"/>
    <x v="1"/>
  </r>
  <r>
    <d v="2016-02-20T00:00:00"/>
    <n v="46.15"/>
    <s v="media"/>
    <n v="6"/>
    <x v="2"/>
  </r>
  <r>
    <d v="2016-02-21T00:00:00"/>
    <n v="19.89"/>
    <s v="sport i kultura"/>
    <n v="7"/>
    <x v="3"/>
  </r>
  <r>
    <d v="2016-02-21T00:00:00"/>
    <n v="25.9"/>
    <s v="dom"/>
    <n v="7"/>
    <x v="3"/>
  </r>
  <r>
    <d v="2016-02-23T00:00:00"/>
    <n v="121.61"/>
    <s v="dom"/>
    <n v="2"/>
    <x v="5"/>
  </r>
  <r>
    <d v="2016-02-25T00:00:00"/>
    <n v="98.23"/>
    <s v="sport i kultura"/>
    <n v="4"/>
    <x v="0"/>
  </r>
  <r>
    <d v="2016-02-26T00:00:00"/>
    <n v="95.38"/>
    <s v="sport i kultura"/>
    <n v="5"/>
    <x v="1"/>
  </r>
  <r>
    <d v="2016-02-27T00:00:00"/>
    <n v="55.96"/>
    <s v="dom"/>
    <n v="6"/>
    <x v="2"/>
  </r>
  <r>
    <d v="2016-02-29T00:00:00"/>
    <n v="76.849999999999994"/>
    <s v="żywność"/>
    <n v="1"/>
    <x v="4"/>
  </r>
  <r>
    <d v="2016-02-29T00:00:00"/>
    <n v="89.21"/>
    <s v="media"/>
    <n v="1"/>
    <x v="4"/>
  </r>
  <r>
    <d v="2016-03-02T00:00:00"/>
    <n v="40.07"/>
    <s v="dom"/>
    <n v="3"/>
    <x v="6"/>
  </r>
  <r>
    <d v="2016-03-06T00:00:00"/>
    <n v="21.65"/>
    <s v="ubranie"/>
    <n v="7"/>
    <x v="3"/>
  </r>
  <r>
    <d v="2016-03-07T00:00:00"/>
    <n v="128.68"/>
    <s v="ubranie"/>
    <n v="1"/>
    <x v="4"/>
  </r>
  <r>
    <d v="2016-03-08T00:00:00"/>
    <n v="48.42"/>
    <s v="sport i kultura"/>
    <n v="2"/>
    <x v="5"/>
  </r>
  <r>
    <d v="2016-03-09T00:00:00"/>
    <n v="16.61"/>
    <s v="ubranie"/>
    <n v="3"/>
    <x v="6"/>
  </r>
  <r>
    <d v="2016-03-10T00:00:00"/>
    <n v="61.13"/>
    <s v="dom"/>
    <n v="4"/>
    <x v="0"/>
  </r>
  <r>
    <d v="2016-03-10T00:00:00"/>
    <n v="131.66"/>
    <s v="ubranie"/>
    <n v="4"/>
    <x v="0"/>
  </r>
  <r>
    <d v="2016-03-10T00:00:00"/>
    <n v="34.51"/>
    <s v="dom"/>
    <n v="4"/>
    <x v="0"/>
  </r>
  <r>
    <d v="2016-03-11T00:00:00"/>
    <n v="89.5"/>
    <s v="ubranie"/>
    <n v="5"/>
    <x v="1"/>
  </r>
  <r>
    <d v="2016-03-13T00:00:00"/>
    <n v="117.03"/>
    <s v="media"/>
    <n v="7"/>
    <x v="3"/>
  </r>
  <r>
    <d v="2016-03-13T00:00:00"/>
    <n v="75.73"/>
    <s v="dom"/>
    <n v="7"/>
    <x v="3"/>
  </r>
  <r>
    <d v="2016-03-15T00:00:00"/>
    <n v="133.6"/>
    <s v="żywność"/>
    <n v="2"/>
    <x v="5"/>
  </r>
  <r>
    <d v="2016-03-17T00:00:00"/>
    <n v="91.71"/>
    <s v="sport i kultura"/>
    <n v="4"/>
    <x v="0"/>
  </r>
  <r>
    <d v="2016-03-21T00:00:00"/>
    <n v="26.53"/>
    <s v="media"/>
    <n v="1"/>
    <x v="4"/>
  </r>
  <r>
    <d v="2016-03-21T00:00:00"/>
    <n v="144.72999999999999"/>
    <s v="ubranie"/>
    <n v="1"/>
    <x v="4"/>
  </r>
  <r>
    <d v="2016-03-22T00:00:00"/>
    <n v="150.36000000000001"/>
    <s v="żywność"/>
    <n v="2"/>
    <x v="5"/>
  </r>
  <r>
    <d v="2016-03-22T00:00:00"/>
    <n v="34.47"/>
    <s v="żywność"/>
    <n v="2"/>
    <x v="5"/>
  </r>
  <r>
    <d v="2016-03-22T00:00:00"/>
    <n v="49.5"/>
    <s v="ubranie"/>
    <n v="2"/>
    <x v="5"/>
  </r>
  <r>
    <d v="2016-03-23T00:00:00"/>
    <n v="54.75"/>
    <s v="ubranie"/>
    <n v="3"/>
    <x v="6"/>
  </r>
  <r>
    <d v="2016-03-23T00:00:00"/>
    <n v="59.7"/>
    <s v="dom"/>
    <n v="3"/>
    <x v="6"/>
  </r>
  <r>
    <d v="2016-03-23T00:00:00"/>
    <n v="86.61"/>
    <s v="żywność"/>
    <n v="3"/>
    <x v="6"/>
  </r>
  <r>
    <d v="2016-03-24T00:00:00"/>
    <n v="110.17"/>
    <s v="żywność"/>
    <n v="4"/>
    <x v="0"/>
  </r>
  <r>
    <d v="2016-03-25T00:00:00"/>
    <n v="125.41"/>
    <s v="media"/>
    <n v="5"/>
    <x v="1"/>
  </r>
  <r>
    <d v="2016-03-25T00:00:00"/>
    <n v="117.41"/>
    <s v="media"/>
    <n v="5"/>
    <x v="1"/>
  </r>
  <r>
    <d v="2016-03-26T00:00:00"/>
    <n v="52.07"/>
    <s v="ubranie"/>
    <n v="6"/>
    <x v="2"/>
  </r>
  <r>
    <d v="2016-03-26T00:00:00"/>
    <n v="9.9499999999999993"/>
    <s v="ubranie"/>
    <n v="6"/>
    <x v="2"/>
  </r>
  <r>
    <d v="2016-03-27T00:00:00"/>
    <n v="39.520000000000003"/>
    <s v="żywność"/>
    <n v="7"/>
    <x v="3"/>
  </r>
  <r>
    <d v="2016-03-31T00:00:00"/>
    <n v="60.3"/>
    <s v="sport i kultura"/>
    <n v="4"/>
    <x v="0"/>
  </r>
  <r>
    <d v="2016-04-01T00:00:00"/>
    <n v="127"/>
    <s v="media"/>
    <n v="5"/>
    <x v="1"/>
  </r>
  <r>
    <d v="2016-04-02T00:00:00"/>
    <n v="144.16999999999999"/>
    <s v="żywność"/>
    <n v="6"/>
    <x v="2"/>
  </r>
  <r>
    <d v="2016-04-03T00:00:00"/>
    <n v="18.38"/>
    <s v="żywność"/>
    <n v="7"/>
    <x v="3"/>
  </r>
  <r>
    <d v="2016-04-03T00:00:00"/>
    <n v="121.94"/>
    <s v="media"/>
    <n v="7"/>
    <x v="3"/>
  </r>
  <r>
    <d v="2016-04-04T00:00:00"/>
    <n v="25.29"/>
    <s v="sport i kultura"/>
    <n v="1"/>
    <x v="4"/>
  </r>
  <r>
    <d v="2016-04-05T00:00:00"/>
    <n v="13.02"/>
    <s v="sport i kultura"/>
    <n v="2"/>
    <x v="5"/>
  </r>
  <r>
    <d v="2016-04-05T00:00:00"/>
    <n v="38.61"/>
    <s v="dom"/>
    <n v="2"/>
    <x v="5"/>
  </r>
  <r>
    <d v="2016-04-07T00:00:00"/>
    <n v="54.58"/>
    <s v="żywność"/>
    <n v="4"/>
    <x v="0"/>
  </r>
  <r>
    <d v="2016-04-07T00:00:00"/>
    <n v="116.09"/>
    <s v="żywność"/>
    <n v="4"/>
    <x v="0"/>
  </r>
  <r>
    <d v="2016-04-08T00:00:00"/>
    <n v="28.91"/>
    <s v="media"/>
    <n v="5"/>
    <x v="1"/>
  </r>
  <r>
    <d v="2016-04-09T00:00:00"/>
    <n v="7.63"/>
    <s v="ubranie"/>
    <n v="6"/>
    <x v="2"/>
  </r>
  <r>
    <d v="2016-04-09T00:00:00"/>
    <n v="108.67"/>
    <s v="żywność"/>
    <n v="6"/>
    <x v="2"/>
  </r>
  <r>
    <d v="2016-04-10T00:00:00"/>
    <n v="31.98"/>
    <s v="żywność"/>
    <n v="7"/>
    <x v="3"/>
  </r>
  <r>
    <d v="2016-04-10T00:00:00"/>
    <n v="125.97"/>
    <s v="żywność"/>
    <n v="7"/>
    <x v="3"/>
  </r>
  <r>
    <d v="2016-04-12T00:00:00"/>
    <n v="150.16"/>
    <s v="żywność"/>
    <n v="2"/>
    <x v="5"/>
  </r>
  <r>
    <d v="2016-04-12T00:00:00"/>
    <n v="75.56"/>
    <s v="dom"/>
    <n v="2"/>
    <x v="5"/>
  </r>
  <r>
    <d v="2016-04-12T00:00:00"/>
    <n v="74.62"/>
    <s v="dom"/>
    <n v="2"/>
    <x v="5"/>
  </r>
  <r>
    <d v="2016-04-13T00:00:00"/>
    <n v="111.87"/>
    <s v="media"/>
    <n v="3"/>
    <x v="6"/>
  </r>
  <r>
    <d v="2016-04-14T00:00:00"/>
    <n v="6.88"/>
    <s v="ubranie"/>
    <n v="4"/>
    <x v="0"/>
  </r>
  <r>
    <d v="2016-04-15T00:00:00"/>
    <n v="23.73"/>
    <s v="dom"/>
    <n v="5"/>
    <x v="1"/>
  </r>
  <r>
    <d v="2016-04-17T00:00:00"/>
    <n v="74.13"/>
    <s v="dom"/>
    <n v="7"/>
    <x v="3"/>
  </r>
  <r>
    <d v="2016-04-17T00:00:00"/>
    <n v="151.69999999999999"/>
    <s v="ubranie"/>
    <n v="7"/>
    <x v="3"/>
  </r>
  <r>
    <d v="2016-04-17T00:00:00"/>
    <n v="54.11"/>
    <s v="sport i kultura"/>
    <n v="7"/>
    <x v="3"/>
  </r>
  <r>
    <d v="2016-04-18T00:00:00"/>
    <n v="59.91"/>
    <s v="ubranie"/>
    <n v="1"/>
    <x v="4"/>
  </r>
  <r>
    <d v="2016-04-19T00:00:00"/>
    <n v="92.76"/>
    <s v="żywność"/>
    <n v="2"/>
    <x v="5"/>
  </r>
  <r>
    <d v="2016-04-19T00:00:00"/>
    <n v="20.56"/>
    <s v="sport i kultura"/>
    <n v="2"/>
    <x v="5"/>
  </r>
  <r>
    <d v="2016-04-19T00:00:00"/>
    <n v="12.67"/>
    <s v="żywność"/>
    <n v="2"/>
    <x v="5"/>
  </r>
  <r>
    <d v="2016-04-20T00:00:00"/>
    <n v="126.03"/>
    <s v="żywność"/>
    <n v="3"/>
    <x v="6"/>
  </r>
  <r>
    <d v="2016-04-22T00:00:00"/>
    <n v="90.7"/>
    <s v="sport i kultura"/>
    <n v="5"/>
    <x v="1"/>
  </r>
  <r>
    <d v="2016-04-23T00:00:00"/>
    <n v="38.14"/>
    <s v="media"/>
    <n v="6"/>
    <x v="2"/>
  </r>
  <r>
    <d v="2016-04-24T00:00:00"/>
    <n v="147.75"/>
    <s v="ubranie"/>
    <n v="7"/>
    <x v="3"/>
  </r>
  <r>
    <d v="2016-04-24T00:00:00"/>
    <n v="66.5"/>
    <s v="ubranie"/>
    <n v="7"/>
    <x v="3"/>
  </r>
  <r>
    <d v="2016-04-25T00:00:00"/>
    <n v="111.51"/>
    <s v="żywność"/>
    <n v="1"/>
    <x v="4"/>
  </r>
  <r>
    <d v="2016-04-25T00:00:00"/>
    <n v="66.16"/>
    <s v="media"/>
    <n v="1"/>
    <x v="4"/>
  </r>
  <r>
    <d v="2016-04-27T00:00:00"/>
    <n v="60.48"/>
    <s v="żywność"/>
    <n v="3"/>
    <x v="6"/>
  </r>
  <r>
    <d v="2016-04-29T00:00:00"/>
    <n v="135.78"/>
    <s v="media"/>
    <n v="5"/>
    <x v="1"/>
  </r>
  <r>
    <d v="2016-04-29T00:00:00"/>
    <n v="61.77"/>
    <s v="ubranie"/>
    <n v="5"/>
    <x v="1"/>
  </r>
  <r>
    <d v="2016-04-29T00:00:00"/>
    <n v="124.76"/>
    <s v="sport i kultura"/>
    <n v="5"/>
    <x v="1"/>
  </r>
  <r>
    <d v="2016-04-30T00:00:00"/>
    <n v="120.04"/>
    <s v="żywność"/>
    <n v="6"/>
    <x v="2"/>
  </r>
  <r>
    <d v="2016-05-01T00:00:00"/>
    <n v="130.82"/>
    <s v="sport i kultura"/>
    <n v="7"/>
    <x v="3"/>
  </r>
  <r>
    <d v="2016-05-01T00:00:00"/>
    <n v="50.37"/>
    <s v="dom"/>
    <n v="7"/>
    <x v="3"/>
  </r>
  <r>
    <d v="2016-05-02T00:00:00"/>
    <n v="99.93"/>
    <s v="dom"/>
    <n v="1"/>
    <x v="4"/>
  </r>
  <r>
    <d v="2016-05-03T00:00:00"/>
    <n v="47.42"/>
    <s v="dom"/>
    <n v="2"/>
    <x v="5"/>
  </r>
  <r>
    <d v="2016-05-05T00:00:00"/>
    <n v="110.4"/>
    <s v="sport i kultura"/>
    <n v="4"/>
    <x v="0"/>
  </r>
  <r>
    <d v="2016-05-05T00:00:00"/>
    <n v="122.51"/>
    <s v="sport i kultura"/>
    <n v="4"/>
    <x v="0"/>
  </r>
  <r>
    <d v="2016-05-07T00:00:00"/>
    <n v="32.729999999999997"/>
    <s v="sport i kultura"/>
    <n v="6"/>
    <x v="2"/>
  </r>
  <r>
    <d v="2016-05-07T00:00:00"/>
    <n v="128.91999999999999"/>
    <s v="żywność"/>
    <n v="6"/>
    <x v="2"/>
  </r>
  <r>
    <d v="2016-05-07T00:00:00"/>
    <n v="68.62"/>
    <s v="dom"/>
    <n v="6"/>
    <x v="2"/>
  </r>
  <r>
    <d v="2016-05-07T00:00:00"/>
    <n v="42.36"/>
    <s v="żywność"/>
    <n v="6"/>
    <x v="2"/>
  </r>
  <r>
    <d v="2016-05-11T00:00:00"/>
    <n v="32.79"/>
    <s v="ubranie"/>
    <n v="3"/>
    <x v="6"/>
  </r>
  <r>
    <d v="2016-05-11T00:00:00"/>
    <n v="71.02"/>
    <s v="żywność"/>
    <n v="3"/>
    <x v="6"/>
  </r>
  <r>
    <d v="2016-05-11T00:00:00"/>
    <n v="126.03"/>
    <s v="żywność"/>
    <n v="3"/>
    <x v="6"/>
  </r>
  <r>
    <d v="2016-05-11T00:00:00"/>
    <n v="83.74"/>
    <s v="dom"/>
    <n v="3"/>
    <x v="6"/>
  </r>
  <r>
    <d v="2016-05-12T00:00:00"/>
    <n v="27.02"/>
    <s v="media"/>
    <n v="4"/>
    <x v="0"/>
  </r>
  <r>
    <d v="2016-05-13T00:00:00"/>
    <n v="74.55"/>
    <s v="sport i kultura"/>
    <n v="5"/>
    <x v="1"/>
  </r>
  <r>
    <d v="2016-05-13T00:00:00"/>
    <n v="53.71"/>
    <s v="dom"/>
    <n v="5"/>
    <x v="1"/>
  </r>
  <r>
    <d v="2016-05-14T00:00:00"/>
    <n v="89.11"/>
    <s v="żywność"/>
    <n v="6"/>
    <x v="2"/>
  </r>
  <r>
    <d v="2016-05-15T00:00:00"/>
    <n v="143.16999999999999"/>
    <s v="żywność"/>
    <n v="7"/>
    <x v="3"/>
  </r>
  <r>
    <d v="2016-05-15T00:00:00"/>
    <n v="37.950000000000003"/>
    <s v="dom"/>
    <n v="7"/>
    <x v="3"/>
  </r>
  <r>
    <d v="2016-05-15T00:00:00"/>
    <n v="58.65"/>
    <s v="ubranie"/>
    <n v="7"/>
    <x v="3"/>
  </r>
  <r>
    <d v="2016-05-15T00:00:00"/>
    <n v="61.55"/>
    <s v="żywność"/>
    <n v="7"/>
    <x v="3"/>
  </r>
  <r>
    <d v="2016-05-15T00:00:00"/>
    <n v="21.55"/>
    <s v="ubranie"/>
    <n v="7"/>
    <x v="3"/>
  </r>
  <r>
    <d v="2016-05-16T00:00:00"/>
    <n v="118.9"/>
    <s v="żywność"/>
    <n v="1"/>
    <x v="4"/>
  </r>
  <r>
    <d v="2016-05-16T00:00:00"/>
    <n v="38.33"/>
    <s v="żywność"/>
    <n v="1"/>
    <x v="4"/>
  </r>
  <r>
    <d v="2016-05-18T00:00:00"/>
    <n v="145.72"/>
    <s v="ubranie"/>
    <n v="3"/>
    <x v="6"/>
  </r>
  <r>
    <d v="2016-05-19T00:00:00"/>
    <n v="37.619999999999997"/>
    <s v="media"/>
    <n v="4"/>
    <x v="0"/>
  </r>
  <r>
    <d v="2016-05-19T00:00:00"/>
    <n v="141.51"/>
    <s v="dom"/>
    <n v="4"/>
    <x v="0"/>
  </r>
  <r>
    <d v="2016-05-19T00:00:00"/>
    <n v="68.25"/>
    <s v="media"/>
    <n v="4"/>
    <x v="0"/>
  </r>
  <r>
    <d v="2016-05-20T00:00:00"/>
    <n v="150.38"/>
    <s v="żywność"/>
    <n v="5"/>
    <x v="1"/>
  </r>
  <r>
    <d v="2016-05-21T00:00:00"/>
    <n v="71.459999999999994"/>
    <s v="żywność"/>
    <n v="6"/>
    <x v="2"/>
  </r>
  <r>
    <d v="2016-05-21T00:00:00"/>
    <n v="111.39"/>
    <s v="media"/>
    <n v="6"/>
    <x v="2"/>
  </r>
  <r>
    <d v="2016-05-25T00:00:00"/>
    <n v="110.84"/>
    <s v="dom"/>
    <n v="3"/>
    <x v="6"/>
  </r>
  <r>
    <d v="2016-05-25T00:00:00"/>
    <n v="72.16"/>
    <s v="media"/>
    <n v="3"/>
    <x v="6"/>
  </r>
  <r>
    <d v="2016-05-25T00:00:00"/>
    <n v="107.58"/>
    <s v="żywność"/>
    <n v="3"/>
    <x v="6"/>
  </r>
  <r>
    <d v="2016-05-27T00:00:00"/>
    <n v="114.11"/>
    <s v="żywność"/>
    <n v="5"/>
    <x v="1"/>
  </r>
  <r>
    <d v="2016-05-27T00:00:00"/>
    <n v="96.09"/>
    <s v="żywność"/>
    <n v="5"/>
    <x v="1"/>
  </r>
  <r>
    <d v="2016-05-28T00:00:00"/>
    <n v="154.78"/>
    <s v="żywność"/>
    <n v="6"/>
    <x v="2"/>
  </r>
  <r>
    <d v="2016-05-30T00:00:00"/>
    <n v="37.619999999999997"/>
    <s v="żywność"/>
    <n v="1"/>
    <x v="4"/>
  </r>
  <r>
    <d v="2016-05-30T00:00:00"/>
    <n v="11.13"/>
    <s v="ubranie"/>
    <n v="1"/>
    <x v="4"/>
  </r>
  <r>
    <d v="2016-05-30T00:00:00"/>
    <n v="46.83"/>
    <s v="żywność"/>
    <n v="1"/>
    <x v="4"/>
  </r>
  <r>
    <d v="2016-06-03T00:00:00"/>
    <n v="49.25"/>
    <s v="dom"/>
    <n v="5"/>
    <x v="1"/>
  </r>
  <r>
    <d v="2016-06-03T00:00:00"/>
    <n v="107.11"/>
    <s v="żywność"/>
    <n v="5"/>
    <x v="1"/>
  </r>
  <r>
    <d v="2016-06-03T00:00:00"/>
    <n v="62.8"/>
    <s v="dom"/>
    <n v="5"/>
    <x v="1"/>
  </r>
  <r>
    <d v="2016-06-03T00:00:00"/>
    <n v="31.47"/>
    <s v="żywność"/>
    <n v="5"/>
    <x v="1"/>
  </r>
  <r>
    <d v="2016-06-04T00:00:00"/>
    <n v="61.53"/>
    <s v="żywność"/>
    <n v="6"/>
    <x v="2"/>
  </r>
  <r>
    <d v="2016-06-05T00:00:00"/>
    <n v="87.16"/>
    <s v="żywność"/>
    <n v="7"/>
    <x v="3"/>
  </r>
  <r>
    <d v="2016-06-06T00:00:00"/>
    <n v="120.46"/>
    <s v="dom"/>
    <n v="1"/>
    <x v="4"/>
  </r>
  <r>
    <d v="2016-06-08T00:00:00"/>
    <n v="150.74"/>
    <s v="sport i kultura"/>
    <n v="3"/>
    <x v="6"/>
  </r>
  <r>
    <d v="2016-06-12T00:00:00"/>
    <n v="83.46"/>
    <s v="żywność"/>
    <n v="7"/>
    <x v="3"/>
  </r>
  <r>
    <d v="2016-06-13T00:00:00"/>
    <n v="33.340000000000003"/>
    <s v="dom"/>
    <n v="1"/>
    <x v="4"/>
  </r>
  <r>
    <d v="2016-06-13T00:00:00"/>
    <n v="59.27"/>
    <s v="ubranie"/>
    <n v="1"/>
    <x v="4"/>
  </r>
  <r>
    <d v="2016-06-13T00:00:00"/>
    <n v="104.86"/>
    <s v="żywność"/>
    <n v="1"/>
    <x v="4"/>
  </r>
  <r>
    <d v="2016-06-14T00:00:00"/>
    <n v="131.05000000000001"/>
    <s v="żywność"/>
    <n v="2"/>
    <x v="5"/>
  </r>
  <r>
    <d v="2016-06-14T00:00:00"/>
    <n v="16.600000000000001"/>
    <s v="media"/>
    <n v="2"/>
    <x v="5"/>
  </r>
  <r>
    <d v="2016-06-16T00:00:00"/>
    <n v="135.37"/>
    <s v="żywność"/>
    <n v="4"/>
    <x v="0"/>
  </r>
  <r>
    <d v="2016-06-16T00:00:00"/>
    <n v="84.64"/>
    <s v="sport i kultura"/>
    <n v="4"/>
    <x v="0"/>
  </r>
  <r>
    <d v="2016-06-17T00:00:00"/>
    <n v="29.38"/>
    <s v="ubranie"/>
    <n v="5"/>
    <x v="1"/>
  </r>
  <r>
    <d v="2016-06-17T00:00:00"/>
    <n v="63.94"/>
    <s v="sport i kultura"/>
    <n v="5"/>
    <x v="1"/>
  </r>
  <r>
    <d v="2016-06-19T00:00:00"/>
    <n v="119.5"/>
    <s v="media"/>
    <n v="7"/>
    <x v="3"/>
  </r>
  <r>
    <d v="2016-06-20T00:00:00"/>
    <n v="106.28"/>
    <s v="żywność"/>
    <n v="1"/>
    <x v="4"/>
  </r>
  <r>
    <d v="2016-06-20T00:00:00"/>
    <n v="22.16"/>
    <s v="media"/>
    <n v="1"/>
    <x v="4"/>
  </r>
  <r>
    <d v="2016-06-21T00:00:00"/>
    <n v="91.3"/>
    <s v="żywność"/>
    <n v="2"/>
    <x v="5"/>
  </r>
  <r>
    <d v="2016-06-22T00:00:00"/>
    <n v="23.06"/>
    <s v="media"/>
    <n v="3"/>
    <x v="6"/>
  </r>
  <r>
    <d v="2016-06-24T00:00:00"/>
    <n v="116.4"/>
    <s v="ubranie"/>
    <n v="5"/>
    <x v="1"/>
  </r>
  <r>
    <d v="2016-06-24T00:00:00"/>
    <n v="40.69"/>
    <s v="żywność"/>
    <n v="5"/>
    <x v="1"/>
  </r>
  <r>
    <d v="2016-06-26T00:00:00"/>
    <n v="56.21"/>
    <s v="media"/>
    <n v="7"/>
    <x v="3"/>
  </r>
  <r>
    <d v="2016-06-26T00:00:00"/>
    <n v="120.44"/>
    <s v="sport i kultura"/>
    <n v="7"/>
    <x v="3"/>
  </r>
  <r>
    <d v="2016-06-27T00:00:00"/>
    <n v="128.76"/>
    <s v="media"/>
    <n v="1"/>
    <x v="4"/>
  </r>
  <r>
    <d v="2016-06-29T00:00:00"/>
    <n v="13.07"/>
    <s v="żywność"/>
    <n v="3"/>
    <x v="6"/>
  </r>
  <r>
    <d v="2016-07-01T00:00:00"/>
    <n v="53.92"/>
    <s v="media"/>
    <n v="5"/>
    <x v="1"/>
  </r>
  <r>
    <d v="2016-07-01T00:00:00"/>
    <n v="31.12"/>
    <s v="media"/>
    <n v="5"/>
    <x v="1"/>
  </r>
  <r>
    <d v="2016-07-01T00:00:00"/>
    <n v="53.7"/>
    <s v="żywność"/>
    <n v="5"/>
    <x v="1"/>
  </r>
  <r>
    <d v="2016-07-02T00:00:00"/>
    <n v="12.25"/>
    <s v="żywność"/>
    <n v="6"/>
    <x v="2"/>
  </r>
  <r>
    <d v="2016-07-03T00:00:00"/>
    <n v="138.29"/>
    <s v="dom"/>
    <n v="7"/>
    <x v="3"/>
  </r>
  <r>
    <d v="2016-07-03T00:00:00"/>
    <n v="72.13"/>
    <s v="dom"/>
    <n v="7"/>
    <x v="3"/>
  </r>
  <r>
    <d v="2016-07-04T00:00:00"/>
    <n v="29.33"/>
    <s v="żywność"/>
    <n v="1"/>
    <x v="4"/>
  </r>
  <r>
    <d v="2016-07-08T00:00:00"/>
    <n v="135.12"/>
    <s v="sport i kultura"/>
    <n v="5"/>
    <x v="1"/>
  </r>
  <r>
    <d v="2016-07-08T00:00:00"/>
    <n v="132.62"/>
    <s v="żywność"/>
    <n v="5"/>
    <x v="1"/>
  </r>
  <r>
    <d v="2016-07-09T00:00:00"/>
    <n v="109.64"/>
    <s v="dom"/>
    <n v="6"/>
    <x v="2"/>
  </r>
  <r>
    <d v="2016-07-11T00:00:00"/>
    <n v="10.92"/>
    <s v="sport i kultura"/>
    <n v="1"/>
    <x v="4"/>
  </r>
  <r>
    <d v="2016-07-12T00:00:00"/>
    <n v="38.82"/>
    <s v="sport i kultura"/>
    <n v="2"/>
    <x v="5"/>
  </r>
  <r>
    <d v="2016-07-12T00:00:00"/>
    <n v="89.41"/>
    <s v="ubranie"/>
    <n v="2"/>
    <x v="5"/>
  </r>
  <r>
    <d v="2016-07-13T00:00:00"/>
    <n v="62.66"/>
    <s v="żywność"/>
    <n v="3"/>
    <x v="6"/>
  </r>
  <r>
    <d v="2016-07-17T00:00:00"/>
    <n v="48.06"/>
    <s v="media"/>
    <n v="7"/>
    <x v="3"/>
  </r>
  <r>
    <d v="2016-07-18T00:00:00"/>
    <n v="33.229999999999997"/>
    <s v="dom"/>
    <n v="1"/>
    <x v="4"/>
  </r>
  <r>
    <d v="2016-07-20T00:00:00"/>
    <n v="104.24"/>
    <s v="żywność"/>
    <n v="3"/>
    <x v="6"/>
  </r>
  <r>
    <d v="2016-07-20T00:00:00"/>
    <n v="103.55"/>
    <s v="żywność"/>
    <n v="3"/>
    <x v="6"/>
  </r>
  <r>
    <d v="2016-07-20T00:00:00"/>
    <n v="120.69"/>
    <s v="media"/>
    <n v="3"/>
    <x v="6"/>
  </r>
  <r>
    <d v="2016-07-20T00:00:00"/>
    <n v="23.94"/>
    <s v="ubranie"/>
    <n v="3"/>
    <x v="6"/>
  </r>
  <r>
    <d v="2016-07-21T00:00:00"/>
    <n v="115.88"/>
    <s v="żywność"/>
    <n v="4"/>
    <x v="0"/>
  </r>
  <r>
    <d v="2016-07-21T00:00:00"/>
    <n v="117.94"/>
    <s v="żywność"/>
    <n v="4"/>
    <x v="0"/>
  </r>
  <r>
    <d v="2016-07-22T00:00:00"/>
    <n v="9.84"/>
    <s v="dom"/>
    <n v="5"/>
    <x v="1"/>
  </r>
  <r>
    <d v="2016-07-23T00:00:00"/>
    <n v="108.7"/>
    <s v="media"/>
    <n v="6"/>
    <x v="2"/>
  </r>
  <r>
    <d v="2016-07-25T00:00:00"/>
    <n v="80.91"/>
    <s v="media"/>
    <n v="1"/>
    <x v="4"/>
  </r>
  <r>
    <d v="2016-07-26T00:00:00"/>
    <n v="89.53"/>
    <s v="sport i kultura"/>
    <n v="2"/>
    <x v="5"/>
  </r>
  <r>
    <d v="2016-07-27T00:00:00"/>
    <n v="90.44"/>
    <s v="media"/>
    <n v="3"/>
    <x v="6"/>
  </r>
  <r>
    <d v="2016-07-28T00:00:00"/>
    <n v="88.16"/>
    <s v="żywność"/>
    <n v="4"/>
    <x v="0"/>
  </r>
  <r>
    <d v="2016-07-29T00:00:00"/>
    <n v="63.66"/>
    <s v="sport i kultura"/>
    <n v="5"/>
    <x v="1"/>
  </r>
  <r>
    <d v="2016-07-29T00:00:00"/>
    <n v="147.57"/>
    <s v="ubranie"/>
    <n v="5"/>
    <x v="1"/>
  </r>
  <r>
    <d v="2016-07-29T00:00:00"/>
    <n v="57.8"/>
    <s v="sport i kultura"/>
    <n v="5"/>
    <x v="1"/>
  </r>
  <r>
    <d v="2016-08-02T00:00:00"/>
    <n v="125.54"/>
    <s v="dom"/>
    <n v="2"/>
    <x v="5"/>
  </r>
  <r>
    <d v="2016-08-03T00:00:00"/>
    <n v="65"/>
    <s v="ubranie"/>
    <n v="3"/>
    <x v="6"/>
  </r>
  <r>
    <d v="2016-08-04T00:00:00"/>
    <n v="51.46"/>
    <s v="ubranie"/>
    <n v="4"/>
    <x v="0"/>
  </r>
  <r>
    <d v="2016-08-05T00:00:00"/>
    <n v="131.6"/>
    <s v="dom"/>
    <n v="5"/>
    <x v="1"/>
  </r>
  <r>
    <d v="2016-08-05T00:00:00"/>
    <n v="88.83"/>
    <s v="żywność"/>
    <n v="5"/>
    <x v="1"/>
  </r>
  <r>
    <d v="2016-08-05T00:00:00"/>
    <n v="35.340000000000003"/>
    <s v="sport i kultura"/>
    <n v="5"/>
    <x v="1"/>
  </r>
  <r>
    <d v="2016-08-07T00:00:00"/>
    <n v="144.72999999999999"/>
    <s v="dom"/>
    <n v="7"/>
    <x v="3"/>
  </r>
  <r>
    <d v="2016-08-11T00:00:00"/>
    <n v="23.67"/>
    <s v="dom"/>
    <n v="4"/>
    <x v="0"/>
  </r>
  <r>
    <d v="2016-08-13T00:00:00"/>
    <n v="80.819999999999993"/>
    <s v="ubranie"/>
    <n v="6"/>
    <x v="2"/>
  </r>
  <r>
    <d v="2016-08-17T00:00:00"/>
    <n v="146.22"/>
    <s v="ubranie"/>
    <n v="3"/>
    <x v="6"/>
  </r>
  <r>
    <d v="2016-08-18T00:00:00"/>
    <n v="151.91999999999999"/>
    <s v="dom"/>
    <n v="4"/>
    <x v="0"/>
  </r>
  <r>
    <d v="2016-08-19T00:00:00"/>
    <n v="123.22"/>
    <s v="sport i kultura"/>
    <n v="5"/>
    <x v="1"/>
  </r>
  <r>
    <d v="2016-08-20T00:00:00"/>
    <n v="120.7"/>
    <s v="ubranie"/>
    <n v="6"/>
    <x v="2"/>
  </r>
  <r>
    <d v="2016-08-20T00:00:00"/>
    <n v="133.22999999999999"/>
    <s v="sport i kultura"/>
    <n v="6"/>
    <x v="2"/>
  </r>
  <r>
    <d v="2016-08-20T00:00:00"/>
    <n v="130.58000000000001"/>
    <s v="żywność"/>
    <n v="6"/>
    <x v="2"/>
  </r>
  <r>
    <d v="2016-08-22T00:00:00"/>
    <n v="53.13"/>
    <s v="żywność"/>
    <n v="1"/>
    <x v="4"/>
  </r>
  <r>
    <d v="2016-08-23T00:00:00"/>
    <n v="122.18"/>
    <s v="żywność"/>
    <n v="2"/>
    <x v="5"/>
  </r>
  <r>
    <d v="2016-08-23T00:00:00"/>
    <n v="103.04"/>
    <s v="żywność"/>
    <n v="2"/>
    <x v="5"/>
  </r>
  <r>
    <d v="2016-08-27T00:00:00"/>
    <n v="113.49"/>
    <s v="sport i kultura"/>
    <n v="6"/>
    <x v="2"/>
  </r>
  <r>
    <d v="2016-08-27T00:00:00"/>
    <n v="60.51"/>
    <s v="dom"/>
    <n v="6"/>
    <x v="2"/>
  </r>
  <r>
    <d v="2016-08-27T00:00:00"/>
    <n v="77.19"/>
    <s v="ubranie"/>
    <n v="6"/>
    <x v="2"/>
  </r>
  <r>
    <d v="2016-08-27T00:00:00"/>
    <n v="36.29"/>
    <s v="sport i kultura"/>
    <n v="6"/>
    <x v="2"/>
  </r>
  <r>
    <d v="2016-08-28T00:00:00"/>
    <n v="114.58"/>
    <s v="dom"/>
    <n v="7"/>
    <x v="3"/>
  </r>
  <r>
    <d v="2016-08-28T00:00:00"/>
    <n v="32.53"/>
    <s v="ubranie"/>
    <n v="7"/>
    <x v="3"/>
  </r>
  <r>
    <d v="2016-08-29T00:00:00"/>
    <n v="131.68"/>
    <s v="sport i kultura"/>
    <n v="1"/>
    <x v="4"/>
  </r>
  <r>
    <d v="2016-08-31T00:00:00"/>
    <n v="76.45"/>
    <s v="sport i kultura"/>
    <n v="3"/>
    <x v="6"/>
  </r>
  <r>
    <d v="2016-09-01T00:00:00"/>
    <n v="39.770000000000003"/>
    <s v="ubranie"/>
    <n v="4"/>
    <x v="0"/>
  </r>
  <r>
    <d v="2016-09-03T00:00:00"/>
    <n v="82.07"/>
    <s v="media"/>
    <n v="6"/>
    <x v="2"/>
  </r>
  <r>
    <d v="2016-09-03T00:00:00"/>
    <n v="77.010000000000005"/>
    <s v="sport i kultura"/>
    <n v="6"/>
    <x v="2"/>
  </r>
  <r>
    <d v="2016-09-05T00:00:00"/>
    <n v="99.82"/>
    <s v="żywność"/>
    <n v="1"/>
    <x v="4"/>
  </r>
  <r>
    <d v="2016-09-07T00:00:00"/>
    <n v="87.78"/>
    <s v="dom"/>
    <n v="3"/>
    <x v="6"/>
  </r>
  <r>
    <d v="2016-09-11T00:00:00"/>
    <n v="67.069999999999993"/>
    <s v="ubranie"/>
    <n v="7"/>
    <x v="3"/>
  </r>
  <r>
    <d v="2016-09-13T00:00:00"/>
    <n v="114.25"/>
    <s v="żywność"/>
    <n v="2"/>
    <x v="5"/>
  </r>
  <r>
    <d v="2016-09-13T00:00:00"/>
    <n v="16.579999999999998"/>
    <s v="media"/>
    <n v="2"/>
    <x v="5"/>
  </r>
  <r>
    <d v="2016-09-13T00:00:00"/>
    <n v="78.69"/>
    <s v="żywność"/>
    <n v="2"/>
    <x v="5"/>
  </r>
  <r>
    <d v="2016-09-14T00:00:00"/>
    <n v="119.6"/>
    <s v="ubranie"/>
    <n v="3"/>
    <x v="6"/>
  </r>
  <r>
    <d v="2016-09-14T00:00:00"/>
    <n v="141.91"/>
    <s v="żywność"/>
    <n v="3"/>
    <x v="6"/>
  </r>
  <r>
    <d v="2016-09-16T00:00:00"/>
    <n v="116.61"/>
    <s v="ubranie"/>
    <n v="5"/>
    <x v="1"/>
  </r>
  <r>
    <d v="2016-09-16T00:00:00"/>
    <n v="33.4"/>
    <s v="żywność"/>
    <n v="5"/>
    <x v="1"/>
  </r>
  <r>
    <d v="2016-09-16T00:00:00"/>
    <n v="136.61000000000001"/>
    <s v="media"/>
    <n v="5"/>
    <x v="1"/>
  </r>
  <r>
    <d v="2016-09-17T00:00:00"/>
    <n v="46.78"/>
    <s v="dom"/>
    <n v="6"/>
    <x v="2"/>
  </r>
  <r>
    <d v="2016-09-17T00:00:00"/>
    <n v="146.12"/>
    <s v="dom"/>
    <n v="6"/>
    <x v="2"/>
  </r>
  <r>
    <d v="2016-09-19T00:00:00"/>
    <n v="102.49"/>
    <s v="żywność"/>
    <n v="1"/>
    <x v="4"/>
  </r>
  <r>
    <d v="2016-09-21T00:00:00"/>
    <n v="138.71"/>
    <s v="żywność"/>
    <n v="3"/>
    <x v="6"/>
  </r>
  <r>
    <d v="2016-09-22T00:00:00"/>
    <n v="112.61"/>
    <s v="sport i kultura"/>
    <n v="4"/>
    <x v="0"/>
  </r>
  <r>
    <d v="2016-09-26T00:00:00"/>
    <n v="73.400000000000006"/>
    <s v="dom"/>
    <n v="1"/>
    <x v="4"/>
  </r>
  <r>
    <d v="2016-09-26T00:00:00"/>
    <n v="57.61"/>
    <s v="sport i kultura"/>
    <n v="1"/>
    <x v="4"/>
  </r>
  <r>
    <d v="2016-09-26T00:00:00"/>
    <n v="108.13"/>
    <s v="ubranie"/>
    <n v="1"/>
    <x v="4"/>
  </r>
  <r>
    <d v="2016-09-26T00:00:00"/>
    <n v="32.659999999999997"/>
    <s v="ubranie"/>
    <n v="1"/>
    <x v="4"/>
  </r>
  <r>
    <d v="2016-09-26T00:00:00"/>
    <n v="36.06"/>
    <s v="media"/>
    <n v="1"/>
    <x v="4"/>
  </r>
  <r>
    <d v="2016-09-26T00:00:00"/>
    <n v="14.46"/>
    <s v="dom"/>
    <n v="1"/>
    <x v="4"/>
  </r>
  <r>
    <d v="2016-09-26T00:00:00"/>
    <n v="134.71"/>
    <s v="media"/>
    <n v="1"/>
    <x v="4"/>
  </r>
  <r>
    <d v="2016-09-27T00:00:00"/>
    <n v="35.549999999999997"/>
    <s v="media"/>
    <n v="2"/>
    <x v="5"/>
  </r>
  <r>
    <d v="2016-09-28T00:00:00"/>
    <n v="42.14"/>
    <s v="dom"/>
    <n v="3"/>
    <x v="6"/>
  </r>
  <r>
    <d v="2016-09-28T00:00:00"/>
    <n v="152.12"/>
    <s v="dom"/>
    <n v="3"/>
    <x v="6"/>
  </r>
  <r>
    <d v="2016-09-29T00:00:00"/>
    <n v="32.840000000000003"/>
    <s v="ubranie"/>
    <n v="4"/>
    <x v="0"/>
  </r>
  <r>
    <d v="2016-10-01T00:00:00"/>
    <n v="117.8"/>
    <s v="ubranie"/>
    <n v="6"/>
    <x v="2"/>
  </r>
  <r>
    <d v="2016-10-02T00:00:00"/>
    <n v="99.83"/>
    <s v="ubranie"/>
    <n v="7"/>
    <x v="3"/>
  </r>
  <r>
    <d v="2016-10-03T00:00:00"/>
    <n v="18.11"/>
    <s v="dom"/>
    <n v="1"/>
    <x v="4"/>
  </r>
  <r>
    <d v="2016-10-03T00:00:00"/>
    <n v="100.94"/>
    <s v="ubranie"/>
    <n v="1"/>
    <x v="4"/>
  </r>
  <r>
    <d v="2016-10-05T00:00:00"/>
    <n v="78.61"/>
    <s v="ubranie"/>
    <n v="3"/>
    <x v="6"/>
  </r>
  <r>
    <d v="2016-10-05T00:00:00"/>
    <n v="132.04"/>
    <s v="media"/>
    <n v="3"/>
    <x v="6"/>
  </r>
  <r>
    <d v="2016-10-06T00:00:00"/>
    <n v="75.67"/>
    <s v="media"/>
    <n v="4"/>
    <x v="0"/>
  </r>
  <r>
    <d v="2016-10-10T00:00:00"/>
    <n v="9.34"/>
    <s v="żywność"/>
    <n v="1"/>
    <x v="4"/>
  </r>
  <r>
    <d v="2016-10-12T00:00:00"/>
    <n v="98.3"/>
    <s v="żywność"/>
    <n v="3"/>
    <x v="6"/>
  </r>
  <r>
    <d v="2016-10-14T00:00:00"/>
    <n v="48.2"/>
    <s v="media"/>
    <n v="5"/>
    <x v="1"/>
  </r>
  <r>
    <d v="2016-10-14T00:00:00"/>
    <n v="138.19999999999999"/>
    <s v="sport i kultura"/>
    <n v="5"/>
    <x v="1"/>
  </r>
  <r>
    <d v="2016-10-16T00:00:00"/>
    <n v="43.57"/>
    <s v="media"/>
    <n v="7"/>
    <x v="3"/>
  </r>
  <r>
    <d v="2016-10-16T00:00:00"/>
    <n v="98.84"/>
    <s v="dom"/>
    <n v="7"/>
    <x v="3"/>
  </r>
  <r>
    <d v="2016-10-18T00:00:00"/>
    <n v="30.88"/>
    <s v="żywność"/>
    <n v="2"/>
    <x v="5"/>
  </r>
  <r>
    <d v="2016-10-18T00:00:00"/>
    <n v="59.55"/>
    <s v="media"/>
    <n v="2"/>
    <x v="5"/>
  </r>
  <r>
    <d v="2016-10-18T00:00:00"/>
    <n v="122.99"/>
    <s v="ubranie"/>
    <n v="2"/>
    <x v="5"/>
  </r>
  <r>
    <d v="2016-10-22T00:00:00"/>
    <n v="60.75"/>
    <s v="żywność"/>
    <n v="6"/>
    <x v="2"/>
  </r>
  <r>
    <d v="2016-10-24T00:00:00"/>
    <n v="78.77"/>
    <s v="dom"/>
    <n v="1"/>
    <x v="4"/>
  </r>
  <r>
    <d v="2016-10-25T00:00:00"/>
    <n v="95.06"/>
    <s v="ubranie"/>
    <n v="2"/>
    <x v="5"/>
  </r>
  <r>
    <d v="2016-10-25T00:00:00"/>
    <n v="22.4"/>
    <s v="media"/>
    <n v="2"/>
    <x v="5"/>
  </r>
  <r>
    <d v="2016-10-26T00:00:00"/>
    <n v="12.65"/>
    <s v="media"/>
    <n v="3"/>
    <x v="6"/>
  </r>
  <r>
    <d v="2016-10-28T00:00:00"/>
    <n v="140.24"/>
    <s v="ubranie"/>
    <n v="5"/>
    <x v="1"/>
  </r>
  <r>
    <d v="2016-10-28T00:00:00"/>
    <n v="27.46"/>
    <s v="sport i kultura"/>
    <n v="5"/>
    <x v="1"/>
  </r>
  <r>
    <d v="2016-10-29T00:00:00"/>
    <n v="71.849999999999994"/>
    <s v="ubranie"/>
    <n v="6"/>
    <x v="2"/>
  </r>
  <r>
    <d v="2016-11-02T00:00:00"/>
    <n v="132.84"/>
    <s v="sport i kultura"/>
    <n v="3"/>
    <x v="6"/>
  </r>
  <r>
    <d v="2016-11-04T00:00:00"/>
    <n v="150.91999999999999"/>
    <s v="żywność"/>
    <n v="5"/>
    <x v="1"/>
  </r>
  <r>
    <d v="2016-11-05T00:00:00"/>
    <n v="152.26"/>
    <s v="media"/>
    <n v="6"/>
    <x v="2"/>
  </r>
  <r>
    <d v="2016-11-06T00:00:00"/>
    <n v="62.73"/>
    <s v="sport i kultura"/>
    <n v="7"/>
    <x v="3"/>
  </r>
  <r>
    <d v="2016-11-10T00:00:00"/>
    <n v="85.19"/>
    <s v="dom"/>
    <n v="4"/>
    <x v="0"/>
  </r>
  <r>
    <d v="2016-11-10T00:00:00"/>
    <n v="39.57"/>
    <s v="dom"/>
    <n v="4"/>
    <x v="0"/>
  </r>
  <r>
    <d v="2016-11-10T00:00:00"/>
    <n v="61.85"/>
    <s v="ubranie"/>
    <n v="4"/>
    <x v="0"/>
  </r>
  <r>
    <d v="2016-11-12T00:00:00"/>
    <n v="85.17"/>
    <s v="sport i kultura"/>
    <n v="6"/>
    <x v="2"/>
  </r>
  <r>
    <d v="2016-11-13T00:00:00"/>
    <n v="109.12"/>
    <s v="ubranie"/>
    <n v="7"/>
    <x v="3"/>
  </r>
  <r>
    <d v="2016-11-13T00:00:00"/>
    <n v="102.5"/>
    <s v="media"/>
    <n v="7"/>
    <x v="3"/>
  </r>
  <r>
    <d v="2016-11-13T00:00:00"/>
    <n v="72.69"/>
    <s v="sport i kultura"/>
    <n v="7"/>
    <x v="3"/>
  </r>
  <r>
    <d v="2016-11-14T00:00:00"/>
    <n v="107.27"/>
    <s v="żywność"/>
    <n v="1"/>
    <x v="4"/>
  </r>
  <r>
    <d v="2016-11-15T00:00:00"/>
    <n v="26.91"/>
    <s v="żywność"/>
    <n v="2"/>
    <x v="5"/>
  </r>
  <r>
    <d v="2016-11-16T00:00:00"/>
    <n v="131.63"/>
    <s v="żywność"/>
    <n v="3"/>
    <x v="6"/>
  </r>
  <r>
    <d v="2016-11-16T00:00:00"/>
    <n v="116.38"/>
    <s v="żywność"/>
    <n v="3"/>
    <x v="6"/>
  </r>
  <r>
    <d v="2016-11-17T00:00:00"/>
    <n v="37.97"/>
    <s v="dom"/>
    <n v="4"/>
    <x v="0"/>
  </r>
  <r>
    <d v="2016-11-19T00:00:00"/>
    <n v="131.71"/>
    <s v="ubranie"/>
    <n v="6"/>
    <x v="2"/>
  </r>
  <r>
    <d v="2016-11-20T00:00:00"/>
    <n v="105.88"/>
    <s v="sport i kultura"/>
    <n v="7"/>
    <x v="3"/>
  </r>
  <r>
    <d v="2016-11-20T00:00:00"/>
    <n v="124.9"/>
    <s v="żywność"/>
    <n v="7"/>
    <x v="3"/>
  </r>
  <r>
    <d v="2016-11-20T00:00:00"/>
    <n v="51.45"/>
    <s v="dom"/>
    <n v="7"/>
    <x v="3"/>
  </r>
  <r>
    <d v="2016-11-20T00:00:00"/>
    <n v="5.65"/>
    <s v="żywność"/>
    <n v="7"/>
    <x v="3"/>
  </r>
  <r>
    <d v="2016-11-21T00:00:00"/>
    <n v="23.57"/>
    <s v="żywność"/>
    <n v="1"/>
    <x v="4"/>
  </r>
  <r>
    <d v="2016-11-22T00:00:00"/>
    <n v="98.13"/>
    <s v="żywność"/>
    <n v="2"/>
    <x v="5"/>
  </r>
  <r>
    <d v="2016-11-23T00:00:00"/>
    <n v="43.68"/>
    <s v="żywność"/>
    <n v="3"/>
    <x v="6"/>
  </r>
  <r>
    <d v="2016-11-24T00:00:00"/>
    <n v="61.92"/>
    <s v="ubranie"/>
    <n v="4"/>
    <x v="0"/>
  </r>
  <r>
    <d v="2016-11-26T00:00:00"/>
    <n v="115.44"/>
    <s v="ubranie"/>
    <n v="6"/>
    <x v="2"/>
  </r>
  <r>
    <d v="2016-11-26T00:00:00"/>
    <n v="49.46"/>
    <s v="żywność"/>
    <n v="6"/>
    <x v="2"/>
  </r>
  <r>
    <d v="2016-11-27T00:00:00"/>
    <n v="10.029999999999999"/>
    <s v="dom"/>
    <n v="7"/>
    <x v="3"/>
  </r>
  <r>
    <d v="2016-11-29T00:00:00"/>
    <n v="144.94"/>
    <s v="media"/>
    <n v="2"/>
    <x v="5"/>
  </r>
  <r>
    <d v="2016-11-30T00:00:00"/>
    <n v="81.680000000000007"/>
    <s v="dom"/>
    <n v="3"/>
    <x v="6"/>
  </r>
  <r>
    <d v="2016-12-01T00:00:00"/>
    <n v="86.61"/>
    <s v="żywność"/>
    <n v="4"/>
    <x v="0"/>
  </r>
  <r>
    <d v="2016-12-05T00:00:00"/>
    <n v="121.53"/>
    <s v="żywność"/>
    <n v="1"/>
    <x v="4"/>
  </r>
  <r>
    <d v="2016-12-07T00:00:00"/>
    <n v="76.31"/>
    <s v="żywność"/>
    <n v="3"/>
    <x v="6"/>
  </r>
  <r>
    <d v="2016-12-07T00:00:00"/>
    <n v="132.16"/>
    <s v="sport i kultura"/>
    <n v="3"/>
    <x v="6"/>
  </r>
  <r>
    <d v="2016-12-11T00:00:00"/>
    <n v="6.38"/>
    <s v="media"/>
    <n v="7"/>
    <x v="3"/>
  </r>
  <r>
    <d v="2016-12-11T00:00:00"/>
    <n v="54.41"/>
    <s v="sport i kultura"/>
    <n v="7"/>
    <x v="3"/>
  </r>
  <r>
    <d v="2016-12-11T00:00:00"/>
    <n v="125.66"/>
    <s v="dom"/>
    <n v="7"/>
    <x v="3"/>
  </r>
  <r>
    <d v="2016-12-11T00:00:00"/>
    <n v="73.180000000000007"/>
    <s v="ubranie"/>
    <n v="7"/>
    <x v="3"/>
  </r>
  <r>
    <d v="2016-12-12T00:00:00"/>
    <n v="133.35"/>
    <s v="dom"/>
    <n v="1"/>
    <x v="4"/>
  </r>
  <r>
    <d v="2016-12-13T00:00:00"/>
    <n v="64.489999999999995"/>
    <s v="żywność"/>
    <n v="2"/>
    <x v="5"/>
  </r>
  <r>
    <d v="2016-12-13T00:00:00"/>
    <n v="144.34"/>
    <s v="media"/>
    <n v="2"/>
    <x v="5"/>
  </r>
  <r>
    <d v="2016-12-14T00:00:00"/>
    <n v="107.79"/>
    <s v="sport i kultura"/>
    <n v="3"/>
    <x v="6"/>
  </r>
  <r>
    <d v="2016-12-16T00:00:00"/>
    <n v="106.96"/>
    <s v="ubranie"/>
    <n v="5"/>
    <x v="1"/>
  </r>
  <r>
    <d v="2016-12-17T00:00:00"/>
    <n v="126.91"/>
    <s v="dom"/>
    <n v="6"/>
    <x v="2"/>
  </r>
  <r>
    <d v="2016-12-17T00:00:00"/>
    <n v="136.77000000000001"/>
    <s v="ubranie"/>
    <n v="6"/>
    <x v="2"/>
  </r>
  <r>
    <d v="2016-12-19T00:00:00"/>
    <n v="120.83"/>
    <s v="sport i kultura"/>
    <n v="1"/>
    <x v="4"/>
  </r>
  <r>
    <d v="2016-12-20T00:00:00"/>
    <n v="83.82"/>
    <s v="żywność"/>
    <n v="2"/>
    <x v="5"/>
  </r>
  <r>
    <d v="2016-12-20T00:00:00"/>
    <n v="6.26"/>
    <s v="dom"/>
    <n v="2"/>
    <x v="5"/>
  </r>
  <r>
    <d v="2016-12-20T00:00:00"/>
    <n v="8.06"/>
    <s v="sport i kultura"/>
    <n v="2"/>
    <x v="5"/>
  </r>
  <r>
    <d v="2016-12-22T00:00:00"/>
    <n v="144.41999999999999"/>
    <s v="media"/>
    <n v="4"/>
    <x v="0"/>
  </r>
  <r>
    <d v="2016-12-22T00:00:00"/>
    <n v="135.83000000000001"/>
    <s v="żywność"/>
    <n v="4"/>
    <x v="0"/>
  </r>
  <r>
    <d v="2016-12-23T00:00:00"/>
    <n v="126.83"/>
    <s v="dom"/>
    <n v="5"/>
    <x v="1"/>
  </r>
  <r>
    <d v="2016-12-24T00:00:00"/>
    <n v="80.430000000000007"/>
    <s v="media"/>
    <n v="6"/>
    <x v="2"/>
  </r>
  <r>
    <d v="2016-12-25T00:00:00"/>
    <n v="146.68"/>
    <s v="żywność"/>
    <n v="7"/>
    <x v="3"/>
  </r>
  <r>
    <d v="2016-12-26T00:00:00"/>
    <n v="6.07"/>
    <s v="żywność"/>
    <n v="1"/>
    <x v="4"/>
  </r>
  <r>
    <d v="2016-12-27T00:00:00"/>
    <n v="65.83"/>
    <s v="dom"/>
    <n v="2"/>
    <x v="5"/>
  </r>
  <r>
    <d v="2016-12-27T00:00:00"/>
    <n v="114.51"/>
    <s v="ubranie"/>
    <n v="2"/>
    <x v="5"/>
  </r>
  <r>
    <d v="2016-12-27T00:00:00"/>
    <n v="117.76"/>
    <s v="sport i kultura"/>
    <n v="2"/>
    <x v="5"/>
  </r>
  <r>
    <d v="2016-12-28T00:00:00"/>
    <n v="91.63"/>
    <s v="żywność"/>
    <n v="3"/>
    <x v="6"/>
  </r>
  <r>
    <d v="2016-12-28T00:00:00"/>
    <n v="22.77"/>
    <s v="sport i kultura"/>
    <n v="3"/>
    <x v="6"/>
  </r>
  <r>
    <d v="2016-12-28T00:00:00"/>
    <n v="13.21"/>
    <s v="żywność"/>
    <n v="3"/>
    <x v="6"/>
  </r>
  <r>
    <d v="2016-12-28T00:00:00"/>
    <n v="8.9700000000000006"/>
    <s v="sport i kultura"/>
    <n v="3"/>
    <x v="6"/>
  </r>
  <r>
    <d v="2016-12-29T00:00:00"/>
    <n v="37.4"/>
    <s v="żywność"/>
    <n v="4"/>
    <x v="0"/>
  </r>
  <r>
    <d v="2016-12-31T00:00:00"/>
    <n v="59.08"/>
    <s v="sport i kultura"/>
    <n v="6"/>
    <x v="2"/>
  </r>
  <r>
    <d v="2016-12-31T00:00:00"/>
    <n v="70.489999999999995"/>
    <s v="media"/>
    <n v="6"/>
    <x v="2"/>
  </r>
  <r>
    <d v="2016-12-31T00:00:00"/>
    <n v="28.22"/>
    <s v="sport i kultura"/>
    <n v="6"/>
    <x v="2"/>
  </r>
  <r>
    <d v="2016-12-31T00:00:00"/>
    <n v="97.75"/>
    <s v="sport i kultura"/>
    <n v="6"/>
    <x v="2"/>
  </r>
  <r>
    <d v="2017-01-04T00:00:00"/>
    <n v="67.56"/>
    <s v="ubranie"/>
    <n v="3"/>
    <x v="6"/>
  </r>
  <r>
    <d v="2017-01-04T00:00:00"/>
    <n v="119.18"/>
    <s v="sport i kultura"/>
    <n v="3"/>
    <x v="6"/>
  </r>
  <r>
    <d v="2017-01-04T00:00:00"/>
    <n v="62.5"/>
    <s v="sport i kultura"/>
    <n v="3"/>
    <x v="6"/>
  </r>
  <r>
    <d v="2017-01-05T00:00:00"/>
    <n v="63.94"/>
    <s v="media"/>
    <n v="4"/>
    <x v="0"/>
  </r>
  <r>
    <d v="2017-01-05T00:00:00"/>
    <n v="81.11"/>
    <s v="media"/>
    <n v="4"/>
    <x v="0"/>
  </r>
  <r>
    <d v="2017-01-05T00:00:00"/>
    <n v="42.49"/>
    <s v="żywność"/>
    <n v="4"/>
    <x v="0"/>
  </r>
  <r>
    <d v="2017-01-05T00:00:00"/>
    <n v="65.27"/>
    <s v="media"/>
    <n v="4"/>
    <x v="0"/>
  </r>
  <r>
    <d v="2017-01-05T00:00:00"/>
    <n v="80.569999999999993"/>
    <s v="żywność"/>
    <n v="4"/>
    <x v="0"/>
  </r>
  <r>
    <d v="2017-01-05T00:00:00"/>
    <n v="141.94"/>
    <s v="żywność"/>
    <n v="4"/>
    <x v="0"/>
  </r>
  <r>
    <d v="2017-01-07T00:00:00"/>
    <n v="139.38"/>
    <s v="sport i kultura"/>
    <n v="6"/>
    <x v="2"/>
  </r>
  <r>
    <d v="2017-01-07T00:00:00"/>
    <n v="143.71"/>
    <s v="sport i kultura"/>
    <n v="6"/>
    <x v="2"/>
  </r>
  <r>
    <d v="2017-01-08T00:00:00"/>
    <n v="21.61"/>
    <s v="żywność"/>
    <n v="7"/>
    <x v="3"/>
  </r>
  <r>
    <d v="2017-01-08T00:00:00"/>
    <n v="8.27"/>
    <s v="dom"/>
    <n v="7"/>
    <x v="3"/>
  </r>
  <r>
    <d v="2017-01-10T00:00:00"/>
    <n v="101.5"/>
    <s v="sport i kultura"/>
    <n v="2"/>
    <x v="5"/>
  </r>
  <r>
    <d v="2017-01-11T00:00:00"/>
    <n v="135.62"/>
    <s v="ubranie"/>
    <n v="3"/>
    <x v="6"/>
  </r>
  <r>
    <d v="2017-01-12T00:00:00"/>
    <n v="46.69"/>
    <s v="ubranie"/>
    <n v="4"/>
    <x v="0"/>
  </r>
  <r>
    <d v="2017-01-13T00:00:00"/>
    <n v="59.14"/>
    <s v="dom"/>
    <n v="5"/>
    <x v="1"/>
  </r>
  <r>
    <d v="2017-01-13T00:00:00"/>
    <n v="56.21"/>
    <s v="dom"/>
    <n v="5"/>
    <x v="1"/>
  </r>
  <r>
    <d v="2017-01-15T00:00:00"/>
    <n v="64.540000000000006"/>
    <s v="media"/>
    <n v="7"/>
    <x v="3"/>
  </r>
  <r>
    <d v="2017-01-16T00:00:00"/>
    <n v="93.86"/>
    <s v="media"/>
    <n v="1"/>
    <x v="4"/>
  </r>
  <r>
    <d v="2017-01-16T00:00:00"/>
    <n v="29.99"/>
    <s v="media"/>
    <n v="1"/>
    <x v="4"/>
  </r>
  <r>
    <d v="2017-01-18T00:00:00"/>
    <n v="153.91"/>
    <s v="żywność"/>
    <n v="3"/>
    <x v="6"/>
  </r>
  <r>
    <d v="2017-01-18T00:00:00"/>
    <n v="39.9"/>
    <s v="dom"/>
    <n v="3"/>
    <x v="6"/>
  </r>
  <r>
    <d v="2017-01-18T00:00:00"/>
    <n v="69.989999999999995"/>
    <s v="sport i kultura"/>
    <n v="3"/>
    <x v="6"/>
  </r>
  <r>
    <d v="2017-01-18T00:00:00"/>
    <n v="127.48"/>
    <s v="żywność"/>
    <n v="3"/>
    <x v="6"/>
  </r>
  <r>
    <d v="2017-01-18T00:00:00"/>
    <n v="88.53"/>
    <s v="sport i kultura"/>
    <n v="3"/>
    <x v="6"/>
  </r>
  <r>
    <d v="2017-01-19T00:00:00"/>
    <n v="152.63999999999999"/>
    <s v="żywność"/>
    <n v="4"/>
    <x v="0"/>
  </r>
  <r>
    <d v="2017-01-20T00:00:00"/>
    <n v="55.23"/>
    <s v="żywność"/>
    <n v="5"/>
    <x v="1"/>
  </r>
  <r>
    <d v="2017-01-20T00:00:00"/>
    <n v="134.35"/>
    <s v="dom"/>
    <n v="5"/>
    <x v="1"/>
  </r>
  <r>
    <d v="2017-01-20T00:00:00"/>
    <n v="151.6"/>
    <s v="media"/>
    <n v="5"/>
    <x v="1"/>
  </r>
  <r>
    <d v="2017-01-21T00:00:00"/>
    <n v="147.71"/>
    <s v="dom"/>
    <n v="6"/>
    <x v="2"/>
  </r>
  <r>
    <d v="2017-01-21T00:00:00"/>
    <n v="27.66"/>
    <s v="dom"/>
    <n v="6"/>
    <x v="2"/>
  </r>
  <r>
    <d v="2017-01-22T00:00:00"/>
    <n v="7.69"/>
    <s v="żywność"/>
    <n v="7"/>
    <x v="3"/>
  </r>
  <r>
    <d v="2017-01-22T00:00:00"/>
    <n v="79.14"/>
    <s v="żywność"/>
    <n v="7"/>
    <x v="3"/>
  </r>
  <r>
    <d v="2017-01-22T00:00:00"/>
    <n v="51.26"/>
    <s v="żywność"/>
    <n v="7"/>
    <x v="3"/>
  </r>
  <r>
    <d v="2017-01-22T00:00:00"/>
    <n v="98.32"/>
    <s v="sport i kultura"/>
    <n v="7"/>
    <x v="3"/>
  </r>
  <r>
    <d v="2017-01-23T00:00:00"/>
    <n v="11.22"/>
    <s v="media"/>
    <n v="1"/>
    <x v="4"/>
  </r>
  <r>
    <d v="2017-01-25T00:00:00"/>
    <n v="50.21"/>
    <s v="sport i kultura"/>
    <n v="3"/>
    <x v="6"/>
  </r>
  <r>
    <d v="2017-01-25T00:00:00"/>
    <n v="27.96"/>
    <s v="ubranie"/>
    <n v="3"/>
    <x v="6"/>
  </r>
  <r>
    <d v="2017-01-27T00:00:00"/>
    <n v="94.17"/>
    <s v="żywność"/>
    <n v="5"/>
    <x v="1"/>
  </r>
  <r>
    <d v="2017-01-28T00:00:00"/>
    <n v="24.78"/>
    <s v="media"/>
    <n v="6"/>
    <x v="2"/>
  </r>
  <r>
    <d v="2017-01-29T00:00:00"/>
    <n v="51.71"/>
    <s v="ubranie"/>
    <n v="7"/>
    <x v="3"/>
  </r>
  <r>
    <d v="2017-01-30T00:00:00"/>
    <n v="44.09"/>
    <s v="media"/>
    <n v="1"/>
    <x v="4"/>
  </r>
  <r>
    <d v="2017-01-30T00:00:00"/>
    <n v="136.71"/>
    <s v="dom"/>
    <n v="1"/>
    <x v="4"/>
  </r>
  <r>
    <d v="2017-01-30T00:00:00"/>
    <n v="63.05"/>
    <s v="ubranie"/>
    <n v="1"/>
    <x v="4"/>
  </r>
  <r>
    <d v="2017-01-30T00:00:00"/>
    <n v="121.33"/>
    <s v="ubranie"/>
    <n v="1"/>
    <x v="4"/>
  </r>
  <r>
    <d v="2017-01-30T00:00:00"/>
    <n v="123.57"/>
    <s v="ubranie"/>
    <n v="1"/>
    <x v="4"/>
  </r>
  <r>
    <d v="2017-02-03T00:00:00"/>
    <n v="40.5"/>
    <s v="dom"/>
    <n v="5"/>
    <x v="1"/>
  </r>
  <r>
    <d v="2017-02-05T00:00:00"/>
    <n v="55.26"/>
    <s v="żywność"/>
    <n v="7"/>
    <x v="3"/>
  </r>
  <r>
    <d v="2017-02-05T00:00:00"/>
    <n v="98.89"/>
    <s v="ubranie"/>
    <n v="7"/>
    <x v="3"/>
  </r>
  <r>
    <d v="2017-02-07T00:00:00"/>
    <n v="31.17"/>
    <s v="sport i kultura"/>
    <n v="2"/>
    <x v="5"/>
  </r>
  <r>
    <d v="2017-02-08T00:00:00"/>
    <n v="72.739999999999995"/>
    <s v="media"/>
    <n v="3"/>
    <x v="6"/>
  </r>
  <r>
    <d v="2017-02-08T00:00:00"/>
    <n v="139.09"/>
    <s v="żywność"/>
    <n v="3"/>
    <x v="6"/>
  </r>
  <r>
    <d v="2017-02-09T00:00:00"/>
    <n v="26.22"/>
    <s v="żywność"/>
    <n v="4"/>
    <x v="0"/>
  </r>
  <r>
    <d v="2017-02-11T00:00:00"/>
    <n v="55.83"/>
    <s v="media"/>
    <n v="6"/>
    <x v="2"/>
  </r>
  <r>
    <d v="2017-02-12T00:00:00"/>
    <n v="89.87"/>
    <s v="żywność"/>
    <n v="7"/>
    <x v="3"/>
  </r>
  <r>
    <d v="2017-02-14T00:00:00"/>
    <n v="38.93"/>
    <s v="sport i kultura"/>
    <n v="2"/>
    <x v="5"/>
  </r>
  <r>
    <d v="2017-02-14T00:00:00"/>
    <n v="31.86"/>
    <s v="media"/>
    <n v="2"/>
    <x v="5"/>
  </r>
  <r>
    <d v="2017-02-14T00:00:00"/>
    <n v="57.16"/>
    <s v="ubranie"/>
    <n v="2"/>
    <x v="5"/>
  </r>
  <r>
    <d v="2017-02-15T00:00:00"/>
    <n v="52.46"/>
    <s v="żywność"/>
    <n v="3"/>
    <x v="6"/>
  </r>
  <r>
    <d v="2017-02-15T00:00:00"/>
    <n v="138.41"/>
    <s v="dom"/>
    <n v="3"/>
    <x v="6"/>
  </r>
  <r>
    <d v="2017-02-19T00:00:00"/>
    <n v="11.79"/>
    <s v="ubranie"/>
    <n v="7"/>
    <x v="3"/>
  </r>
  <r>
    <d v="2017-02-20T00:00:00"/>
    <n v="13.64"/>
    <s v="ubranie"/>
    <n v="1"/>
    <x v="4"/>
  </r>
  <r>
    <d v="2017-02-20T00:00:00"/>
    <n v="17.95"/>
    <s v="żywność"/>
    <n v="1"/>
    <x v="4"/>
  </r>
  <r>
    <d v="2017-02-22T00:00:00"/>
    <n v="25.13"/>
    <s v="dom"/>
    <n v="3"/>
    <x v="6"/>
  </r>
  <r>
    <d v="2017-02-22T00:00:00"/>
    <n v="12.37"/>
    <s v="żywność"/>
    <n v="3"/>
    <x v="6"/>
  </r>
  <r>
    <d v="2017-02-23T00:00:00"/>
    <n v="131.81"/>
    <s v="żywność"/>
    <n v="4"/>
    <x v="0"/>
  </r>
  <r>
    <d v="2017-02-25T00:00:00"/>
    <n v="151.13"/>
    <s v="żywność"/>
    <n v="6"/>
    <x v="2"/>
  </r>
  <r>
    <d v="2017-02-26T00:00:00"/>
    <n v="48.45"/>
    <s v="dom"/>
    <n v="7"/>
    <x v="3"/>
  </r>
  <r>
    <d v="2017-02-27T00:00:00"/>
    <n v="76.06"/>
    <s v="media"/>
    <n v="1"/>
    <x v="4"/>
  </r>
  <r>
    <d v="2017-02-27T00:00:00"/>
    <n v="14.67"/>
    <s v="żywność"/>
    <n v="1"/>
    <x v="4"/>
  </r>
  <r>
    <d v="2017-02-27T00:00:00"/>
    <n v="53.86"/>
    <s v="żywność"/>
    <n v="1"/>
    <x v="4"/>
  </r>
  <r>
    <d v="2017-03-01T00:00:00"/>
    <n v="9.9499999999999993"/>
    <s v="sport i kultura"/>
    <n v="3"/>
    <x v="6"/>
  </r>
  <r>
    <d v="2017-03-03T00:00:00"/>
    <n v="145.24"/>
    <s v="dom"/>
    <n v="5"/>
    <x v="1"/>
  </r>
  <r>
    <d v="2017-03-04T00:00:00"/>
    <n v="78.88"/>
    <s v="żywność"/>
    <n v="6"/>
    <x v="2"/>
  </r>
  <r>
    <d v="2017-03-04T00:00:00"/>
    <n v="38.229999999999997"/>
    <s v="ubranie"/>
    <n v="6"/>
    <x v="2"/>
  </r>
  <r>
    <d v="2017-03-04T00:00:00"/>
    <n v="153.09"/>
    <s v="żywność"/>
    <n v="6"/>
    <x v="2"/>
  </r>
  <r>
    <d v="2017-03-04T00:00:00"/>
    <n v="93.07"/>
    <s v="sport i kultura"/>
    <n v="6"/>
    <x v="2"/>
  </r>
  <r>
    <d v="2017-03-06T00:00:00"/>
    <n v="66.88"/>
    <s v="żywność"/>
    <n v="1"/>
    <x v="4"/>
  </r>
  <r>
    <d v="2017-03-06T00:00:00"/>
    <n v="96.38"/>
    <s v="dom"/>
    <n v="1"/>
    <x v="4"/>
  </r>
  <r>
    <d v="2017-03-08T00:00:00"/>
    <n v="26.69"/>
    <s v="dom"/>
    <n v="3"/>
    <x v="6"/>
  </r>
  <r>
    <d v="2017-03-08T00:00:00"/>
    <n v="27.72"/>
    <s v="media"/>
    <n v="3"/>
    <x v="6"/>
  </r>
  <r>
    <d v="2017-03-08T00:00:00"/>
    <n v="128.77000000000001"/>
    <s v="media"/>
    <n v="3"/>
    <x v="6"/>
  </r>
  <r>
    <d v="2017-03-08T00:00:00"/>
    <n v="16.84"/>
    <s v="dom"/>
    <n v="3"/>
    <x v="6"/>
  </r>
  <r>
    <d v="2017-03-09T00:00:00"/>
    <n v="25.04"/>
    <s v="media"/>
    <n v="4"/>
    <x v="0"/>
  </r>
  <r>
    <d v="2017-03-10T00:00:00"/>
    <n v="110.26"/>
    <s v="media"/>
    <n v="5"/>
    <x v="1"/>
  </r>
  <r>
    <d v="2017-03-10T00:00:00"/>
    <n v="22.37"/>
    <s v="sport i kultura"/>
    <n v="5"/>
    <x v="1"/>
  </r>
  <r>
    <d v="2017-03-12T00:00:00"/>
    <n v="76.540000000000006"/>
    <s v="dom"/>
    <n v="7"/>
    <x v="3"/>
  </r>
  <r>
    <d v="2017-03-12T00:00:00"/>
    <n v="57.52"/>
    <s v="dom"/>
    <n v="7"/>
    <x v="3"/>
  </r>
  <r>
    <d v="2017-03-12T00:00:00"/>
    <n v="21.24"/>
    <s v="żywność"/>
    <n v="7"/>
    <x v="3"/>
  </r>
  <r>
    <d v="2017-03-12T00:00:00"/>
    <n v="15.26"/>
    <s v="żywność"/>
    <n v="7"/>
    <x v="3"/>
  </r>
  <r>
    <d v="2017-03-13T00:00:00"/>
    <n v="74.790000000000006"/>
    <s v="media"/>
    <n v="1"/>
    <x v="4"/>
  </r>
  <r>
    <d v="2017-03-13T00:00:00"/>
    <n v="97.62"/>
    <s v="żywność"/>
    <n v="1"/>
    <x v="4"/>
  </r>
  <r>
    <d v="2017-03-15T00:00:00"/>
    <n v="148.97"/>
    <s v="media"/>
    <n v="3"/>
    <x v="6"/>
  </r>
  <r>
    <d v="2017-03-17T00:00:00"/>
    <n v="131.55000000000001"/>
    <s v="żywność"/>
    <n v="5"/>
    <x v="1"/>
  </r>
  <r>
    <d v="2017-03-18T00:00:00"/>
    <n v="139.21"/>
    <s v="żywność"/>
    <n v="6"/>
    <x v="2"/>
  </r>
  <r>
    <d v="2017-03-18T00:00:00"/>
    <n v="82.23"/>
    <s v="ubranie"/>
    <n v="6"/>
    <x v="2"/>
  </r>
  <r>
    <d v="2017-03-18T00:00:00"/>
    <n v="7.62"/>
    <s v="żywność"/>
    <n v="6"/>
    <x v="2"/>
  </r>
  <r>
    <d v="2017-03-19T00:00:00"/>
    <n v="87.75"/>
    <s v="żywność"/>
    <n v="7"/>
    <x v="3"/>
  </r>
  <r>
    <d v="2017-03-20T00:00:00"/>
    <n v="54.5"/>
    <s v="żywność"/>
    <n v="1"/>
    <x v="4"/>
  </r>
  <r>
    <d v="2017-03-20T00:00:00"/>
    <n v="41.38"/>
    <s v="ubranie"/>
    <n v="1"/>
    <x v="4"/>
  </r>
  <r>
    <d v="2017-03-20T00:00:00"/>
    <n v="125.81"/>
    <s v="ubranie"/>
    <n v="1"/>
    <x v="4"/>
  </r>
  <r>
    <d v="2017-03-22T00:00:00"/>
    <n v="104.05"/>
    <s v="sport i kultura"/>
    <n v="3"/>
    <x v="6"/>
  </r>
  <r>
    <d v="2017-03-23T00:00:00"/>
    <n v="47.21"/>
    <s v="żywność"/>
    <n v="4"/>
    <x v="0"/>
  </r>
  <r>
    <d v="2017-03-24T00:00:00"/>
    <n v="57.03"/>
    <s v="sport i kultura"/>
    <n v="5"/>
    <x v="1"/>
  </r>
  <r>
    <d v="2017-03-24T00:00:00"/>
    <n v="92.7"/>
    <s v="media"/>
    <n v="5"/>
    <x v="1"/>
  </r>
  <r>
    <d v="2017-03-25T00:00:00"/>
    <n v="125.45"/>
    <s v="żywność"/>
    <n v="6"/>
    <x v="2"/>
  </r>
  <r>
    <d v="2017-03-25T00:00:00"/>
    <n v="124.07"/>
    <s v="sport i kultura"/>
    <n v="6"/>
    <x v="2"/>
  </r>
  <r>
    <d v="2017-03-27T00:00:00"/>
    <n v="40"/>
    <s v="sport i kultura"/>
    <n v="1"/>
    <x v="4"/>
  </r>
  <r>
    <d v="2017-03-31T00:00:00"/>
    <n v="128.80000000000001"/>
    <s v="żywność"/>
    <n v="5"/>
    <x v="1"/>
  </r>
  <r>
    <d v="2017-03-31T00:00:00"/>
    <n v="87.46"/>
    <s v="żywność"/>
    <n v="5"/>
    <x v="1"/>
  </r>
  <r>
    <d v="2017-04-01T00:00:00"/>
    <n v="66.37"/>
    <s v="media"/>
    <n v="6"/>
    <x v="2"/>
  </r>
  <r>
    <d v="2017-04-01T00:00:00"/>
    <n v="40.229999999999997"/>
    <s v="żywność"/>
    <n v="6"/>
    <x v="2"/>
  </r>
  <r>
    <d v="2017-04-01T00:00:00"/>
    <n v="135.82"/>
    <s v="żywność"/>
    <n v="6"/>
    <x v="2"/>
  </r>
  <r>
    <d v="2017-04-02T00:00:00"/>
    <n v="146.71"/>
    <s v="ubranie"/>
    <n v="7"/>
    <x v="3"/>
  </r>
  <r>
    <d v="2017-04-02T00:00:00"/>
    <n v="91.36"/>
    <s v="ubranie"/>
    <n v="7"/>
    <x v="3"/>
  </r>
  <r>
    <d v="2017-04-03T00:00:00"/>
    <n v="69.59"/>
    <s v="żywność"/>
    <n v="1"/>
    <x v="4"/>
  </r>
  <r>
    <d v="2017-04-04T00:00:00"/>
    <n v="28.35"/>
    <s v="media"/>
    <n v="2"/>
    <x v="5"/>
  </r>
  <r>
    <d v="2017-04-05T00:00:00"/>
    <n v="150.18"/>
    <s v="żywność"/>
    <n v="3"/>
    <x v="6"/>
  </r>
  <r>
    <d v="2017-04-05T00:00:00"/>
    <n v="148.66999999999999"/>
    <s v="żywność"/>
    <n v="3"/>
    <x v="6"/>
  </r>
  <r>
    <d v="2017-04-05T00:00:00"/>
    <n v="28.96"/>
    <s v="dom"/>
    <n v="3"/>
    <x v="6"/>
  </r>
  <r>
    <d v="2017-04-06T00:00:00"/>
    <n v="63.48"/>
    <s v="sport i kultura"/>
    <n v="4"/>
    <x v="0"/>
  </r>
  <r>
    <d v="2017-04-07T00:00:00"/>
    <n v="88.48"/>
    <s v="żywność"/>
    <n v="5"/>
    <x v="1"/>
  </r>
  <r>
    <d v="2017-04-08T00:00:00"/>
    <n v="84.63"/>
    <s v="ubranie"/>
    <n v="6"/>
    <x v="2"/>
  </r>
  <r>
    <d v="2017-04-09T00:00:00"/>
    <n v="16.57"/>
    <s v="ubranie"/>
    <n v="7"/>
    <x v="3"/>
  </r>
  <r>
    <d v="2017-04-13T00:00:00"/>
    <n v="67.510000000000005"/>
    <s v="ubranie"/>
    <n v="4"/>
    <x v="0"/>
  </r>
  <r>
    <d v="2017-04-13T00:00:00"/>
    <n v="49.11"/>
    <s v="ubranie"/>
    <n v="4"/>
    <x v="0"/>
  </r>
  <r>
    <d v="2017-04-14T00:00:00"/>
    <n v="119.73"/>
    <s v="sport i kultura"/>
    <n v="5"/>
    <x v="1"/>
  </r>
  <r>
    <d v="2017-04-15T00:00:00"/>
    <n v="25.89"/>
    <s v="żywność"/>
    <n v="6"/>
    <x v="2"/>
  </r>
  <r>
    <d v="2017-04-16T00:00:00"/>
    <n v="61.66"/>
    <s v="dom"/>
    <n v="7"/>
    <x v="3"/>
  </r>
  <r>
    <d v="2017-04-16T00:00:00"/>
    <n v="83.5"/>
    <s v="żywność"/>
    <n v="7"/>
    <x v="3"/>
  </r>
  <r>
    <d v="2017-04-17T00:00:00"/>
    <n v="16.3"/>
    <s v="żywność"/>
    <n v="1"/>
    <x v="4"/>
  </r>
  <r>
    <d v="2017-04-19T00:00:00"/>
    <n v="28.55"/>
    <s v="ubranie"/>
    <n v="3"/>
    <x v="6"/>
  </r>
  <r>
    <d v="2017-04-20T00:00:00"/>
    <n v="81.61"/>
    <s v="ubranie"/>
    <n v="4"/>
    <x v="0"/>
  </r>
  <r>
    <d v="2017-04-20T00:00:00"/>
    <n v="148.49"/>
    <s v="dom"/>
    <n v="4"/>
    <x v="0"/>
  </r>
  <r>
    <d v="2017-04-21T00:00:00"/>
    <n v="131.38"/>
    <s v="sport i kultura"/>
    <n v="5"/>
    <x v="1"/>
  </r>
  <r>
    <d v="2017-04-22T00:00:00"/>
    <n v="128.04"/>
    <s v="żywność"/>
    <n v="6"/>
    <x v="2"/>
  </r>
  <r>
    <d v="2017-04-23T00:00:00"/>
    <n v="48.88"/>
    <s v="żywność"/>
    <n v="7"/>
    <x v="3"/>
  </r>
  <r>
    <d v="2017-04-23T00:00:00"/>
    <n v="46.29"/>
    <s v="media"/>
    <n v="7"/>
    <x v="3"/>
  </r>
  <r>
    <d v="2017-04-23T00:00:00"/>
    <n v="59.73"/>
    <s v="media"/>
    <n v="7"/>
    <x v="3"/>
  </r>
  <r>
    <d v="2017-04-23T00:00:00"/>
    <n v="52.09"/>
    <s v="ubranie"/>
    <n v="7"/>
    <x v="3"/>
  </r>
  <r>
    <d v="2017-04-25T00:00:00"/>
    <n v="7.09"/>
    <s v="ubranie"/>
    <n v="2"/>
    <x v="5"/>
  </r>
  <r>
    <d v="2017-04-26T00:00:00"/>
    <n v="33.89"/>
    <s v="sport i kultura"/>
    <n v="3"/>
    <x v="6"/>
  </r>
  <r>
    <d v="2017-04-27T00:00:00"/>
    <n v="54.37"/>
    <s v="sport i kultura"/>
    <n v="4"/>
    <x v="0"/>
  </r>
  <r>
    <d v="2017-04-29T00:00:00"/>
    <n v="116.39"/>
    <s v="ubranie"/>
    <n v="6"/>
    <x v="2"/>
  </r>
  <r>
    <d v="2017-05-01T00:00:00"/>
    <n v="124.53"/>
    <s v="żywność"/>
    <n v="1"/>
    <x v="4"/>
  </r>
  <r>
    <d v="2017-05-02T00:00:00"/>
    <n v="46.62"/>
    <s v="żywność"/>
    <n v="2"/>
    <x v="5"/>
  </r>
  <r>
    <d v="2017-05-03T00:00:00"/>
    <n v="15.04"/>
    <s v="sport i kultura"/>
    <n v="3"/>
    <x v="6"/>
  </r>
  <r>
    <d v="2017-05-04T00:00:00"/>
    <n v="6.47"/>
    <s v="żywność"/>
    <n v="4"/>
    <x v="0"/>
  </r>
  <r>
    <d v="2017-05-04T00:00:00"/>
    <n v="109.45"/>
    <s v="żywność"/>
    <n v="4"/>
    <x v="0"/>
  </r>
  <r>
    <d v="2017-05-05T00:00:00"/>
    <n v="106.29"/>
    <s v="media"/>
    <n v="5"/>
    <x v="1"/>
  </r>
  <r>
    <d v="2017-05-05T00:00:00"/>
    <n v="50.9"/>
    <s v="żywność"/>
    <n v="5"/>
    <x v="1"/>
  </r>
  <r>
    <d v="2017-05-06T00:00:00"/>
    <n v="147.75"/>
    <s v="sport i kultura"/>
    <n v="6"/>
    <x v="2"/>
  </r>
  <r>
    <d v="2017-05-06T00:00:00"/>
    <n v="124.22"/>
    <s v="dom"/>
    <n v="6"/>
    <x v="2"/>
  </r>
  <r>
    <d v="2017-05-06T00:00:00"/>
    <n v="146.51"/>
    <s v="dom"/>
    <n v="6"/>
    <x v="2"/>
  </r>
  <r>
    <d v="2017-05-07T00:00:00"/>
    <n v="28.87"/>
    <s v="media"/>
    <n v="7"/>
    <x v="3"/>
  </r>
  <r>
    <d v="2017-05-07T00:00:00"/>
    <n v="130.27000000000001"/>
    <s v="żywność"/>
    <n v="7"/>
    <x v="3"/>
  </r>
  <r>
    <d v="2017-05-08T00:00:00"/>
    <n v="146.97"/>
    <s v="ubranie"/>
    <n v="1"/>
    <x v="4"/>
  </r>
  <r>
    <d v="2017-05-08T00:00:00"/>
    <n v="152.41"/>
    <s v="media"/>
    <n v="1"/>
    <x v="4"/>
  </r>
  <r>
    <d v="2017-05-08T00:00:00"/>
    <n v="117.31"/>
    <s v="żywność"/>
    <n v="1"/>
    <x v="4"/>
  </r>
  <r>
    <d v="2017-05-08T00:00:00"/>
    <n v="20.82"/>
    <s v="żywność"/>
    <n v="1"/>
    <x v="4"/>
  </r>
  <r>
    <d v="2017-05-10T00:00:00"/>
    <n v="85.69"/>
    <s v="ubranie"/>
    <n v="3"/>
    <x v="6"/>
  </r>
  <r>
    <d v="2017-05-11T00:00:00"/>
    <n v="20.440000000000001"/>
    <s v="żywność"/>
    <n v="4"/>
    <x v="0"/>
  </r>
  <r>
    <d v="2017-05-13T00:00:00"/>
    <n v="62.91"/>
    <s v="ubranie"/>
    <n v="6"/>
    <x v="2"/>
  </r>
  <r>
    <d v="2017-05-15T00:00:00"/>
    <n v="72.55"/>
    <s v="żywność"/>
    <n v="1"/>
    <x v="4"/>
  </r>
  <r>
    <d v="2017-05-15T00:00:00"/>
    <n v="146.38999999999999"/>
    <s v="media"/>
    <n v="1"/>
    <x v="4"/>
  </r>
  <r>
    <d v="2017-05-17T00:00:00"/>
    <n v="64.89"/>
    <s v="media"/>
    <n v="3"/>
    <x v="6"/>
  </r>
  <r>
    <d v="2017-05-18T00:00:00"/>
    <n v="94.06"/>
    <s v="ubranie"/>
    <n v="4"/>
    <x v="0"/>
  </r>
  <r>
    <d v="2017-05-19T00:00:00"/>
    <n v="110.33"/>
    <s v="media"/>
    <n v="5"/>
    <x v="1"/>
  </r>
  <r>
    <d v="2017-05-21T00:00:00"/>
    <n v="46.53"/>
    <s v="żywność"/>
    <n v="7"/>
    <x v="3"/>
  </r>
  <r>
    <d v="2017-05-21T00:00:00"/>
    <n v="75.27"/>
    <s v="media"/>
    <n v="7"/>
    <x v="3"/>
  </r>
  <r>
    <d v="2017-05-22T00:00:00"/>
    <n v="126.86"/>
    <s v="ubranie"/>
    <n v="1"/>
    <x v="4"/>
  </r>
  <r>
    <d v="2017-05-22T00:00:00"/>
    <n v="50.25"/>
    <s v="sport i kultura"/>
    <n v="1"/>
    <x v="4"/>
  </r>
  <r>
    <d v="2017-05-24T00:00:00"/>
    <n v="139.09"/>
    <s v="żywność"/>
    <n v="3"/>
    <x v="6"/>
  </r>
  <r>
    <d v="2017-05-24T00:00:00"/>
    <n v="57.17"/>
    <s v="dom"/>
    <n v="3"/>
    <x v="6"/>
  </r>
  <r>
    <d v="2017-05-25T00:00:00"/>
    <n v="12.49"/>
    <s v="media"/>
    <n v="4"/>
    <x v="0"/>
  </r>
  <r>
    <d v="2017-05-27T00:00:00"/>
    <n v="27.84"/>
    <s v="media"/>
    <n v="6"/>
    <x v="2"/>
  </r>
  <r>
    <d v="2017-05-27T00:00:00"/>
    <n v="32.270000000000003"/>
    <s v="żywność"/>
    <n v="6"/>
    <x v="2"/>
  </r>
  <r>
    <d v="2017-05-27T00:00:00"/>
    <n v="153.81"/>
    <s v="media"/>
    <n v="6"/>
    <x v="2"/>
  </r>
  <r>
    <d v="2017-05-28T00:00:00"/>
    <n v="78.03"/>
    <s v="media"/>
    <n v="7"/>
    <x v="3"/>
  </r>
  <r>
    <d v="2017-05-29T00:00:00"/>
    <n v="47.49"/>
    <s v="żywność"/>
    <n v="1"/>
    <x v="4"/>
  </r>
  <r>
    <d v="2017-05-30T00:00:00"/>
    <n v="69.03"/>
    <s v="dom"/>
    <n v="2"/>
    <x v="5"/>
  </r>
  <r>
    <d v="2017-05-30T00:00:00"/>
    <n v="148.77000000000001"/>
    <s v="żywność"/>
    <n v="2"/>
    <x v="5"/>
  </r>
  <r>
    <d v="2017-05-30T00:00:00"/>
    <n v="131.57"/>
    <s v="media"/>
    <n v="2"/>
    <x v="5"/>
  </r>
  <r>
    <d v="2017-06-01T00:00:00"/>
    <n v="133.33000000000001"/>
    <s v="dom"/>
    <n v="4"/>
    <x v="0"/>
  </r>
  <r>
    <d v="2017-06-01T00:00:00"/>
    <n v="127.49"/>
    <s v="ubranie"/>
    <n v="4"/>
    <x v="0"/>
  </r>
  <r>
    <d v="2017-06-01T00:00:00"/>
    <n v="121.16"/>
    <s v="żywność"/>
    <n v="4"/>
    <x v="0"/>
  </r>
  <r>
    <d v="2017-06-02T00:00:00"/>
    <n v="147.72999999999999"/>
    <s v="dom"/>
    <n v="5"/>
    <x v="1"/>
  </r>
  <r>
    <d v="2017-06-02T00:00:00"/>
    <n v="52.65"/>
    <s v="żywność"/>
    <n v="5"/>
    <x v="1"/>
  </r>
  <r>
    <d v="2017-06-03T00:00:00"/>
    <n v="11.53"/>
    <s v="dom"/>
    <n v="6"/>
    <x v="2"/>
  </r>
  <r>
    <d v="2017-06-04T00:00:00"/>
    <n v="60.09"/>
    <s v="media"/>
    <n v="7"/>
    <x v="3"/>
  </r>
  <r>
    <d v="2017-06-04T00:00:00"/>
    <n v="38.229999999999997"/>
    <s v="żywność"/>
    <n v="7"/>
    <x v="3"/>
  </r>
  <r>
    <d v="2017-06-06T00:00:00"/>
    <n v="32.26"/>
    <s v="media"/>
    <n v="2"/>
    <x v="5"/>
  </r>
  <r>
    <d v="2017-06-06T00:00:00"/>
    <n v="154.26"/>
    <s v="sport i kultura"/>
    <n v="2"/>
    <x v="5"/>
  </r>
  <r>
    <d v="2017-06-07T00:00:00"/>
    <n v="43.89"/>
    <s v="żywność"/>
    <n v="3"/>
    <x v="6"/>
  </r>
  <r>
    <d v="2017-06-08T00:00:00"/>
    <n v="68.069999999999993"/>
    <s v="żywność"/>
    <n v="4"/>
    <x v="0"/>
  </r>
  <r>
    <d v="2017-06-09T00:00:00"/>
    <n v="81.510000000000005"/>
    <s v="żywność"/>
    <n v="5"/>
    <x v="1"/>
  </r>
  <r>
    <d v="2017-06-10T00:00:00"/>
    <n v="83.26"/>
    <s v="ubranie"/>
    <n v="6"/>
    <x v="2"/>
  </r>
  <r>
    <d v="2017-06-11T00:00:00"/>
    <n v="134.9"/>
    <s v="media"/>
    <n v="7"/>
    <x v="3"/>
  </r>
  <r>
    <d v="2017-06-11T00:00:00"/>
    <n v="138.33000000000001"/>
    <s v="ubranie"/>
    <n v="7"/>
    <x v="3"/>
  </r>
  <r>
    <d v="2017-06-12T00:00:00"/>
    <n v="21.1"/>
    <s v="dom"/>
    <n v="1"/>
    <x v="4"/>
  </r>
  <r>
    <d v="2017-06-14T00:00:00"/>
    <n v="29.85"/>
    <s v="dom"/>
    <n v="3"/>
    <x v="6"/>
  </r>
  <r>
    <d v="2017-06-14T00:00:00"/>
    <n v="78.73"/>
    <s v="ubranie"/>
    <n v="3"/>
    <x v="6"/>
  </r>
  <r>
    <d v="2017-06-14T00:00:00"/>
    <n v="72.23"/>
    <s v="żywność"/>
    <n v="3"/>
    <x v="6"/>
  </r>
  <r>
    <d v="2017-06-16T00:00:00"/>
    <n v="29.73"/>
    <s v="żywność"/>
    <n v="5"/>
    <x v="1"/>
  </r>
  <r>
    <d v="2017-06-16T00:00:00"/>
    <n v="84.56"/>
    <s v="żywność"/>
    <n v="5"/>
    <x v="1"/>
  </r>
  <r>
    <d v="2017-06-20T00:00:00"/>
    <n v="11.24"/>
    <s v="dom"/>
    <n v="2"/>
    <x v="5"/>
  </r>
  <r>
    <d v="2017-06-21T00:00:00"/>
    <n v="56.16"/>
    <s v="ubranie"/>
    <n v="3"/>
    <x v="6"/>
  </r>
  <r>
    <d v="2017-06-21T00:00:00"/>
    <n v="80.25"/>
    <s v="dom"/>
    <n v="3"/>
    <x v="6"/>
  </r>
  <r>
    <d v="2017-06-21T00:00:00"/>
    <n v="104.84"/>
    <s v="sport i kultura"/>
    <n v="3"/>
    <x v="6"/>
  </r>
  <r>
    <d v="2017-06-22T00:00:00"/>
    <n v="108.83"/>
    <s v="media"/>
    <n v="4"/>
    <x v="0"/>
  </r>
  <r>
    <d v="2017-06-26T00:00:00"/>
    <n v="143.68"/>
    <s v="żywność"/>
    <n v="1"/>
    <x v="4"/>
  </r>
  <r>
    <d v="2017-06-28T00:00:00"/>
    <n v="95.79"/>
    <s v="ubranie"/>
    <n v="3"/>
    <x v="6"/>
  </r>
  <r>
    <d v="2017-06-30T00:00:00"/>
    <n v="103.16"/>
    <s v="dom"/>
    <n v="5"/>
    <x v="1"/>
  </r>
  <r>
    <d v="2017-06-30T00:00:00"/>
    <n v="153.43"/>
    <s v="żywność"/>
    <n v="5"/>
    <x v="1"/>
  </r>
  <r>
    <d v="2017-06-30T00:00:00"/>
    <n v="36.51"/>
    <s v="żywność"/>
    <n v="5"/>
    <x v="1"/>
  </r>
  <r>
    <d v="2017-06-30T00:00:00"/>
    <n v="32.19"/>
    <s v="sport i kultura"/>
    <n v="5"/>
    <x v="1"/>
  </r>
  <r>
    <d v="2017-07-02T00:00:00"/>
    <n v="58.94"/>
    <s v="sport i kultura"/>
    <n v="7"/>
    <x v="3"/>
  </r>
  <r>
    <d v="2017-07-02T00:00:00"/>
    <n v="43.16"/>
    <s v="żywność"/>
    <n v="7"/>
    <x v="3"/>
  </r>
  <r>
    <d v="2017-07-02T00:00:00"/>
    <n v="46.86"/>
    <s v="ubranie"/>
    <n v="7"/>
    <x v="3"/>
  </r>
  <r>
    <d v="2017-07-03T00:00:00"/>
    <n v="154.69"/>
    <s v="media"/>
    <n v="1"/>
    <x v="4"/>
  </r>
  <r>
    <d v="2017-07-07T00:00:00"/>
    <n v="71.790000000000006"/>
    <s v="żywność"/>
    <n v="5"/>
    <x v="1"/>
  </r>
  <r>
    <d v="2017-07-07T00:00:00"/>
    <n v="58.23"/>
    <s v="dom"/>
    <n v="5"/>
    <x v="1"/>
  </r>
  <r>
    <d v="2017-07-11T00:00:00"/>
    <n v="41.73"/>
    <s v="żywność"/>
    <n v="2"/>
    <x v="5"/>
  </r>
  <r>
    <d v="2017-07-12T00:00:00"/>
    <n v="122.68"/>
    <s v="media"/>
    <n v="3"/>
    <x v="6"/>
  </r>
  <r>
    <d v="2017-07-13T00:00:00"/>
    <n v="129.77000000000001"/>
    <s v="żywność"/>
    <n v="4"/>
    <x v="0"/>
  </r>
  <r>
    <d v="2017-07-14T00:00:00"/>
    <n v="72.41"/>
    <s v="sport i kultura"/>
    <n v="5"/>
    <x v="1"/>
  </r>
  <r>
    <d v="2017-07-14T00:00:00"/>
    <n v="49.09"/>
    <s v="media"/>
    <n v="5"/>
    <x v="1"/>
  </r>
  <r>
    <d v="2017-07-18T00:00:00"/>
    <n v="32.82"/>
    <s v="żywność"/>
    <n v="2"/>
    <x v="5"/>
  </r>
  <r>
    <d v="2017-07-18T00:00:00"/>
    <n v="40.4"/>
    <s v="żywność"/>
    <n v="2"/>
    <x v="5"/>
  </r>
  <r>
    <d v="2017-07-18T00:00:00"/>
    <n v="147.16"/>
    <s v="sport i kultura"/>
    <n v="2"/>
    <x v="5"/>
  </r>
  <r>
    <d v="2017-07-20T00:00:00"/>
    <n v="150.83000000000001"/>
    <s v="żywność"/>
    <n v="4"/>
    <x v="0"/>
  </r>
  <r>
    <d v="2017-07-21T00:00:00"/>
    <n v="113.65"/>
    <s v="ubranie"/>
    <n v="5"/>
    <x v="1"/>
  </r>
  <r>
    <d v="2017-07-21T00:00:00"/>
    <n v="131.94999999999999"/>
    <s v="żywność"/>
    <n v="5"/>
    <x v="1"/>
  </r>
  <r>
    <d v="2017-07-21T00:00:00"/>
    <n v="89.99"/>
    <s v="ubranie"/>
    <n v="5"/>
    <x v="1"/>
  </r>
  <r>
    <d v="2017-07-21T00:00:00"/>
    <n v="125.2"/>
    <s v="ubranie"/>
    <n v="5"/>
    <x v="1"/>
  </r>
  <r>
    <d v="2017-07-21T00:00:00"/>
    <n v="90.93"/>
    <s v="żywność"/>
    <n v="5"/>
    <x v="1"/>
  </r>
  <r>
    <d v="2017-07-23T00:00:00"/>
    <n v="15.63"/>
    <s v="sport i kultura"/>
    <n v="7"/>
    <x v="3"/>
  </r>
  <r>
    <d v="2017-07-23T00:00:00"/>
    <n v="35.29"/>
    <s v="dom"/>
    <n v="7"/>
    <x v="3"/>
  </r>
  <r>
    <d v="2017-07-24T00:00:00"/>
    <n v="63.34"/>
    <s v="żywność"/>
    <n v="1"/>
    <x v="4"/>
  </r>
  <r>
    <d v="2017-07-25T00:00:00"/>
    <n v="154.76"/>
    <s v="żywność"/>
    <n v="2"/>
    <x v="5"/>
  </r>
  <r>
    <d v="2017-07-25T00:00:00"/>
    <n v="6.78"/>
    <s v="media"/>
    <n v="2"/>
    <x v="5"/>
  </r>
  <r>
    <d v="2017-07-26T00:00:00"/>
    <n v="112.84"/>
    <s v="żywność"/>
    <n v="3"/>
    <x v="6"/>
  </r>
  <r>
    <d v="2017-07-28T00:00:00"/>
    <n v="152.94"/>
    <s v="dom"/>
    <n v="5"/>
    <x v="1"/>
  </r>
  <r>
    <d v="2017-07-28T00:00:00"/>
    <n v="51.43"/>
    <s v="ubranie"/>
    <n v="5"/>
    <x v="1"/>
  </r>
  <r>
    <d v="2017-07-29T00:00:00"/>
    <n v="116.16"/>
    <s v="sport i kultura"/>
    <n v="6"/>
    <x v="2"/>
  </r>
  <r>
    <d v="2017-07-30T00:00:00"/>
    <n v="97.51"/>
    <s v="sport i kultura"/>
    <n v="7"/>
    <x v="3"/>
  </r>
  <r>
    <d v="2017-07-30T00:00:00"/>
    <n v="65.73"/>
    <s v="ubranie"/>
    <n v="7"/>
    <x v="3"/>
  </r>
  <r>
    <d v="2017-08-01T00:00:00"/>
    <n v="38.700000000000003"/>
    <s v="ubranie"/>
    <n v="2"/>
    <x v="5"/>
  </r>
  <r>
    <d v="2017-08-02T00:00:00"/>
    <n v="122.06"/>
    <s v="żywność"/>
    <n v="3"/>
    <x v="6"/>
  </r>
  <r>
    <d v="2017-08-02T00:00:00"/>
    <n v="69.22"/>
    <s v="żywność"/>
    <n v="3"/>
    <x v="6"/>
  </r>
  <r>
    <d v="2017-08-04T00:00:00"/>
    <n v="66.44"/>
    <s v="ubranie"/>
    <n v="5"/>
    <x v="1"/>
  </r>
  <r>
    <d v="2017-08-05T00:00:00"/>
    <n v="106.64"/>
    <s v="dom"/>
    <n v="6"/>
    <x v="2"/>
  </r>
  <r>
    <d v="2017-08-06T00:00:00"/>
    <n v="115.8"/>
    <s v="dom"/>
    <n v="7"/>
    <x v="3"/>
  </r>
  <r>
    <d v="2017-08-08T00:00:00"/>
    <n v="72.48"/>
    <s v="dom"/>
    <n v="2"/>
    <x v="5"/>
  </r>
  <r>
    <d v="2017-08-10T00:00:00"/>
    <n v="110.69"/>
    <s v="sport i kultura"/>
    <n v="4"/>
    <x v="0"/>
  </r>
  <r>
    <d v="2017-08-11T00:00:00"/>
    <n v="79.61"/>
    <s v="żywność"/>
    <n v="5"/>
    <x v="1"/>
  </r>
  <r>
    <d v="2017-08-11T00:00:00"/>
    <n v="58.16"/>
    <s v="dom"/>
    <n v="5"/>
    <x v="1"/>
  </r>
  <r>
    <d v="2017-08-11T00:00:00"/>
    <n v="114.88"/>
    <s v="żywność"/>
    <n v="5"/>
    <x v="1"/>
  </r>
  <r>
    <d v="2017-08-12T00:00:00"/>
    <n v="96.76"/>
    <s v="żywność"/>
    <n v="6"/>
    <x v="2"/>
  </r>
  <r>
    <d v="2017-08-13T00:00:00"/>
    <n v="72.75"/>
    <s v="dom"/>
    <n v="7"/>
    <x v="3"/>
  </r>
  <r>
    <d v="2017-08-13T00:00:00"/>
    <n v="9.9"/>
    <s v="dom"/>
    <n v="7"/>
    <x v="3"/>
  </r>
  <r>
    <d v="2017-08-13T00:00:00"/>
    <n v="9.81"/>
    <s v="żywność"/>
    <n v="7"/>
    <x v="3"/>
  </r>
  <r>
    <d v="2017-08-13T00:00:00"/>
    <n v="96.3"/>
    <s v="ubranie"/>
    <n v="7"/>
    <x v="3"/>
  </r>
  <r>
    <d v="2017-08-13T00:00:00"/>
    <n v="124.19"/>
    <s v="sport i kultura"/>
    <n v="7"/>
    <x v="3"/>
  </r>
  <r>
    <d v="2017-08-15T00:00:00"/>
    <n v="120.06"/>
    <s v="dom"/>
    <n v="2"/>
    <x v="5"/>
  </r>
  <r>
    <d v="2017-08-17T00:00:00"/>
    <n v="87.6"/>
    <s v="żywność"/>
    <n v="4"/>
    <x v="0"/>
  </r>
  <r>
    <d v="2017-08-18T00:00:00"/>
    <n v="36.65"/>
    <s v="żywność"/>
    <n v="5"/>
    <x v="1"/>
  </r>
  <r>
    <d v="2017-08-22T00:00:00"/>
    <n v="72.61"/>
    <s v="media"/>
    <n v="2"/>
    <x v="5"/>
  </r>
  <r>
    <d v="2017-08-23T00:00:00"/>
    <n v="153.87"/>
    <s v="sport i kultura"/>
    <n v="3"/>
    <x v="6"/>
  </r>
  <r>
    <d v="2017-08-25T00:00:00"/>
    <n v="136.68"/>
    <s v="żywność"/>
    <n v="5"/>
    <x v="1"/>
  </r>
  <r>
    <d v="2017-08-26T00:00:00"/>
    <n v="9.08"/>
    <s v="sport i kultura"/>
    <n v="6"/>
    <x v="2"/>
  </r>
  <r>
    <d v="2017-08-26T00:00:00"/>
    <n v="129.07"/>
    <s v="żywność"/>
    <n v="6"/>
    <x v="2"/>
  </r>
  <r>
    <d v="2017-08-27T00:00:00"/>
    <n v="65.19"/>
    <s v="sport i kultura"/>
    <n v="7"/>
    <x v="3"/>
  </r>
  <r>
    <d v="2017-08-27T00:00:00"/>
    <n v="50.95"/>
    <s v="żywność"/>
    <n v="7"/>
    <x v="3"/>
  </r>
  <r>
    <d v="2017-08-27T00:00:00"/>
    <n v="145.37"/>
    <s v="sport i kultura"/>
    <n v="7"/>
    <x v="3"/>
  </r>
  <r>
    <d v="2017-08-29T00:00:00"/>
    <n v="29.34"/>
    <s v="media"/>
    <n v="2"/>
    <x v="5"/>
  </r>
  <r>
    <d v="2017-08-30T00:00:00"/>
    <n v="70.400000000000006"/>
    <s v="dom"/>
    <n v="3"/>
    <x v="6"/>
  </r>
  <r>
    <d v="2017-08-31T00:00:00"/>
    <n v="63.43"/>
    <s v="dom"/>
    <n v="4"/>
    <x v="0"/>
  </r>
  <r>
    <d v="2017-09-02T00:00:00"/>
    <n v="125.56"/>
    <s v="żywność"/>
    <n v="6"/>
    <x v="2"/>
  </r>
  <r>
    <d v="2017-09-03T00:00:00"/>
    <n v="56.17"/>
    <s v="media"/>
    <n v="7"/>
    <x v="3"/>
  </r>
  <r>
    <d v="2017-09-04T00:00:00"/>
    <n v="48.9"/>
    <s v="dom"/>
    <n v="1"/>
    <x v="4"/>
  </r>
  <r>
    <d v="2017-09-05T00:00:00"/>
    <n v="46.97"/>
    <s v="dom"/>
    <n v="2"/>
    <x v="5"/>
  </r>
  <r>
    <d v="2017-09-05T00:00:00"/>
    <n v="146.25"/>
    <s v="sport i kultura"/>
    <n v="2"/>
    <x v="5"/>
  </r>
  <r>
    <d v="2017-09-06T00:00:00"/>
    <n v="111.63"/>
    <s v="żywność"/>
    <n v="3"/>
    <x v="6"/>
  </r>
  <r>
    <d v="2017-09-07T00:00:00"/>
    <n v="75.22"/>
    <s v="żywność"/>
    <n v="4"/>
    <x v="0"/>
  </r>
  <r>
    <d v="2017-09-09T00:00:00"/>
    <n v="46.57"/>
    <s v="ubranie"/>
    <n v="6"/>
    <x v="2"/>
  </r>
  <r>
    <d v="2017-09-10T00:00:00"/>
    <n v="7.66"/>
    <s v="żywność"/>
    <n v="7"/>
    <x v="3"/>
  </r>
  <r>
    <d v="2017-09-11T00:00:00"/>
    <n v="117.73"/>
    <s v="dom"/>
    <n v="1"/>
    <x v="4"/>
  </r>
  <r>
    <d v="2017-09-12T00:00:00"/>
    <n v="18.71"/>
    <s v="żywność"/>
    <n v="2"/>
    <x v="5"/>
  </r>
  <r>
    <d v="2017-09-13T00:00:00"/>
    <n v="121.48"/>
    <s v="żywność"/>
    <n v="3"/>
    <x v="6"/>
  </r>
  <r>
    <d v="2017-09-13T00:00:00"/>
    <n v="140.84"/>
    <s v="sport i kultura"/>
    <n v="3"/>
    <x v="6"/>
  </r>
  <r>
    <d v="2017-09-13T00:00:00"/>
    <n v="100.61"/>
    <s v="żywność"/>
    <n v="3"/>
    <x v="6"/>
  </r>
  <r>
    <d v="2017-09-14T00:00:00"/>
    <n v="17.63"/>
    <s v="żywność"/>
    <n v="4"/>
    <x v="0"/>
  </r>
  <r>
    <d v="2017-09-14T00:00:00"/>
    <n v="30.36"/>
    <s v="media"/>
    <n v="4"/>
    <x v="0"/>
  </r>
  <r>
    <d v="2017-09-18T00:00:00"/>
    <n v="77.290000000000006"/>
    <s v="żywność"/>
    <n v="1"/>
    <x v="4"/>
  </r>
  <r>
    <d v="2017-09-19T00:00:00"/>
    <n v="136.35"/>
    <s v="ubranie"/>
    <n v="2"/>
    <x v="5"/>
  </r>
  <r>
    <d v="2017-09-21T00:00:00"/>
    <n v="56.18"/>
    <s v="ubranie"/>
    <n v="4"/>
    <x v="0"/>
  </r>
  <r>
    <d v="2017-09-21T00:00:00"/>
    <n v="40.93"/>
    <s v="dom"/>
    <n v="4"/>
    <x v="0"/>
  </r>
  <r>
    <d v="2017-09-22T00:00:00"/>
    <n v="104.8"/>
    <s v="sport i kultura"/>
    <n v="5"/>
    <x v="1"/>
  </r>
  <r>
    <d v="2017-09-24T00:00:00"/>
    <n v="14.47"/>
    <s v="dom"/>
    <n v="7"/>
    <x v="3"/>
  </r>
  <r>
    <d v="2017-09-25T00:00:00"/>
    <n v="35.1"/>
    <s v="żywność"/>
    <n v="1"/>
    <x v="4"/>
  </r>
  <r>
    <d v="2017-09-26T00:00:00"/>
    <n v="94.49"/>
    <s v="dom"/>
    <n v="2"/>
    <x v="5"/>
  </r>
  <r>
    <d v="2017-09-27T00:00:00"/>
    <n v="38.840000000000003"/>
    <s v="żywność"/>
    <n v="3"/>
    <x v="6"/>
  </r>
  <r>
    <d v="2017-09-29T00:00:00"/>
    <n v="59.44"/>
    <s v="ubranie"/>
    <n v="5"/>
    <x v="1"/>
  </r>
  <r>
    <d v="2017-09-29T00:00:00"/>
    <n v="125.71"/>
    <s v="ubranie"/>
    <n v="5"/>
    <x v="1"/>
  </r>
  <r>
    <d v="2017-09-30T00:00:00"/>
    <n v="81.45"/>
    <s v="dom"/>
    <n v="6"/>
    <x v="2"/>
  </r>
  <r>
    <d v="2017-10-01T00:00:00"/>
    <n v="97.7"/>
    <s v="sport i kultura"/>
    <n v="7"/>
    <x v="3"/>
  </r>
  <r>
    <d v="2017-10-02T00:00:00"/>
    <n v="78.17"/>
    <s v="ubranie"/>
    <n v="1"/>
    <x v="4"/>
  </r>
  <r>
    <d v="2017-10-02T00:00:00"/>
    <n v="66.83"/>
    <s v="ubranie"/>
    <n v="1"/>
    <x v="4"/>
  </r>
  <r>
    <d v="2017-10-03T00:00:00"/>
    <n v="146.19"/>
    <s v="żywność"/>
    <n v="2"/>
    <x v="5"/>
  </r>
  <r>
    <d v="2017-10-04T00:00:00"/>
    <n v="109.28"/>
    <s v="ubranie"/>
    <n v="3"/>
    <x v="6"/>
  </r>
  <r>
    <d v="2017-10-05T00:00:00"/>
    <n v="38.75"/>
    <s v="żywność"/>
    <n v="4"/>
    <x v="0"/>
  </r>
  <r>
    <d v="2017-10-09T00:00:00"/>
    <n v="31.86"/>
    <s v="żywność"/>
    <n v="1"/>
    <x v="4"/>
  </r>
  <r>
    <d v="2017-10-10T00:00:00"/>
    <n v="128.63"/>
    <s v="żywność"/>
    <n v="2"/>
    <x v="5"/>
  </r>
  <r>
    <d v="2017-10-11T00:00:00"/>
    <n v="13.22"/>
    <s v="żywność"/>
    <n v="3"/>
    <x v="6"/>
  </r>
  <r>
    <d v="2017-10-13T00:00:00"/>
    <n v="99.67"/>
    <s v="żywność"/>
    <n v="5"/>
    <x v="1"/>
  </r>
  <r>
    <d v="2017-10-13T00:00:00"/>
    <n v="91.39"/>
    <s v="żywność"/>
    <n v="5"/>
    <x v="1"/>
  </r>
  <r>
    <d v="2017-10-14T00:00:00"/>
    <n v="126.54"/>
    <s v="żywność"/>
    <n v="6"/>
    <x v="2"/>
  </r>
  <r>
    <d v="2017-10-14T00:00:00"/>
    <n v="113.06"/>
    <s v="żywność"/>
    <n v="6"/>
    <x v="2"/>
  </r>
  <r>
    <d v="2017-10-14T00:00:00"/>
    <n v="20.79"/>
    <s v="ubranie"/>
    <n v="6"/>
    <x v="2"/>
  </r>
  <r>
    <d v="2017-10-14T00:00:00"/>
    <n v="98.16"/>
    <s v="media"/>
    <n v="6"/>
    <x v="2"/>
  </r>
  <r>
    <d v="2017-10-14T00:00:00"/>
    <n v="35.6"/>
    <s v="dom"/>
    <n v="6"/>
    <x v="2"/>
  </r>
  <r>
    <d v="2017-10-15T00:00:00"/>
    <n v="28.24"/>
    <s v="dom"/>
    <n v="7"/>
    <x v="3"/>
  </r>
  <r>
    <d v="2017-10-15T00:00:00"/>
    <n v="8.4499999999999993"/>
    <s v="ubranie"/>
    <n v="7"/>
    <x v="3"/>
  </r>
  <r>
    <d v="2017-10-15T00:00:00"/>
    <n v="36.94"/>
    <s v="sport i kultura"/>
    <n v="7"/>
    <x v="3"/>
  </r>
  <r>
    <d v="2017-10-16T00:00:00"/>
    <n v="89.52"/>
    <s v="sport i kultura"/>
    <n v="1"/>
    <x v="4"/>
  </r>
  <r>
    <d v="2017-10-18T00:00:00"/>
    <n v="131.1"/>
    <s v="ubranie"/>
    <n v="3"/>
    <x v="6"/>
  </r>
  <r>
    <d v="2017-10-19T00:00:00"/>
    <n v="48.86"/>
    <s v="żywność"/>
    <n v="4"/>
    <x v="0"/>
  </r>
  <r>
    <d v="2017-10-20T00:00:00"/>
    <n v="57.84"/>
    <s v="żywność"/>
    <n v="5"/>
    <x v="1"/>
  </r>
  <r>
    <d v="2017-10-22T00:00:00"/>
    <n v="154.69999999999999"/>
    <s v="media"/>
    <n v="7"/>
    <x v="3"/>
  </r>
  <r>
    <d v="2017-10-22T00:00:00"/>
    <n v="13.48"/>
    <s v="dom"/>
    <n v="7"/>
    <x v="3"/>
  </r>
  <r>
    <d v="2017-10-24T00:00:00"/>
    <n v="75.84"/>
    <s v="sport i kultura"/>
    <n v="2"/>
    <x v="5"/>
  </r>
  <r>
    <d v="2017-10-24T00:00:00"/>
    <n v="116.59"/>
    <s v="ubranie"/>
    <n v="2"/>
    <x v="5"/>
  </r>
  <r>
    <d v="2017-10-24T00:00:00"/>
    <n v="55.94"/>
    <s v="ubranie"/>
    <n v="2"/>
    <x v="5"/>
  </r>
  <r>
    <d v="2017-10-24T00:00:00"/>
    <n v="62.12"/>
    <s v="media"/>
    <n v="2"/>
    <x v="5"/>
  </r>
  <r>
    <d v="2017-10-24T00:00:00"/>
    <n v="23.26"/>
    <s v="media"/>
    <n v="2"/>
    <x v="5"/>
  </r>
  <r>
    <d v="2017-10-24T00:00:00"/>
    <n v="18.329999999999998"/>
    <s v="żywność"/>
    <n v="2"/>
    <x v="5"/>
  </r>
  <r>
    <d v="2017-10-25T00:00:00"/>
    <n v="9.9499999999999993"/>
    <s v="żywność"/>
    <n v="3"/>
    <x v="6"/>
  </r>
  <r>
    <d v="2017-10-25T00:00:00"/>
    <n v="70.08"/>
    <s v="żywność"/>
    <n v="3"/>
    <x v="6"/>
  </r>
  <r>
    <d v="2017-10-27T00:00:00"/>
    <n v="21.37"/>
    <s v="żywność"/>
    <n v="5"/>
    <x v="1"/>
  </r>
  <r>
    <d v="2017-10-28T00:00:00"/>
    <n v="82.6"/>
    <s v="ubranie"/>
    <n v="6"/>
    <x v="2"/>
  </r>
  <r>
    <d v="2017-10-29T00:00:00"/>
    <n v="88.7"/>
    <s v="dom"/>
    <n v="7"/>
    <x v="3"/>
  </r>
  <r>
    <d v="2017-10-30T00:00:00"/>
    <n v="90.13"/>
    <s v="media"/>
    <n v="1"/>
    <x v="4"/>
  </r>
  <r>
    <d v="2017-10-30T00:00:00"/>
    <n v="68.7"/>
    <s v="sport i kultura"/>
    <n v="1"/>
    <x v="4"/>
  </r>
  <r>
    <d v="2017-11-03T00:00:00"/>
    <n v="10.88"/>
    <s v="sport i kultura"/>
    <n v="5"/>
    <x v="1"/>
  </r>
  <r>
    <d v="2017-11-04T00:00:00"/>
    <n v="105.24"/>
    <s v="sport i kultura"/>
    <n v="6"/>
    <x v="2"/>
  </r>
  <r>
    <d v="2017-11-04T00:00:00"/>
    <n v="93.04"/>
    <s v="żywność"/>
    <n v="6"/>
    <x v="2"/>
  </r>
  <r>
    <d v="2017-11-04T00:00:00"/>
    <n v="26.9"/>
    <s v="żywność"/>
    <n v="6"/>
    <x v="2"/>
  </r>
  <r>
    <d v="2017-11-05T00:00:00"/>
    <n v="24.16"/>
    <s v="media"/>
    <n v="7"/>
    <x v="3"/>
  </r>
  <r>
    <d v="2017-11-06T00:00:00"/>
    <n v="9.4"/>
    <s v="dom"/>
    <n v="1"/>
    <x v="4"/>
  </r>
  <r>
    <d v="2017-11-08T00:00:00"/>
    <n v="42.25"/>
    <s v="żywność"/>
    <n v="3"/>
    <x v="6"/>
  </r>
  <r>
    <d v="2017-11-08T00:00:00"/>
    <n v="138.54"/>
    <s v="dom"/>
    <n v="3"/>
    <x v="6"/>
  </r>
  <r>
    <d v="2017-11-10T00:00:00"/>
    <n v="119.9"/>
    <s v="dom"/>
    <n v="5"/>
    <x v="1"/>
  </r>
  <r>
    <d v="2017-11-10T00:00:00"/>
    <n v="10.75"/>
    <s v="ubranie"/>
    <n v="5"/>
    <x v="1"/>
  </r>
  <r>
    <d v="2017-11-12T00:00:00"/>
    <n v="150.66999999999999"/>
    <s v="żywność"/>
    <n v="7"/>
    <x v="3"/>
  </r>
  <r>
    <d v="2017-11-14T00:00:00"/>
    <n v="82.36"/>
    <s v="sport i kultura"/>
    <n v="2"/>
    <x v="5"/>
  </r>
  <r>
    <d v="2017-11-14T00:00:00"/>
    <n v="14.09"/>
    <s v="sport i kultura"/>
    <n v="2"/>
    <x v="5"/>
  </r>
  <r>
    <d v="2017-11-15T00:00:00"/>
    <n v="84.9"/>
    <s v="dom"/>
    <n v="3"/>
    <x v="6"/>
  </r>
  <r>
    <d v="2017-11-17T00:00:00"/>
    <n v="56.86"/>
    <s v="sport i kultura"/>
    <n v="5"/>
    <x v="1"/>
  </r>
  <r>
    <d v="2017-11-17T00:00:00"/>
    <n v="78.33"/>
    <s v="sport i kultura"/>
    <n v="5"/>
    <x v="1"/>
  </r>
  <r>
    <d v="2017-11-21T00:00:00"/>
    <n v="141.49"/>
    <s v="żywność"/>
    <n v="2"/>
    <x v="5"/>
  </r>
  <r>
    <d v="2017-11-21T00:00:00"/>
    <n v="57.15"/>
    <s v="żywność"/>
    <n v="2"/>
    <x v="5"/>
  </r>
  <r>
    <d v="2017-11-21T00:00:00"/>
    <n v="139.5"/>
    <s v="dom"/>
    <n v="2"/>
    <x v="5"/>
  </r>
  <r>
    <d v="2017-11-21T00:00:00"/>
    <n v="153.76"/>
    <s v="żywność"/>
    <n v="2"/>
    <x v="5"/>
  </r>
  <r>
    <d v="2017-11-22T00:00:00"/>
    <n v="11.95"/>
    <s v="media"/>
    <n v="3"/>
    <x v="6"/>
  </r>
  <r>
    <d v="2017-11-22T00:00:00"/>
    <n v="77.959999999999994"/>
    <s v="żywność"/>
    <n v="3"/>
    <x v="6"/>
  </r>
  <r>
    <d v="2017-11-26T00:00:00"/>
    <n v="108.24"/>
    <s v="żywność"/>
    <n v="7"/>
    <x v="3"/>
  </r>
  <r>
    <d v="2017-11-26T00:00:00"/>
    <n v="98.56"/>
    <s v="dom"/>
    <n v="7"/>
    <x v="3"/>
  </r>
  <r>
    <d v="2017-11-27T00:00:00"/>
    <n v="29.93"/>
    <s v="sport i kultura"/>
    <n v="1"/>
    <x v="4"/>
  </r>
  <r>
    <d v="2017-11-27T00:00:00"/>
    <n v="6.23"/>
    <s v="dom"/>
    <n v="1"/>
    <x v="4"/>
  </r>
  <r>
    <d v="2017-11-27T00:00:00"/>
    <n v="26.85"/>
    <s v="dom"/>
    <n v="1"/>
    <x v="4"/>
  </r>
  <r>
    <d v="2017-11-27T00:00:00"/>
    <n v="135.30000000000001"/>
    <s v="dom"/>
    <n v="1"/>
    <x v="4"/>
  </r>
  <r>
    <d v="2017-11-27T00:00:00"/>
    <n v="40.49"/>
    <s v="dom"/>
    <n v="1"/>
    <x v="4"/>
  </r>
  <r>
    <d v="2017-11-29T00:00:00"/>
    <n v="59.93"/>
    <s v="żywność"/>
    <n v="3"/>
    <x v="6"/>
  </r>
  <r>
    <d v="2017-11-30T00:00:00"/>
    <n v="78.14"/>
    <s v="sport i kultura"/>
    <n v="4"/>
    <x v="0"/>
  </r>
  <r>
    <d v="2017-11-30T00:00:00"/>
    <n v="72.16"/>
    <s v="ubranie"/>
    <n v="4"/>
    <x v="0"/>
  </r>
  <r>
    <d v="2017-12-02T00:00:00"/>
    <n v="53"/>
    <s v="żywność"/>
    <n v="6"/>
    <x v="2"/>
  </r>
  <r>
    <d v="2017-12-02T00:00:00"/>
    <n v="36.81"/>
    <s v="sport i kultura"/>
    <n v="6"/>
    <x v="2"/>
  </r>
  <r>
    <d v="2017-12-03T00:00:00"/>
    <n v="78.81"/>
    <s v="ubranie"/>
    <n v="7"/>
    <x v="3"/>
  </r>
  <r>
    <d v="2017-12-05T00:00:00"/>
    <n v="50.14"/>
    <s v="żywność"/>
    <n v="2"/>
    <x v="5"/>
  </r>
  <r>
    <d v="2017-12-06T00:00:00"/>
    <n v="91.28"/>
    <s v="żywność"/>
    <n v="3"/>
    <x v="6"/>
  </r>
  <r>
    <d v="2017-12-06T00:00:00"/>
    <n v="89.9"/>
    <s v="żywność"/>
    <n v="3"/>
    <x v="6"/>
  </r>
  <r>
    <d v="2017-12-07T00:00:00"/>
    <n v="126.24"/>
    <s v="ubranie"/>
    <n v="4"/>
    <x v="0"/>
  </r>
  <r>
    <d v="2017-12-09T00:00:00"/>
    <n v="121.92"/>
    <s v="żywność"/>
    <n v="6"/>
    <x v="2"/>
  </r>
  <r>
    <d v="2017-12-10T00:00:00"/>
    <n v="34.36"/>
    <s v="sport i kultura"/>
    <n v="7"/>
    <x v="3"/>
  </r>
  <r>
    <d v="2017-12-12T00:00:00"/>
    <n v="150.58000000000001"/>
    <s v="ubranie"/>
    <n v="2"/>
    <x v="5"/>
  </r>
  <r>
    <d v="2017-12-13T00:00:00"/>
    <n v="62.49"/>
    <s v="dom"/>
    <n v="3"/>
    <x v="6"/>
  </r>
  <r>
    <d v="2017-12-14T00:00:00"/>
    <n v="86.8"/>
    <s v="żywność"/>
    <n v="4"/>
    <x v="0"/>
  </r>
  <r>
    <d v="2017-12-15T00:00:00"/>
    <n v="94.06"/>
    <s v="media"/>
    <n v="5"/>
    <x v="1"/>
  </r>
  <r>
    <d v="2017-12-16T00:00:00"/>
    <n v="44.43"/>
    <s v="dom"/>
    <n v="6"/>
    <x v="2"/>
  </r>
  <r>
    <d v="2017-12-17T00:00:00"/>
    <n v="103.25"/>
    <s v="sport i kultura"/>
    <n v="7"/>
    <x v="3"/>
  </r>
  <r>
    <d v="2017-12-17T00:00:00"/>
    <n v="94.61"/>
    <s v="sport i kultura"/>
    <n v="7"/>
    <x v="3"/>
  </r>
  <r>
    <d v="2017-12-21T00:00:00"/>
    <n v="6.61"/>
    <s v="żywność"/>
    <n v="4"/>
    <x v="0"/>
  </r>
  <r>
    <d v="2017-12-21T00:00:00"/>
    <n v="66.400000000000006"/>
    <s v="żywność"/>
    <n v="4"/>
    <x v="0"/>
  </r>
  <r>
    <d v="2017-12-21T00:00:00"/>
    <n v="140.16999999999999"/>
    <s v="dom"/>
    <n v="4"/>
    <x v="0"/>
  </r>
  <r>
    <d v="2017-12-21T00:00:00"/>
    <n v="46.86"/>
    <s v="ubranie"/>
    <n v="4"/>
    <x v="0"/>
  </r>
  <r>
    <d v="2017-12-21T00:00:00"/>
    <n v="76.180000000000007"/>
    <s v="żywność"/>
    <n v="4"/>
    <x v="0"/>
  </r>
  <r>
    <d v="2017-12-25T00:00:00"/>
    <n v="25.5"/>
    <s v="media"/>
    <n v="1"/>
    <x v="4"/>
  </r>
  <r>
    <d v="2017-12-25T00:00:00"/>
    <n v="71.75"/>
    <s v="żywność"/>
    <n v="1"/>
    <x v="4"/>
  </r>
  <r>
    <d v="2017-12-26T00:00:00"/>
    <n v="135.83000000000001"/>
    <s v="ubranie"/>
    <n v="2"/>
    <x v="5"/>
  </r>
  <r>
    <d v="2017-12-28T00:00:00"/>
    <n v="16.149999999999999"/>
    <s v="sport i kultura"/>
    <n v="4"/>
    <x v="0"/>
  </r>
  <r>
    <d v="2017-12-28T00:00:00"/>
    <n v="136.22999999999999"/>
    <s v="żywność"/>
    <n v="4"/>
    <x v="0"/>
  </r>
  <r>
    <d v="2017-12-29T00:00:00"/>
    <n v="138.03"/>
    <s v="sport i kultura"/>
    <n v="5"/>
    <x v="1"/>
  </r>
  <r>
    <d v="2017-12-30T00:00:00"/>
    <n v="138.77000000000001"/>
    <s v="żywność"/>
    <n v="6"/>
    <x v="2"/>
  </r>
  <r>
    <d v="2017-12-31T00:00:00"/>
    <n v="109.27"/>
    <s v="ubranie"/>
    <n v="7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99">
  <r>
    <x v="0"/>
    <x v="0"/>
    <s v="wypłata"/>
    <x v="0"/>
    <s v="ubranie"/>
    <n v="-71.989999999999995"/>
  </r>
  <r>
    <x v="1"/>
    <x v="1"/>
    <s v="wypłata"/>
    <x v="1"/>
    <s v="sport i kultura"/>
    <n v="-79.05"/>
  </r>
  <r>
    <x v="2"/>
    <x v="2"/>
    <s v="wypłata"/>
    <x v="2"/>
    <s v="żywność"/>
    <n v="-209.20999999999998"/>
  </r>
  <r>
    <x v="3"/>
    <x v="3"/>
    <s v="wypłata"/>
    <x v="3"/>
    <s v="sport i kultura"/>
    <n v="-237.89"/>
  </r>
  <r>
    <x v="3"/>
    <x v="4"/>
    <s v="wypłata"/>
    <x v="4"/>
    <s v="media"/>
    <n v="-381.71"/>
  </r>
  <r>
    <x v="3"/>
    <x v="5"/>
    <s v="wypłata"/>
    <x v="5"/>
    <s v="dom"/>
    <n v="-442.39"/>
  </r>
  <r>
    <x v="3"/>
    <x v="6"/>
    <s v="wypłata"/>
    <x v="6"/>
    <s v="media"/>
    <n v="-448"/>
  </r>
  <r>
    <x v="4"/>
    <x v="7"/>
    <s v="wypłata"/>
    <x v="7"/>
    <s v="media"/>
    <n v="-564.16"/>
  </r>
  <r>
    <x v="4"/>
    <x v="8"/>
    <s v="wypłata"/>
    <x v="8"/>
    <s v="dom"/>
    <n v="-677.65"/>
  </r>
  <r>
    <x v="5"/>
    <x v="9"/>
    <s v="wypłata"/>
    <x v="9"/>
    <s v="ubranie"/>
    <n v="-793.28"/>
  </r>
  <r>
    <x v="6"/>
    <x v="10"/>
    <s v="wypłata"/>
    <x v="10"/>
    <s v="żywność"/>
    <n v="-818.29"/>
  </r>
  <r>
    <x v="7"/>
    <x v="11"/>
    <s v="wypłata"/>
    <x v="11"/>
    <s v="sport i kultura"/>
    <n v="-840.18999999999994"/>
  </r>
  <r>
    <x v="8"/>
    <x v="12"/>
    <s v="wypłata"/>
    <x v="12"/>
    <s v="media"/>
    <n v="-919.5"/>
  </r>
  <r>
    <x v="8"/>
    <x v="13"/>
    <s v="wypłata"/>
    <x v="13"/>
    <s v="dom"/>
    <n v="-1037.79"/>
  </r>
  <r>
    <x v="8"/>
    <x v="14"/>
    <s v="wypłata"/>
    <x v="14"/>
    <s v="żywność"/>
    <n v="-1180.21"/>
  </r>
  <r>
    <x v="8"/>
    <x v="15"/>
    <s v="wypłata"/>
    <x v="15"/>
    <s v="ubranie"/>
    <n v="-1250.44"/>
  </r>
  <r>
    <x v="9"/>
    <x v="16"/>
    <s v="wypłata"/>
    <x v="16"/>
    <s v="żywność"/>
    <n v="-1274.96"/>
  </r>
  <r>
    <x v="9"/>
    <x v="17"/>
    <s v="wypłata"/>
    <x v="17"/>
    <s v="dom"/>
    <n v="-1290.55"/>
  </r>
  <r>
    <x v="10"/>
    <x v="18"/>
    <s v="wypłata"/>
    <x v="18"/>
    <s v="sport i kultura"/>
    <n v="-1417.97"/>
  </r>
  <r>
    <x v="11"/>
    <x v="19"/>
    <s v="wypłata"/>
    <x v="19"/>
    <s v="media"/>
    <n v="-1488.1100000000001"/>
  </r>
  <r>
    <x v="12"/>
    <x v="20"/>
    <s v="wypłata"/>
    <x v="20"/>
    <s v="sport i kultura"/>
    <n v="-1555.8000000000002"/>
  </r>
  <r>
    <x v="13"/>
    <x v="21"/>
    <s v="wypłata"/>
    <x v="21"/>
    <s v="żywność"/>
    <n v="-1577.4800000000002"/>
  </r>
  <r>
    <x v="13"/>
    <x v="22"/>
    <s v="wypłata"/>
    <x v="22"/>
    <s v="media"/>
    <n v="-1616.1700000000003"/>
  </r>
  <r>
    <x v="13"/>
    <x v="23"/>
    <s v="wypłata"/>
    <x v="23"/>
    <s v="żywność"/>
    <n v="-1647.8100000000004"/>
  </r>
  <r>
    <x v="14"/>
    <x v="24"/>
    <s v="wypłata"/>
    <x v="24"/>
    <s v="żywność"/>
    <n v="-1676.1600000000003"/>
  </r>
  <r>
    <x v="14"/>
    <x v="25"/>
    <s v="wypłata"/>
    <x v="25"/>
    <s v="żywność"/>
    <n v="-1761.0900000000004"/>
  </r>
  <r>
    <x v="15"/>
    <x v="26"/>
    <s v="wypłata"/>
    <x v="26"/>
    <s v="sport i kultura"/>
    <n v="-1820.7000000000003"/>
  </r>
  <r>
    <x v="16"/>
    <x v="27"/>
    <s v="wypłata"/>
    <x v="27"/>
    <s v="media"/>
    <n v="-1883.8200000000002"/>
  </r>
  <r>
    <x v="17"/>
    <x v="28"/>
    <s v="wypłata"/>
    <x v="28"/>
    <s v="żywność"/>
    <n v="-1911.4800000000002"/>
  </r>
  <r>
    <x v="18"/>
    <x v="29"/>
    <s v="wypłata"/>
    <x v="29"/>
    <s v="media"/>
    <n v="-2033.4300000000003"/>
  </r>
  <r>
    <x v="18"/>
    <x v="30"/>
    <s v="wypłata"/>
    <x v="30"/>
    <s v="ubranie"/>
    <n v="-2047.1200000000003"/>
  </r>
  <r>
    <x v="19"/>
    <x v="31"/>
    <s v="wpłata"/>
    <x v="31"/>
    <s v="wynagrodzenie"/>
    <n v="1352.8799999999997"/>
  </r>
  <r>
    <x v="19"/>
    <x v="32"/>
    <s v="wypłata"/>
    <x v="32"/>
    <s v="dom"/>
    <n v="1290.5599999999997"/>
  </r>
  <r>
    <x v="20"/>
    <x v="33"/>
    <s v="wypłata"/>
    <x v="33"/>
    <s v="żywność"/>
    <n v="1254.5499999999997"/>
  </r>
  <r>
    <x v="21"/>
    <x v="34"/>
    <s v="wypłata"/>
    <x v="34"/>
    <s v="media"/>
    <n v="1158.9699999999998"/>
  </r>
  <r>
    <x v="21"/>
    <x v="35"/>
    <s v="wypłata"/>
    <x v="35"/>
    <s v="żywność"/>
    <n v="1065.1699999999998"/>
  </r>
  <r>
    <x v="21"/>
    <x v="36"/>
    <s v="wypłata"/>
    <x v="36"/>
    <s v="żywność"/>
    <n v="936.26999999999987"/>
  </r>
  <r>
    <x v="21"/>
    <x v="37"/>
    <s v="wypłata"/>
    <x v="37"/>
    <s v="żywność"/>
    <n v="918.92999999999984"/>
  </r>
  <r>
    <x v="21"/>
    <x v="38"/>
    <s v="wypłata"/>
    <x v="38"/>
    <s v="żywność"/>
    <n v="812.19999999999982"/>
  </r>
  <r>
    <x v="21"/>
    <x v="39"/>
    <s v="wypłata"/>
    <x v="39"/>
    <s v="ubranie"/>
    <n v="693.89999999999986"/>
  </r>
  <r>
    <x v="22"/>
    <x v="40"/>
    <s v="wypłata"/>
    <x v="40"/>
    <s v="dom"/>
    <n v="580.53999999999985"/>
  </r>
  <r>
    <x v="23"/>
    <x v="41"/>
    <s v="wypłata"/>
    <x v="41"/>
    <s v="dom"/>
    <n v="488.10999999999984"/>
  </r>
  <r>
    <x v="24"/>
    <x v="42"/>
    <s v="wypłata"/>
    <x v="42"/>
    <s v="dom"/>
    <n v="352.06999999999982"/>
  </r>
  <r>
    <x v="24"/>
    <x v="43"/>
    <s v="wypłata"/>
    <x v="43"/>
    <s v="sport i kultura"/>
    <n v="342.43999999999983"/>
  </r>
  <r>
    <x v="25"/>
    <x v="44"/>
    <s v="wypłata"/>
    <x v="44"/>
    <s v="żywność"/>
    <n v="213.76999999999984"/>
  </r>
  <r>
    <x v="26"/>
    <x v="45"/>
    <s v="wypłata"/>
    <x v="45"/>
    <s v="sport i kultura"/>
    <n v="85.449999999999847"/>
  </r>
  <r>
    <x v="27"/>
    <x v="46"/>
    <s v="wypłata"/>
    <x v="46"/>
    <s v="ubranie"/>
    <n v="-30.260000000000147"/>
  </r>
  <r>
    <x v="28"/>
    <x v="47"/>
    <s v="wypłata"/>
    <x v="47"/>
    <s v="dom"/>
    <n v="-71.46000000000015"/>
  </r>
  <r>
    <x v="29"/>
    <x v="48"/>
    <s v="wypłata"/>
    <x v="48"/>
    <s v="żywność"/>
    <n v="-110.75000000000014"/>
  </r>
  <r>
    <x v="30"/>
    <x v="49"/>
    <s v="wypłata"/>
    <x v="49"/>
    <s v="media"/>
    <n v="-207.63000000000014"/>
  </r>
  <r>
    <x v="30"/>
    <x v="50"/>
    <s v="wypłata"/>
    <x v="50"/>
    <s v="ubranie"/>
    <n v="-261.60000000000014"/>
  </r>
  <r>
    <x v="30"/>
    <x v="51"/>
    <s v="wypłata"/>
    <x v="51"/>
    <s v="ubranie"/>
    <n v="-268.76000000000016"/>
  </r>
  <r>
    <x v="31"/>
    <x v="52"/>
    <s v="wypłata"/>
    <x v="52"/>
    <s v="media"/>
    <n v="-364.28000000000014"/>
  </r>
  <r>
    <x v="32"/>
    <x v="53"/>
    <s v="wypłata"/>
    <x v="53"/>
    <s v="żywność"/>
    <n v="-472.49000000000012"/>
  </r>
  <r>
    <x v="33"/>
    <x v="54"/>
    <s v="wypłata"/>
    <x v="54"/>
    <s v="media"/>
    <n v="-485.0800000000001"/>
  </r>
  <r>
    <x v="34"/>
    <x v="55"/>
    <s v="wypłata"/>
    <x v="55"/>
    <s v="sport i kultura"/>
    <n v="-512.34000000000015"/>
  </r>
  <r>
    <x v="34"/>
    <x v="56"/>
    <s v="wypłata"/>
    <x v="56"/>
    <s v="żywność"/>
    <n v="-566.5200000000001"/>
  </r>
  <r>
    <x v="35"/>
    <x v="57"/>
    <s v="wypłata"/>
    <x v="57"/>
    <s v="dom"/>
    <n v="-612.58000000000015"/>
  </r>
  <r>
    <x v="35"/>
    <x v="58"/>
    <s v="wypłata"/>
    <x v="58"/>
    <s v="dom"/>
    <n v="-688.12000000000012"/>
  </r>
  <r>
    <x v="35"/>
    <x v="40"/>
    <s v="wypłata"/>
    <x v="40"/>
    <s v="dom"/>
    <n v="-801.48000000000013"/>
  </r>
  <r>
    <x v="35"/>
    <x v="59"/>
    <s v="wypłata"/>
    <x v="59"/>
    <s v="żywność"/>
    <n v="-887.45000000000016"/>
  </r>
  <r>
    <x v="36"/>
    <x v="60"/>
    <s v="wypłata"/>
    <x v="60"/>
    <s v="media"/>
    <n v="-957.52000000000021"/>
  </r>
  <r>
    <x v="36"/>
    <x v="61"/>
    <s v="wypłata"/>
    <x v="61"/>
    <s v="media"/>
    <n v="-978.12000000000023"/>
  </r>
  <r>
    <x v="36"/>
    <x v="62"/>
    <s v="wypłata"/>
    <x v="62"/>
    <s v="żywność"/>
    <n v="-1122.1500000000003"/>
  </r>
  <r>
    <x v="37"/>
    <x v="63"/>
    <s v="wypłata"/>
    <x v="63"/>
    <s v="ubranie"/>
    <n v="-1227.9600000000003"/>
  </r>
  <r>
    <x v="38"/>
    <x v="64"/>
    <s v="wypłata"/>
    <x v="64"/>
    <s v="żywność"/>
    <n v="-1331.6100000000004"/>
  </r>
  <r>
    <x v="38"/>
    <x v="65"/>
    <s v="wypłata"/>
    <x v="65"/>
    <s v="żywność"/>
    <n v="-1468.4800000000005"/>
  </r>
  <r>
    <x v="39"/>
    <x v="31"/>
    <s v="wpłata"/>
    <x v="31"/>
    <s v="wynagrodzenie"/>
    <n v="1931.5199999999995"/>
  </r>
  <r>
    <x v="39"/>
    <x v="66"/>
    <s v="wypłata"/>
    <x v="66"/>
    <s v="dom"/>
    <n v="1856.7499999999995"/>
  </r>
  <r>
    <x v="40"/>
    <x v="67"/>
    <s v="wypłata"/>
    <x v="67"/>
    <s v="sport i kultura"/>
    <n v="1723.1999999999996"/>
  </r>
  <r>
    <x v="41"/>
    <x v="68"/>
    <s v="wypłata"/>
    <x v="68"/>
    <s v="ubranie"/>
    <n v="1676.7199999999996"/>
  </r>
  <r>
    <x v="41"/>
    <x v="69"/>
    <s v="wypłata"/>
    <x v="69"/>
    <s v="żywność"/>
    <n v="1581.5399999999995"/>
  </r>
  <r>
    <x v="42"/>
    <x v="70"/>
    <s v="wypłata"/>
    <x v="70"/>
    <s v="żywność"/>
    <n v="1525.8599999999994"/>
  </r>
  <r>
    <x v="43"/>
    <x v="71"/>
    <s v="wypłata"/>
    <x v="71"/>
    <s v="ubranie"/>
    <n v="1413.5799999999995"/>
  </r>
  <r>
    <x v="44"/>
    <x v="72"/>
    <s v="wypłata"/>
    <x v="72"/>
    <s v="sport i kultura"/>
    <n v="1271.1999999999994"/>
  </r>
  <r>
    <x v="44"/>
    <x v="73"/>
    <s v="wypłata"/>
    <x v="73"/>
    <s v="żywność"/>
    <n v="1130.6199999999994"/>
  </r>
  <r>
    <x v="45"/>
    <x v="74"/>
    <s v="wypłata"/>
    <x v="74"/>
    <s v="sport i kultura"/>
    <n v="1113.9099999999994"/>
  </r>
  <r>
    <x v="46"/>
    <x v="75"/>
    <s v="wypłata"/>
    <x v="75"/>
    <s v="media"/>
    <n v="1063.5399999999995"/>
  </r>
  <r>
    <x v="47"/>
    <x v="76"/>
    <s v="wypłata"/>
    <x v="76"/>
    <s v="ubranie"/>
    <n v="961.63999999999953"/>
  </r>
  <r>
    <x v="48"/>
    <x v="77"/>
    <s v="wypłata"/>
    <x v="77"/>
    <s v="żywność"/>
    <n v="889.00999999999954"/>
  </r>
  <r>
    <x v="49"/>
    <x v="78"/>
    <s v="wypłata"/>
    <x v="78"/>
    <s v="dom"/>
    <n v="776.27999999999952"/>
  </r>
  <r>
    <x v="49"/>
    <x v="79"/>
    <s v="wypłata"/>
    <x v="79"/>
    <s v="ubranie"/>
    <n v="739.63999999999953"/>
  </r>
  <r>
    <x v="50"/>
    <x v="80"/>
    <s v="wypłata"/>
    <x v="80"/>
    <s v="media"/>
    <n v="671.62999999999954"/>
  </r>
  <r>
    <x v="51"/>
    <x v="81"/>
    <s v="wypłata"/>
    <x v="81"/>
    <s v="dom"/>
    <n v="550.0499999999995"/>
  </r>
  <r>
    <x v="52"/>
    <x v="82"/>
    <s v="wypłata"/>
    <x v="82"/>
    <s v="żywność"/>
    <n v="478.38999999999953"/>
  </r>
  <r>
    <x v="53"/>
    <x v="83"/>
    <s v="wypłata"/>
    <x v="83"/>
    <s v="ubranie"/>
    <n v="334.32999999999953"/>
  </r>
  <r>
    <x v="53"/>
    <x v="84"/>
    <s v="wypłata"/>
    <x v="84"/>
    <s v="żywność"/>
    <n v="257.65999999999951"/>
  </r>
  <r>
    <x v="54"/>
    <x v="85"/>
    <s v="wypłata"/>
    <x v="85"/>
    <s v="żywność"/>
    <n v="172.5499999999995"/>
  </r>
  <r>
    <x v="55"/>
    <x v="31"/>
    <s v="wpłata"/>
    <x v="31"/>
    <s v="wynagrodzenie"/>
    <n v="3572.5499999999993"/>
  </r>
  <r>
    <x v="56"/>
    <x v="86"/>
    <s v="wypłata"/>
    <x v="86"/>
    <s v="żywność"/>
    <n v="3475.4799999999991"/>
  </r>
  <r>
    <x v="56"/>
    <x v="87"/>
    <s v="wypłata"/>
    <x v="87"/>
    <s v="media"/>
    <n v="3400.869999999999"/>
  </r>
  <r>
    <x v="56"/>
    <x v="88"/>
    <s v="wypłata"/>
    <x v="88"/>
    <s v="żywność"/>
    <n v="3359.869999999999"/>
  </r>
  <r>
    <x v="57"/>
    <x v="89"/>
    <s v="wypłata"/>
    <x v="89"/>
    <s v="media"/>
    <n v="3325.2199999999989"/>
  </r>
  <r>
    <x v="58"/>
    <x v="90"/>
    <s v="wypłata"/>
    <x v="90"/>
    <s v="żywność"/>
    <n v="3209.0199999999991"/>
  </r>
  <r>
    <x v="59"/>
    <x v="91"/>
    <s v="wypłata"/>
    <x v="91"/>
    <s v="żywność"/>
    <n v="3174.4399999999991"/>
  </r>
  <r>
    <x v="60"/>
    <x v="92"/>
    <s v="wypłata"/>
    <x v="92"/>
    <s v="żywność"/>
    <n v="3056.1799999999989"/>
  </r>
  <r>
    <x v="61"/>
    <x v="93"/>
    <s v="wypłata"/>
    <x v="93"/>
    <s v="ubranie"/>
    <n v="3020.0199999999991"/>
  </r>
  <r>
    <x v="61"/>
    <x v="94"/>
    <s v="wypłata"/>
    <x v="94"/>
    <s v="media"/>
    <n v="2983.3599999999992"/>
  </r>
  <r>
    <x v="62"/>
    <x v="95"/>
    <s v="wypłata"/>
    <x v="95"/>
    <s v="żywność"/>
    <n v="2977.1899999999991"/>
  </r>
  <r>
    <x v="63"/>
    <x v="96"/>
    <s v="wypłata"/>
    <x v="96"/>
    <s v="dom"/>
    <n v="2885.4499999999994"/>
  </r>
  <r>
    <x v="64"/>
    <x v="97"/>
    <s v="wypłata"/>
    <x v="97"/>
    <s v="ubranie"/>
    <n v="2736.2799999999993"/>
  </r>
  <r>
    <x v="65"/>
    <x v="98"/>
    <s v="wypłata"/>
    <x v="98"/>
    <s v="dom"/>
    <n v="2615.0199999999991"/>
  </r>
  <r>
    <x v="66"/>
    <x v="99"/>
    <s v="wypłata"/>
    <x v="99"/>
    <s v="żywność"/>
    <n v="2495.309999999999"/>
  </r>
  <r>
    <x v="67"/>
    <x v="100"/>
    <s v="wypłata"/>
    <x v="100"/>
    <s v="sport i kultura"/>
    <n v="2465.6499999999992"/>
  </r>
  <r>
    <x v="68"/>
    <x v="101"/>
    <s v="wypłata"/>
    <x v="101"/>
    <s v="sport i kultura"/>
    <n v="2326.579999999999"/>
  </r>
  <r>
    <x v="68"/>
    <x v="102"/>
    <s v="wypłata"/>
    <x v="102"/>
    <s v="dom"/>
    <n v="2246.1099999999992"/>
  </r>
  <r>
    <x v="69"/>
    <x v="103"/>
    <s v="wypłata"/>
    <x v="103"/>
    <s v="ubranie"/>
    <n v="2188.4699999999993"/>
  </r>
  <r>
    <x v="69"/>
    <x v="104"/>
    <s v="wypłata"/>
    <x v="104"/>
    <s v="dom"/>
    <n v="2144.5999999999995"/>
  </r>
  <r>
    <x v="70"/>
    <x v="105"/>
    <s v="wypłata"/>
    <x v="105"/>
    <s v="żywność"/>
    <n v="2017.5199999999995"/>
  </r>
  <r>
    <x v="70"/>
    <x v="106"/>
    <s v="wypłata"/>
    <x v="106"/>
    <s v="media"/>
    <n v="1993.9599999999996"/>
  </r>
  <r>
    <x v="71"/>
    <x v="107"/>
    <s v="wypłata"/>
    <x v="107"/>
    <s v="żywność"/>
    <n v="1946.7399999999996"/>
  </r>
  <r>
    <x v="72"/>
    <x v="108"/>
    <s v="wypłata"/>
    <x v="108"/>
    <s v="media"/>
    <n v="1880.7699999999995"/>
  </r>
  <r>
    <x v="73"/>
    <x v="109"/>
    <s v="wypłata"/>
    <x v="109"/>
    <s v="ubranie"/>
    <n v="1761.5399999999995"/>
  </r>
  <r>
    <x v="74"/>
    <x v="110"/>
    <s v="wypłata"/>
    <x v="110"/>
    <s v="dom"/>
    <n v="1674.5499999999995"/>
  </r>
  <r>
    <x v="75"/>
    <x v="111"/>
    <s v="wypłata"/>
    <x v="111"/>
    <s v="żywność"/>
    <n v="1584.1399999999994"/>
  </r>
  <r>
    <x v="75"/>
    <x v="112"/>
    <s v="wypłata"/>
    <x v="112"/>
    <s v="sport i kultura"/>
    <n v="1471.9699999999993"/>
  </r>
  <r>
    <x v="75"/>
    <x v="113"/>
    <s v="wypłata"/>
    <x v="113"/>
    <s v="ubranie"/>
    <n v="1365.9299999999994"/>
  </r>
  <r>
    <x v="76"/>
    <x v="114"/>
    <s v="wypłata"/>
    <x v="114"/>
    <s v="żywność"/>
    <n v="1221.9399999999994"/>
  </r>
  <r>
    <x v="77"/>
    <x v="115"/>
    <s v="wpłata"/>
    <x v="115"/>
    <s v="wynagrodzenie"/>
    <n v="4672.9399999999996"/>
  </r>
  <r>
    <x v="77"/>
    <x v="116"/>
    <s v="wypłata"/>
    <x v="116"/>
    <s v="ubranie"/>
    <n v="4614.1099999999997"/>
  </r>
  <r>
    <x v="78"/>
    <x v="117"/>
    <s v="wypłata"/>
    <x v="117"/>
    <s v="ubranie"/>
    <n v="4500.5"/>
  </r>
  <r>
    <x v="79"/>
    <x v="118"/>
    <s v="wypłata"/>
    <x v="118"/>
    <s v="żywność"/>
    <n v="4465.2299999999996"/>
  </r>
  <r>
    <x v="80"/>
    <x v="119"/>
    <s v="wypłata"/>
    <x v="119"/>
    <s v="żywność"/>
    <n v="4384.9299999999994"/>
  </r>
  <r>
    <x v="80"/>
    <x v="120"/>
    <s v="wypłata"/>
    <x v="120"/>
    <s v="sport i kultura"/>
    <n v="4326.03"/>
  </r>
  <r>
    <x v="81"/>
    <x v="121"/>
    <s v="wypłata"/>
    <x v="121"/>
    <s v="ubranie"/>
    <n v="4261.4799999999996"/>
  </r>
  <r>
    <x v="82"/>
    <x v="122"/>
    <s v="wypłata"/>
    <x v="122"/>
    <s v="żywność"/>
    <n v="4177.7"/>
  </r>
  <r>
    <x v="82"/>
    <x v="123"/>
    <s v="wypłata"/>
    <x v="123"/>
    <s v="żywność"/>
    <n v="4073.31"/>
  </r>
  <r>
    <x v="83"/>
    <x v="124"/>
    <s v="wypłata"/>
    <x v="124"/>
    <s v="media"/>
    <n v="3995.31"/>
  </r>
  <r>
    <x v="83"/>
    <x v="125"/>
    <s v="wypłata"/>
    <x v="125"/>
    <s v="ubranie"/>
    <n v="3878.97"/>
  </r>
  <r>
    <x v="83"/>
    <x v="126"/>
    <s v="wypłata"/>
    <x v="126"/>
    <s v="ubranie"/>
    <n v="3732.02"/>
  </r>
  <r>
    <x v="84"/>
    <x v="127"/>
    <s v="wypłata"/>
    <x v="127"/>
    <s v="żywność"/>
    <n v="3725.96"/>
  </r>
  <r>
    <x v="84"/>
    <x v="128"/>
    <s v="wypłata"/>
    <x v="128"/>
    <s v="media"/>
    <n v="3623.46"/>
  </r>
  <r>
    <x v="85"/>
    <x v="129"/>
    <s v="wypłata"/>
    <x v="129"/>
    <s v="sport i kultura"/>
    <n v="3520.48"/>
  </r>
  <r>
    <x v="85"/>
    <x v="130"/>
    <s v="wypłata"/>
    <x v="130"/>
    <s v="sport i kultura"/>
    <n v="3396.75"/>
  </r>
  <r>
    <x v="85"/>
    <x v="131"/>
    <s v="wypłata"/>
    <x v="131"/>
    <s v="żywność"/>
    <n v="3277.68"/>
  </r>
  <r>
    <x v="86"/>
    <x v="132"/>
    <s v="wypłata"/>
    <x v="132"/>
    <s v="ubranie"/>
    <n v="3219.62"/>
  </r>
  <r>
    <x v="86"/>
    <x v="133"/>
    <s v="wypłata"/>
    <x v="133"/>
    <s v="dom"/>
    <n v="3123.1"/>
  </r>
  <r>
    <x v="86"/>
    <x v="134"/>
    <s v="wypłata"/>
    <x v="134"/>
    <s v="żywność"/>
    <n v="3056.52"/>
  </r>
  <r>
    <x v="87"/>
    <x v="135"/>
    <s v="wypłata"/>
    <x v="135"/>
    <s v="dom"/>
    <n v="2969.35"/>
  </r>
  <r>
    <x v="88"/>
    <x v="136"/>
    <s v="wypłata"/>
    <x v="136"/>
    <s v="sport i kultura"/>
    <n v="2858.22"/>
  </r>
  <r>
    <x v="89"/>
    <x v="137"/>
    <s v="wypłata"/>
    <x v="137"/>
    <s v="media"/>
    <n v="2727.33"/>
  </r>
  <r>
    <x v="90"/>
    <x v="138"/>
    <s v="wypłata"/>
    <x v="138"/>
    <s v="ubranie"/>
    <n v="2697.37"/>
  </r>
  <r>
    <x v="90"/>
    <x v="139"/>
    <s v="wypłata"/>
    <x v="139"/>
    <s v="żywność"/>
    <n v="2560.87"/>
  </r>
  <r>
    <x v="91"/>
    <x v="140"/>
    <s v="wypłata"/>
    <x v="140"/>
    <s v="żywność"/>
    <n v="2422.16"/>
  </r>
  <r>
    <x v="92"/>
    <x v="141"/>
    <s v="wypłata"/>
    <x v="141"/>
    <s v="dom"/>
    <n v="2382.73"/>
  </r>
  <r>
    <x v="93"/>
    <x v="115"/>
    <s v="wpłata"/>
    <x v="115"/>
    <s v="wynagrodzenie"/>
    <n v="5833.73"/>
  </r>
  <r>
    <x v="93"/>
    <x v="142"/>
    <s v="wypłata"/>
    <x v="142"/>
    <s v="media"/>
    <n v="5711.4"/>
  </r>
  <r>
    <x v="94"/>
    <x v="143"/>
    <s v="wypłata"/>
    <x v="143"/>
    <s v="żywność"/>
    <n v="5619.21"/>
  </r>
  <r>
    <x v="95"/>
    <x v="144"/>
    <s v="wypłata"/>
    <x v="144"/>
    <s v="żywność"/>
    <n v="5487.19"/>
  </r>
  <r>
    <x v="96"/>
    <x v="145"/>
    <s v="wypłata"/>
    <x v="145"/>
    <s v="żywność"/>
    <n v="5354.0099999999993"/>
  </r>
  <r>
    <x v="96"/>
    <x v="146"/>
    <s v="wypłata"/>
    <x v="146"/>
    <s v="ubranie"/>
    <n v="5257.65"/>
  </r>
  <r>
    <x v="96"/>
    <x v="147"/>
    <s v="wypłata"/>
    <x v="147"/>
    <s v="sport i kultura"/>
    <n v="5163.78"/>
  </r>
  <r>
    <x v="97"/>
    <x v="148"/>
    <s v="wypłata"/>
    <x v="148"/>
    <s v="media"/>
    <n v="5050.0099999999993"/>
  </r>
  <r>
    <x v="98"/>
    <x v="149"/>
    <s v="wypłata"/>
    <x v="149"/>
    <s v="ubranie"/>
    <n v="5025.8899999999994"/>
  </r>
  <r>
    <x v="99"/>
    <x v="150"/>
    <s v="wypłata"/>
    <x v="150"/>
    <s v="żywność"/>
    <n v="4949.99"/>
  </r>
  <r>
    <x v="100"/>
    <x v="151"/>
    <s v="wypłata"/>
    <x v="151"/>
    <s v="dom"/>
    <n v="4810.88"/>
  </r>
  <r>
    <x v="100"/>
    <x v="152"/>
    <s v="wypłata"/>
    <x v="152"/>
    <s v="żywność"/>
    <n v="4704.93"/>
  </r>
  <r>
    <x v="101"/>
    <x v="153"/>
    <s v="wypłata"/>
    <x v="153"/>
    <s v="żywność"/>
    <n v="4584.0600000000004"/>
  </r>
  <r>
    <x v="101"/>
    <x v="154"/>
    <s v="wypłata"/>
    <x v="154"/>
    <s v="żywność"/>
    <n v="4545.1000000000004"/>
  </r>
  <r>
    <x v="102"/>
    <x v="155"/>
    <s v="wypłata"/>
    <x v="155"/>
    <s v="żywność"/>
    <n v="4390.8100000000004"/>
  </r>
  <r>
    <x v="103"/>
    <x v="156"/>
    <s v="wypłata"/>
    <x v="156"/>
    <s v="żywność"/>
    <n v="4300.22"/>
  </r>
  <r>
    <x v="104"/>
    <x v="157"/>
    <s v="wypłata"/>
    <x v="157"/>
    <s v="dom"/>
    <n v="4247.0200000000004"/>
  </r>
  <r>
    <x v="105"/>
    <x v="158"/>
    <s v="wypłata"/>
    <x v="158"/>
    <s v="żywność"/>
    <n v="4129.42"/>
  </r>
  <r>
    <x v="106"/>
    <x v="159"/>
    <s v="wypłata"/>
    <x v="159"/>
    <s v="dom"/>
    <n v="4122.25"/>
  </r>
  <r>
    <x v="106"/>
    <x v="160"/>
    <s v="wypłata"/>
    <x v="160"/>
    <s v="ubranie"/>
    <n v="3971.11"/>
  </r>
  <r>
    <x v="107"/>
    <x v="161"/>
    <s v="wypłata"/>
    <x v="161"/>
    <s v="media"/>
    <n v="3933.04"/>
  </r>
  <r>
    <x v="107"/>
    <x v="162"/>
    <s v="wypłata"/>
    <x v="162"/>
    <s v="media"/>
    <n v="3904.88"/>
  </r>
  <r>
    <x v="107"/>
    <x v="163"/>
    <s v="wypłata"/>
    <x v="163"/>
    <s v="żywność"/>
    <n v="3771.05"/>
  </r>
  <r>
    <x v="108"/>
    <x v="164"/>
    <s v="wypłata"/>
    <x v="164"/>
    <s v="żywność"/>
    <n v="3663.1800000000003"/>
  </r>
  <r>
    <x v="109"/>
    <x v="165"/>
    <s v="wypłata"/>
    <x v="165"/>
    <s v="żywność"/>
    <n v="3637.4700000000003"/>
  </r>
  <r>
    <x v="110"/>
    <x v="166"/>
    <s v="wypłata"/>
    <x v="166"/>
    <s v="żywność"/>
    <n v="3545.51"/>
  </r>
  <r>
    <x v="111"/>
    <x v="167"/>
    <s v="wypłata"/>
    <x v="167"/>
    <s v="sport i kultura"/>
    <n v="3438.51"/>
  </r>
  <r>
    <x v="112"/>
    <x v="168"/>
    <s v="wypłata"/>
    <x v="168"/>
    <s v="sport i kultura"/>
    <n v="3386.07"/>
  </r>
  <r>
    <x v="113"/>
    <x v="169"/>
    <s v="wypłata"/>
    <x v="169"/>
    <s v="dom"/>
    <n v="3327.9700000000003"/>
  </r>
  <r>
    <x v="114"/>
    <x v="170"/>
    <s v="wypłata"/>
    <x v="170"/>
    <s v="media"/>
    <n v="3318.8"/>
  </r>
  <r>
    <x v="114"/>
    <x v="171"/>
    <s v="wypłata"/>
    <x v="171"/>
    <s v="sport i kultura"/>
    <n v="3263.04"/>
  </r>
  <r>
    <x v="115"/>
    <x v="172"/>
    <s v="wypłata"/>
    <x v="172"/>
    <s v="żywność"/>
    <n v="3146.0099999999998"/>
  </r>
  <r>
    <x v="115"/>
    <x v="173"/>
    <s v="wypłata"/>
    <x v="173"/>
    <s v="sport i kultura"/>
    <n v="3085.2"/>
  </r>
  <r>
    <x v="116"/>
    <x v="174"/>
    <s v="wypłata"/>
    <x v="174"/>
    <s v="ubranie"/>
    <n v="2931.74"/>
  </r>
  <r>
    <x v="116"/>
    <x v="175"/>
    <s v="wypłata"/>
    <x v="175"/>
    <s v="dom"/>
    <n v="2906.2799999999997"/>
  </r>
  <r>
    <x v="117"/>
    <x v="115"/>
    <s v="wpłata"/>
    <x v="115"/>
    <s v="wynagrodzenie"/>
    <n v="6357.28"/>
  </r>
  <r>
    <x v="117"/>
    <x v="176"/>
    <s v="wypłata"/>
    <x v="176"/>
    <s v="ubranie"/>
    <n v="6220.17"/>
  </r>
  <r>
    <x v="118"/>
    <x v="177"/>
    <s v="wypłata"/>
    <x v="177"/>
    <s v="żywność"/>
    <n v="6086.66"/>
  </r>
  <r>
    <x v="119"/>
    <x v="178"/>
    <s v="wypłata"/>
    <x v="178"/>
    <s v="żywność"/>
    <n v="6027.5999999999995"/>
  </r>
  <r>
    <x v="120"/>
    <x v="179"/>
    <s v="wypłata"/>
    <x v="179"/>
    <s v="żywność"/>
    <n v="5977.32"/>
  </r>
  <r>
    <x v="121"/>
    <x v="180"/>
    <s v="wypłata"/>
    <x v="180"/>
    <s v="dom"/>
    <n v="5856.75"/>
  </r>
  <r>
    <x v="122"/>
    <x v="181"/>
    <s v="wypłata"/>
    <x v="181"/>
    <s v="media"/>
    <n v="5759.95"/>
  </r>
  <r>
    <x v="122"/>
    <x v="182"/>
    <s v="wypłata"/>
    <x v="182"/>
    <s v="dom"/>
    <n v="5694.44"/>
  </r>
  <r>
    <x v="122"/>
    <x v="183"/>
    <s v="wypłata"/>
    <x v="183"/>
    <s v="dom"/>
    <n v="5679.4199999999992"/>
  </r>
  <r>
    <x v="123"/>
    <x v="87"/>
    <s v="wypłata"/>
    <x v="87"/>
    <s v="media"/>
    <n v="5604.8099999999995"/>
  </r>
  <r>
    <x v="123"/>
    <x v="184"/>
    <s v="wypłata"/>
    <x v="184"/>
    <s v="sport i kultura"/>
    <n v="5556.2199999999993"/>
  </r>
  <r>
    <x v="124"/>
    <x v="185"/>
    <s v="wypłata"/>
    <x v="185"/>
    <s v="ubranie"/>
    <n v="5435.5999999999995"/>
  </r>
  <r>
    <x v="125"/>
    <x v="186"/>
    <s v="wypłata"/>
    <x v="186"/>
    <s v="media"/>
    <n v="5412.5599999999995"/>
  </r>
  <r>
    <x v="126"/>
    <x v="187"/>
    <s v="wypłata"/>
    <x v="187"/>
    <s v="media"/>
    <n v="5334.53"/>
  </r>
  <r>
    <x v="127"/>
    <x v="188"/>
    <s v="wypłata"/>
    <x v="188"/>
    <s v="media"/>
    <n v="5306.98"/>
  </r>
  <r>
    <x v="127"/>
    <x v="189"/>
    <s v="wypłata"/>
    <x v="189"/>
    <s v="żywność"/>
    <n v="5158.08"/>
  </r>
  <r>
    <x v="127"/>
    <x v="190"/>
    <s v="wypłata"/>
    <x v="190"/>
    <s v="ubranie"/>
    <n v="5056.21"/>
  </r>
  <r>
    <x v="128"/>
    <x v="191"/>
    <s v="wypłata"/>
    <x v="191"/>
    <s v="sport i kultura"/>
    <n v="4923.1499999999996"/>
  </r>
  <r>
    <x v="128"/>
    <x v="192"/>
    <s v="wypłata"/>
    <x v="192"/>
    <s v="żywność"/>
    <n v="4768.3999999999996"/>
  </r>
  <r>
    <x v="129"/>
    <x v="193"/>
    <s v="wypłata"/>
    <x v="193"/>
    <s v="żywność"/>
    <n v="4673.71"/>
  </r>
  <r>
    <x v="130"/>
    <x v="194"/>
    <s v="wypłata"/>
    <x v="194"/>
    <s v="sport i kultura"/>
    <n v="4602.2700000000004"/>
  </r>
  <r>
    <x v="130"/>
    <x v="195"/>
    <s v="wypłata"/>
    <x v="195"/>
    <s v="żywność"/>
    <n v="4541.7800000000007"/>
  </r>
  <r>
    <x v="131"/>
    <x v="196"/>
    <s v="wypłata"/>
    <x v="196"/>
    <s v="żywność"/>
    <n v="4440.8300000000008"/>
  </r>
  <r>
    <x v="132"/>
    <x v="197"/>
    <s v="wypłata"/>
    <x v="197"/>
    <s v="żywność"/>
    <n v="4349.3200000000006"/>
  </r>
  <r>
    <x v="133"/>
    <x v="198"/>
    <s v="wypłata"/>
    <x v="198"/>
    <s v="żywność"/>
    <n v="4246.1100000000006"/>
  </r>
  <r>
    <x v="134"/>
    <x v="199"/>
    <s v="wypłata"/>
    <x v="199"/>
    <s v="media"/>
    <n v="4217.3700000000008"/>
  </r>
  <r>
    <x v="135"/>
    <x v="200"/>
    <s v="wypłata"/>
    <x v="200"/>
    <s v="ubranie"/>
    <n v="4067.4100000000008"/>
  </r>
  <r>
    <x v="135"/>
    <x v="201"/>
    <s v="wypłata"/>
    <x v="201"/>
    <s v="dom"/>
    <n v="3949.8800000000006"/>
  </r>
  <r>
    <x v="136"/>
    <x v="202"/>
    <s v="wypłata"/>
    <x v="202"/>
    <s v="media"/>
    <n v="3919.3800000000006"/>
  </r>
  <r>
    <x v="136"/>
    <x v="203"/>
    <s v="wypłata"/>
    <x v="203"/>
    <s v="media"/>
    <n v="3866.7600000000007"/>
  </r>
  <r>
    <x v="137"/>
    <x v="204"/>
    <s v="wpłata"/>
    <x v="204"/>
    <s v="wynagrodzenie"/>
    <n v="7369.5300000000007"/>
  </r>
  <r>
    <x v="137"/>
    <x v="205"/>
    <s v="wypłata"/>
    <x v="205"/>
    <s v="media"/>
    <n v="7239.3200000000006"/>
  </r>
  <r>
    <x v="138"/>
    <x v="206"/>
    <s v="wypłata"/>
    <x v="206"/>
    <s v="dom"/>
    <n v="7118.89"/>
  </r>
  <r>
    <x v="138"/>
    <x v="207"/>
    <s v="wypłata"/>
    <x v="207"/>
    <s v="sport i kultura"/>
    <n v="7085.8200000000006"/>
  </r>
  <r>
    <x v="139"/>
    <x v="208"/>
    <s v="wypłata"/>
    <x v="208"/>
    <s v="media"/>
    <n v="7021.72"/>
  </r>
  <r>
    <x v="140"/>
    <x v="209"/>
    <s v="wypłata"/>
    <x v="209"/>
    <s v="dom"/>
    <n v="6890.67"/>
  </r>
  <r>
    <x v="140"/>
    <x v="210"/>
    <s v="wypłata"/>
    <x v="210"/>
    <s v="żywność"/>
    <n v="6849.6900000000005"/>
  </r>
  <r>
    <x v="141"/>
    <x v="211"/>
    <s v="wypłata"/>
    <x v="211"/>
    <s v="żywność"/>
    <n v="6837.93"/>
  </r>
  <r>
    <x v="141"/>
    <x v="212"/>
    <s v="wypłata"/>
    <x v="212"/>
    <s v="sport i kultura"/>
    <n v="6761.42"/>
  </r>
  <r>
    <x v="141"/>
    <x v="213"/>
    <s v="wypłata"/>
    <x v="213"/>
    <s v="ubranie"/>
    <n v="6656.6"/>
  </r>
  <r>
    <x v="142"/>
    <x v="214"/>
    <s v="wypłata"/>
    <x v="214"/>
    <s v="ubranie"/>
    <n v="6615.34"/>
  </r>
  <r>
    <x v="143"/>
    <x v="215"/>
    <s v="wypłata"/>
    <x v="215"/>
    <s v="żywność"/>
    <n v="6587.62"/>
  </r>
  <r>
    <x v="143"/>
    <x v="216"/>
    <s v="wypłata"/>
    <x v="216"/>
    <s v="żywność"/>
    <n v="6542.44"/>
  </r>
  <r>
    <x v="143"/>
    <x v="217"/>
    <s v="wypłata"/>
    <x v="217"/>
    <s v="media"/>
    <n v="6391.3399999999992"/>
  </r>
  <r>
    <x v="144"/>
    <x v="218"/>
    <s v="wypłata"/>
    <x v="218"/>
    <s v="media"/>
    <n v="6287.7699999999995"/>
  </r>
  <r>
    <x v="145"/>
    <x v="219"/>
    <s v="wypłata"/>
    <x v="219"/>
    <s v="media"/>
    <n v="6166.6299999999992"/>
  </r>
  <r>
    <x v="145"/>
    <x v="220"/>
    <s v="wypłata"/>
    <x v="220"/>
    <s v="żywność"/>
    <n v="6020.3799999999992"/>
  </r>
  <r>
    <x v="145"/>
    <x v="221"/>
    <s v="wypłata"/>
    <x v="221"/>
    <s v="żywność"/>
    <n v="5926.7199999999993"/>
  </r>
  <r>
    <x v="145"/>
    <x v="222"/>
    <s v="wypłata"/>
    <x v="222"/>
    <s v="dom"/>
    <n v="5797.619999999999"/>
  </r>
  <r>
    <x v="146"/>
    <x v="223"/>
    <s v="wypłata"/>
    <x v="223"/>
    <s v="żywność"/>
    <n v="5764.7799999999988"/>
  </r>
  <r>
    <x v="147"/>
    <x v="224"/>
    <s v="wypłata"/>
    <x v="224"/>
    <s v="żywność"/>
    <n v="5730.9999999999991"/>
  </r>
  <r>
    <x v="148"/>
    <x v="225"/>
    <s v="wypłata"/>
    <x v="225"/>
    <s v="sport i kultura"/>
    <n v="5583.4999999999991"/>
  </r>
  <r>
    <x v="148"/>
    <x v="226"/>
    <s v="wypłata"/>
    <x v="226"/>
    <s v="żywność"/>
    <n v="5442.9799999999987"/>
  </r>
  <r>
    <x v="149"/>
    <x v="227"/>
    <s v="wypłata"/>
    <x v="227"/>
    <s v="media"/>
    <n v="5321.6699999999983"/>
  </r>
  <r>
    <x v="150"/>
    <x v="228"/>
    <s v="wypłata"/>
    <x v="228"/>
    <s v="żywność"/>
    <n v="5212.239999999998"/>
  </r>
  <r>
    <x v="151"/>
    <x v="229"/>
    <s v="wypłata"/>
    <x v="229"/>
    <s v="żywność"/>
    <n v="5101.9599999999982"/>
  </r>
  <r>
    <x v="152"/>
    <x v="230"/>
    <s v="wypłata"/>
    <x v="230"/>
    <s v="media"/>
    <n v="4995.5599999999986"/>
  </r>
  <r>
    <x v="153"/>
    <x v="231"/>
    <s v="wypłata"/>
    <x v="231"/>
    <s v="dom"/>
    <n v="4972.2599999999984"/>
  </r>
  <r>
    <x v="154"/>
    <x v="232"/>
    <s v="wypłata"/>
    <x v="232"/>
    <s v="dom"/>
    <n v="4853.489999999998"/>
  </r>
  <r>
    <x v="154"/>
    <x v="233"/>
    <s v="wypłata"/>
    <x v="233"/>
    <s v="media"/>
    <n v="4753.1499999999978"/>
  </r>
  <r>
    <x v="154"/>
    <x v="234"/>
    <s v="wypłata"/>
    <x v="234"/>
    <s v="żywność"/>
    <n v="4683.7299999999977"/>
  </r>
  <r>
    <x v="155"/>
    <x v="204"/>
    <s v="wpłata"/>
    <x v="204"/>
    <s v="wynagrodzenie"/>
    <n v="8186.4999999999982"/>
  </r>
  <r>
    <x v="155"/>
    <x v="235"/>
    <s v="wypłata"/>
    <x v="235"/>
    <s v="żywność"/>
    <n v="8091.9599999999982"/>
  </r>
  <r>
    <x v="156"/>
    <x v="236"/>
    <s v="wypłata"/>
    <x v="236"/>
    <s v="żywność"/>
    <n v="8057.6899999999978"/>
  </r>
  <r>
    <x v="156"/>
    <x v="237"/>
    <s v="wypłata"/>
    <x v="237"/>
    <s v="dom"/>
    <n v="8034.4799999999977"/>
  </r>
  <r>
    <x v="157"/>
    <x v="238"/>
    <s v="wypłata"/>
    <x v="238"/>
    <s v="ubranie"/>
    <n v="8023.6199999999981"/>
  </r>
  <r>
    <x v="158"/>
    <x v="239"/>
    <s v="wypłata"/>
    <x v="239"/>
    <s v="sport i kultura"/>
    <n v="7922.0899999999983"/>
  </r>
  <r>
    <x v="158"/>
    <x v="240"/>
    <s v="wypłata"/>
    <x v="240"/>
    <s v="ubranie"/>
    <n v="7883.7199999999984"/>
  </r>
  <r>
    <x v="159"/>
    <x v="241"/>
    <s v="wypłata"/>
    <x v="241"/>
    <s v="media"/>
    <n v="7820.449999999998"/>
  </r>
  <r>
    <x v="160"/>
    <x v="242"/>
    <s v="wypłata"/>
    <x v="242"/>
    <s v="żywność"/>
    <n v="7680.8799999999983"/>
  </r>
  <r>
    <x v="161"/>
    <x v="243"/>
    <s v="wypłata"/>
    <x v="243"/>
    <s v="żywność"/>
    <n v="7626.5999999999985"/>
  </r>
  <r>
    <x v="161"/>
    <x v="244"/>
    <s v="wypłata"/>
    <x v="244"/>
    <s v="dom"/>
    <n v="7531.5999999999985"/>
  </r>
  <r>
    <x v="162"/>
    <x v="245"/>
    <s v="wypłata"/>
    <x v="245"/>
    <s v="żywność"/>
    <n v="7524.0299999999988"/>
  </r>
  <r>
    <x v="163"/>
    <x v="246"/>
    <s v="wypłata"/>
    <x v="246"/>
    <s v="ubranie"/>
    <n v="7416.6999999999989"/>
  </r>
  <r>
    <x v="164"/>
    <x v="247"/>
    <s v="wypłata"/>
    <x v="247"/>
    <s v="sport i kultura"/>
    <n v="7400.0499999999993"/>
  </r>
  <r>
    <x v="164"/>
    <x v="248"/>
    <s v="wypłata"/>
    <x v="248"/>
    <s v="żywność"/>
    <n v="7267.1599999999989"/>
  </r>
  <r>
    <x v="165"/>
    <x v="249"/>
    <s v="wypłata"/>
    <x v="249"/>
    <s v="żywność"/>
    <n v="7192.3999999999987"/>
  </r>
  <r>
    <x v="166"/>
    <x v="250"/>
    <s v="wypłata"/>
    <x v="250"/>
    <s v="sport i kultura"/>
    <n v="7164.1299999999983"/>
  </r>
  <r>
    <x v="167"/>
    <x v="251"/>
    <s v="wypłata"/>
    <x v="251"/>
    <s v="żywność"/>
    <n v="7126.9999999999982"/>
  </r>
  <r>
    <x v="168"/>
    <x v="252"/>
    <s v="wypłata"/>
    <x v="252"/>
    <s v="dom"/>
    <n v="7039.8499999999985"/>
  </r>
  <r>
    <x v="168"/>
    <x v="253"/>
    <s v="wypłata"/>
    <x v="253"/>
    <s v="sport i kultura"/>
    <n v="6897.4099999999989"/>
  </r>
  <r>
    <x v="168"/>
    <x v="254"/>
    <s v="wypłata"/>
    <x v="254"/>
    <s v="żywność"/>
    <n v="6842.5899999999992"/>
  </r>
  <r>
    <x v="168"/>
    <x v="255"/>
    <s v="wypłata"/>
    <x v="255"/>
    <s v="ubranie"/>
    <n v="6803.0399999999991"/>
  </r>
  <r>
    <x v="169"/>
    <x v="256"/>
    <s v="wypłata"/>
    <x v="256"/>
    <s v="media"/>
    <n v="6792.7699999999986"/>
  </r>
  <r>
    <x v="169"/>
    <x v="257"/>
    <s v="wypłata"/>
    <x v="257"/>
    <s v="media"/>
    <n v="6741.7899999999991"/>
  </r>
  <r>
    <x v="170"/>
    <x v="258"/>
    <s v="wypłata"/>
    <x v="258"/>
    <s v="ubranie"/>
    <n v="6698.7099999999991"/>
  </r>
  <r>
    <x v="171"/>
    <x v="259"/>
    <s v="wypłata"/>
    <x v="259"/>
    <s v="żywność"/>
    <n v="6623.7799999999988"/>
  </r>
  <r>
    <x v="171"/>
    <x v="260"/>
    <s v="wypłata"/>
    <x v="260"/>
    <s v="ubranie"/>
    <n v="6483.119999999999"/>
  </r>
  <r>
    <x v="171"/>
    <x v="261"/>
    <s v="wypłata"/>
    <x v="261"/>
    <s v="dom"/>
    <n v="6373.619999999999"/>
  </r>
  <r>
    <x v="172"/>
    <x v="262"/>
    <s v="wypłata"/>
    <x v="262"/>
    <s v="sport i kultura"/>
    <n v="6265.2499999999991"/>
  </r>
  <r>
    <x v="172"/>
    <x v="263"/>
    <s v="wypłata"/>
    <x v="263"/>
    <s v="żywność"/>
    <n v="6142.5299999999988"/>
  </r>
  <r>
    <x v="173"/>
    <x v="264"/>
    <s v="wypłata"/>
    <x v="264"/>
    <s v="dom"/>
    <n v="6007.8999999999987"/>
  </r>
  <r>
    <x v="174"/>
    <x v="265"/>
    <s v="wypłata"/>
    <x v="265"/>
    <s v="sport i kultura"/>
    <n v="6002.7499999999991"/>
  </r>
  <r>
    <x v="174"/>
    <x v="266"/>
    <s v="wypłata"/>
    <x v="266"/>
    <s v="żywność"/>
    <n v="5924.8099999999995"/>
  </r>
  <r>
    <x v="175"/>
    <x v="267"/>
    <s v="wypłata"/>
    <x v="267"/>
    <s v="żywność"/>
    <n v="5785.2"/>
  </r>
  <r>
    <x v="175"/>
    <x v="268"/>
    <s v="wypłata"/>
    <x v="268"/>
    <s v="żywność"/>
    <n v="5631.72"/>
  </r>
  <r>
    <x v="176"/>
    <x v="269"/>
    <s v="wypłata"/>
    <x v="269"/>
    <s v="sport i kultura"/>
    <n v="5513.31"/>
  </r>
  <r>
    <x v="177"/>
    <x v="204"/>
    <s v="wpłata"/>
    <x v="204"/>
    <s v="wynagrodzenie"/>
    <n v="9016.08"/>
  </r>
  <r>
    <x v="177"/>
    <x v="270"/>
    <s v="wypłata"/>
    <x v="270"/>
    <s v="dom"/>
    <n v="8931.93"/>
  </r>
  <r>
    <x v="178"/>
    <x v="271"/>
    <s v="wypłata"/>
    <x v="271"/>
    <s v="żywność"/>
    <n v="8862.07"/>
  </r>
  <r>
    <x v="178"/>
    <x v="272"/>
    <s v="wypłata"/>
    <x v="272"/>
    <s v="dom"/>
    <n v="8743.2799999999988"/>
  </r>
  <r>
    <x v="178"/>
    <x v="273"/>
    <s v="wypłata"/>
    <x v="273"/>
    <s v="sport i kultura"/>
    <n v="8680.15"/>
  </r>
  <r>
    <x v="179"/>
    <x v="274"/>
    <s v="wypłata"/>
    <x v="274"/>
    <s v="media"/>
    <n v="8662.73"/>
  </r>
  <r>
    <x v="179"/>
    <x v="275"/>
    <s v="wypłata"/>
    <x v="275"/>
    <s v="żywność"/>
    <n v="8593.0399999999991"/>
  </r>
  <r>
    <x v="180"/>
    <x v="276"/>
    <s v="wypłata"/>
    <x v="276"/>
    <s v="żywność"/>
    <n v="8460.64"/>
  </r>
  <r>
    <x v="181"/>
    <x v="277"/>
    <s v="wypłata"/>
    <x v="277"/>
    <s v="żywność"/>
    <n v="8385.34"/>
  </r>
  <r>
    <x v="182"/>
    <x v="278"/>
    <s v="wypłata"/>
    <x v="278"/>
    <s v="żywność"/>
    <n v="8344.83"/>
  </r>
  <r>
    <x v="183"/>
    <x v="279"/>
    <s v="wypłata"/>
    <x v="279"/>
    <s v="żywność"/>
    <n v="8217.5"/>
  </r>
  <r>
    <x v="183"/>
    <x v="280"/>
    <s v="wypłata"/>
    <x v="280"/>
    <s v="sport i kultura"/>
    <n v="8125.41"/>
  </r>
  <r>
    <x v="183"/>
    <x v="175"/>
    <s v="wypłata"/>
    <x v="175"/>
    <s v="ubranie"/>
    <n v="8099.95"/>
  </r>
  <r>
    <x v="184"/>
    <x v="281"/>
    <s v="wypłata"/>
    <x v="281"/>
    <s v="ubranie"/>
    <n v="8087.91"/>
  </r>
  <r>
    <x v="185"/>
    <x v="282"/>
    <s v="wypłata"/>
    <x v="282"/>
    <s v="dom"/>
    <n v="8069.43"/>
  </r>
  <r>
    <x v="186"/>
    <x v="283"/>
    <s v="wypłata"/>
    <x v="283"/>
    <s v="dom"/>
    <n v="7922.92"/>
  </r>
  <r>
    <x v="187"/>
    <x v="284"/>
    <s v="wypłata"/>
    <x v="284"/>
    <s v="sport i kultura"/>
    <n v="7780.57"/>
  </r>
  <r>
    <x v="188"/>
    <x v="285"/>
    <s v="wypłata"/>
    <x v="285"/>
    <s v="dom"/>
    <n v="7670.42"/>
  </r>
  <r>
    <x v="189"/>
    <x v="286"/>
    <s v="wypłata"/>
    <x v="286"/>
    <s v="sport i kultura"/>
    <n v="7645.01"/>
  </r>
  <r>
    <x v="189"/>
    <x v="287"/>
    <s v="wypłata"/>
    <x v="287"/>
    <s v="dom"/>
    <n v="7599.45"/>
  </r>
  <r>
    <x v="190"/>
    <x v="288"/>
    <s v="wypłata"/>
    <x v="288"/>
    <s v="dom"/>
    <n v="7513.61"/>
  </r>
  <r>
    <x v="191"/>
    <x v="289"/>
    <s v="wypłata"/>
    <x v="289"/>
    <s v="dom"/>
    <n v="7487.2"/>
  </r>
  <r>
    <x v="192"/>
    <x v="290"/>
    <s v="wypłata"/>
    <x v="290"/>
    <s v="sport i kultura"/>
    <n v="7446.9299999999994"/>
  </r>
  <r>
    <x v="193"/>
    <x v="291"/>
    <s v="wypłata"/>
    <x v="291"/>
    <s v="media"/>
    <n v="7373.2099999999991"/>
  </r>
  <r>
    <x v="194"/>
    <x v="292"/>
    <s v="wypłata"/>
    <x v="292"/>
    <s v="media"/>
    <n v="7274.3099999999995"/>
  </r>
  <r>
    <x v="194"/>
    <x v="293"/>
    <s v="wypłata"/>
    <x v="293"/>
    <s v="ubranie"/>
    <n v="7219.7499999999991"/>
  </r>
  <r>
    <x v="195"/>
    <x v="294"/>
    <s v="wypłata"/>
    <x v="294"/>
    <s v="żywność"/>
    <n v="7130.5099999999993"/>
  </r>
  <r>
    <x v="195"/>
    <x v="295"/>
    <s v="wypłata"/>
    <x v="295"/>
    <s v="dom"/>
    <n v="7040.369999999999"/>
  </r>
  <r>
    <x v="195"/>
    <x v="296"/>
    <s v="wypłata"/>
    <x v="296"/>
    <s v="media"/>
    <n v="7027.9699999999993"/>
  </r>
  <r>
    <x v="195"/>
    <x v="297"/>
    <s v="wypłata"/>
    <x v="297"/>
    <s v="media"/>
    <n v="7008.4"/>
  </r>
  <r>
    <x v="195"/>
    <x v="125"/>
    <s v="wypłata"/>
    <x v="125"/>
    <s v="sport i kultura"/>
    <n v="6892.0599999999995"/>
  </r>
  <r>
    <x v="195"/>
    <x v="298"/>
    <s v="wypłata"/>
    <x v="298"/>
    <s v="ubranie"/>
    <n v="6818.9999999999991"/>
  </r>
  <r>
    <x v="196"/>
    <x v="299"/>
    <s v="wpłata"/>
    <x v="299"/>
    <s v="wynagrodzenie"/>
    <n v="10374.31"/>
  </r>
  <r>
    <x v="196"/>
    <x v="300"/>
    <s v="wypłata"/>
    <x v="300"/>
    <s v="żywność"/>
    <n v="10261.539999999999"/>
  </r>
  <r>
    <x v="196"/>
    <x v="301"/>
    <s v="wypłata"/>
    <x v="301"/>
    <s v="żywność"/>
    <n v="10247.599999999999"/>
  </r>
  <r>
    <x v="197"/>
    <x v="302"/>
    <s v="wypłata"/>
    <x v="302"/>
    <s v="ubranie"/>
    <n v="10110.319999999998"/>
  </r>
  <r>
    <x v="197"/>
    <x v="303"/>
    <s v="wypłata"/>
    <x v="303"/>
    <s v="żywność"/>
    <n v="10060.759999999998"/>
  </r>
  <r>
    <x v="198"/>
    <x v="304"/>
    <s v="wypłata"/>
    <x v="304"/>
    <s v="ubranie"/>
    <n v="9984.2099999999991"/>
  </r>
  <r>
    <x v="199"/>
    <x v="305"/>
    <s v="wypłata"/>
    <x v="305"/>
    <s v="media"/>
    <n v="9832.4"/>
  </r>
  <r>
    <x v="200"/>
    <x v="306"/>
    <s v="wypłata"/>
    <x v="306"/>
    <s v="sport i kultura"/>
    <n v="9824.51"/>
  </r>
  <r>
    <x v="200"/>
    <x v="307"/>
    <s v="wypłata"/>
    <x v="307"/>
    <s v="sport i kultura"/>
    <n v="9727.85"/>
  </r>
  <r>
    <x v="201"/>
    <x v="308"/>
    <s v="wypłata"/>
    <x v="308"/>
    <s v="żywność"/>
    <n v="9613.91"/>
  </r>
  <r>
    <x v="202"/>
    <x v="309"/>
    <s v="wypłata"/>
    <x v="309"/>
    <s v="dom"/>
    <n v="9563.31"/>
  </r>
  <r>
    <x v="202"/>
    <x v="310"/>
    <s v="wypłata"/>
    <x v="310"/>
    <s v="media"/>
    <n v="9542.25"/>
  </r>
  <r>
    <x v="202"/>
    <x v="311"/>
    <s v="wypłata"/>
    <x v="311"/>
    <s v="ubranie"/>
    <n v="9499.7000000000007"/>
  </r>
  <r>
    <x v="202"/>
    <x v="312"/>
    <s v="wypłata"/>
    <x v="312"/>
    <s v="żywność"/>
    <n v="9466.01"/>
  </r>
  <r>
    <x v="202"/>
    <x v="313"/>
    <s v="wypłata"/>
    <x v="313"/>
    <s v="media"/>
    <n v="9447.58"/>
  </r>
  <r>
    <x v="202"/>
    <x v="314"/>
    <s v="wypłata"/>
    <x v="314"/>
    <s v="sport i kultura"/>
    <n v="9350.26"/>
  </r>
  <r>
    <x v="202"/>
    <x v="315"/>
    <s v="wypłata"/>
    <x v="315"/>
    <s v="dom"/>
    <n v="9322.8700000000008"/>
  </r>
  <r>
    <x v="203"/>
    <x v="316"/>
    <s v="wypłata"/>
    <x v="316"/>
    <s v="ubranie"/>
    <n v="9304.4500000000007"/>
  </r>
  <r>
    <x v="203"/>
    <x v="317"/>
    <s v="wypłata"/>
    <x v="317"/>
    <s v="sport i kultura"/>
    <n v="9257.26"/>
  </r>
  <r>
    <x v="204"/>
    <x v="318"/>
    <s v="wypłata"/>
    <x v="318"/>
    <s v="żywność"/>
    <n v="9123.630000000001"/>
  </r>
  <r>
    <x v="205"/>
    <x v="319"/>
    <s v="wypłata"/>
    <x v="319"/>
    <s v="dom"/>
    <n v="9083.77"/>
  </r>
  <r>
    <x v="206"/>
    <x v="320"/>
    <s v="wypłata"/>
    <x v="320"/>
    <s v="żywność"/>
    <n v="9000.83"/>
  </r>
  <r>
    <x v="206"/>
    <x v="321"/>
    <s v="wypłata"/>
    <x v="321"/>
    <s v="media"/>
    <n v="8974.64"/>
  </r>
  <r>
    <x v="206"/>
    <x v="322"/>
    <s v="wypłata"/>
    <x v="322"/>
    <s v="żywność"/>
    <n v="8967.42"/>
  </r>
  <r>
    <x v="207"/>
    <x v="323"/>
    <s v="wypłata"/>
    <x v="323"/>
    <s v="żywność"/>
    <n v="8952.59"/>
  </r>
  <r>
    <x v="207"/>
    <x v="324"/>
    <s v="wypłata"/>
    <x v="324"/>
    <s v="dom"/>
    <n v="8861.75"/>
  </r>
  <r>
    <x v="207"/>
    <x v="325"/>
    <s v="wypłata"/>
    <x v="325"/>
    <s v="żywność"/>
    <n v="8776.58"/>
  </r>
  <r>
    <x v="208"/>
    <x v="326"/>
    <s v="wypłata"/>
    <x v="326"/>
    <s v="żywność"/>
    <n v="8665.82"/>
  </r>
  <r>
    <x v="209"/>
    <x v="264"/>
    <s v="wypłata"/>
    <x v="264"/>
    <s v="dom"/>
    <n v="8531.19"/>
  </r>
  <r>
    <x v="209"/>
    <x v="327"/>
    <s v="wypłata"/>
    <x v="327"/>
    <s v="media"/>
    <n v="8410.9700000000012"/>
  </r>
  <r>
    <x v="209"/>
    <x v="328"/>
    <s v="wypłata"/>
    <x v="328"/>
    <s v="żywność"/>
    <n v="8385.4200000000019"/>
  </r>
  <r>
    <x v="210"/>
    <x v="329"/>
    <s v="wypłata"/>
    <x v="329"/>
    <s v="sport i kultura"/>
    <n v="8365.6800000000021"/>
  </r>
  <r>
    <x v="211"/>
    <x v="330"/>
    <s v="wypłata"/>
    <x v="330"/>
    <s v="media"/>
    <n v="8266.8100000000013"/>
  </r>
  <r>
    <x v="212"/>
    <x v="331"/>
    <s v="wypłata"/>
    <x v="331"/>
    <s v="sport i kultura"/>
    <n v="8213.340000000002"/>
  </r>
  <r>
    <x v="212"/>
    <x v="332"/>
    <s v="wypłata"/>
    <x v="332"/>
    <s v="media"/>
    <n v="8136.7500000000018"/>
  </r>
  <r>
    <x v="212"/>
    <x v="333"/>
    <s v="wypłata"/>
    <x v="333"/>
    <s v="żywność"/>
    <n v="8041.8300000000017"/>
  </r>
  <r>
    <x v="213"/>
    <x v="334"/>
    <s v="wypłata"/>
    <x v="334"/>
    <s v="ubranie"/>
    <n v="8034.0300000000016"/>
  </r>
  <r>
    <x v="213"/>
    <x v="335"/>
    <s v="wypłata"/>
    <x v="335"/>
    <s v="dom"/>
    <n v="7994.4500000000016"/>
  </r>
  <r>
    <x v="214"/>
    <x v="336"/>
    <s v="wypłata"/>
    <x v="336"/>
    <s v="żywność"/>
    <n v="7965.6500000000015"/>
  </r>
  <r>
    <x v="215"/>
    <x v="337"/>
    <s v="wypłata"/>
    <x v="337"/>
    <s v="dom"/>
    <n v="7947.2500000000018"/>
  </r>
  <r>
    <x v="216"/>
    <x v="338"/>
    <s v="wypłata"/>
    <x v="338"/>
    <s v="żywność"/>
    <n v="7816.3800000000019"/>
  </r>
  <r>
    <x v="216"/>
    <x v="339"/>
    <s v="wypłata"/>
    <x v="339"/>
    <s v="żywność"/>
    <n v="7753.5000000000018"/>
  </r>
  <r>
    <x v="216"/>
    <x v="340"/>
    <s v="wypłata"/>
    <x v="340"/>
    <s v="żywność"/>
    <n v="7698.2100000000019"/>
  </r>
  <r>
    <x v="217"/>
    <x v="341"/>
    <s v="wypłata"/>
    <x v="341"/>
    <s v="żywność"/>
    <n v="7687.6800000000021"/>
  </r>
  <r>
    <x v="218"/>
    <x v="299"/>
    <s v="wpłata"/>
    <x v="299"/>
    <s v="wynagrodzenie"/>
    <n v="11242.990000000002"/>
  </r>
  <r>
    <x v="218"/>
    <x v="342"/>
    <s v="wypłata"/>
    <x v="342"/>
    <s v="media"/>
    <n v="11202.980000000001"/>
  </r>
  <r>
    <x v="219"/>
    <x v="343"/>
    <s v="wypłata"/>
    <x v="343"/>
    <s v="żywność"/>
    <n v="11133.910000000002"/>
  </r>
  <r>
    <x v="219"/>
    <x v="344"/>
    <s v="wypłata"/>
    <x v="344"/>
    <s v="żywność"/>
    <n v="11066.190000000002"/>
  </r>
  <r>
    <x v="219"/>
    <x v="345"/>
    <s v="wypłata"/>
    <x v="345"/>
    <s v="ubranie"/>
    <n v="11034.830000000002"/>
  </r>
  <r>
    <x v="220"/>
    <x v="346"/>
    <s v="wypłata"/>
    <x v="346"/>
    <s v="sport i kultura"/>
    <n v="10951.650000000001"/>
  </r>
  <r>
    <x v="221"/>
    <x v="347"/>
    <s v="wypłata"/>
    <x v="347"/>
    <s v="żywność"/>
    <n v="10807.990000000002"/>
  </r>
  <r>
    <x v="221"/>
    <x v="348"/>
    <s v="wypłata"/>
    <x v="348"/>
    <s v="żywność"/>
    <n v="10756.490000000002"/>
  </r>
  <r>
    <x v="222"/>
    <x v="349"/>
    <s v="wypłata"/>
    <x v="349"/>
    <s v="media"/>
    <n v="10715.660000000002"/>
  </r>
  <r>
    <x v="223"/>
    <x v="350"/>
    <s v="wypłata"/>
    <x v="350"/>
    <s v="media"/>
    <n v="10599.610000000002"/>
  </r>
  <r>
    <x v="224"/>
    <x v="351"/>
    <s v="wypłata"/>
    <x v="351"/>
    <s v="sport i kultura"/>
    <n v="10525.130000000003"/>
  </r>
  <r>
    <x v="225"/>
    <x v="352"/>
    <s v="wypłata"/>
    <x v="352"/>
    <s v="dom"/>
    <n v="10397.590000000002"/>
  </r>
  <r>
    <x v="226"/>
    <x v="353"/>
    <s v="wypłata"/>
    <x v="353"/>
    <s v="żywność"/>
    <n v="10355.850000000002"/>
  </r>
  <r>
    <x v="227"/>
    <x v="354"/>
    <s v="wypłata"/>
    <x v="354"/>
    <s v="żywność"/>
    <n v="10214.870000000003"/>
  </r>
  <r>
    <x v="228"/>
    <x v="355"/>
    <s v="wypłata"/>
    <x v="355"/>
    <s v="ubranie"/>
    <n v="10166.940000000002"/>
  </r>
  <r>
    <x v="228"/>
    <x v="356"/>
    <s v="wypłata"/>
    <x v="356"/>
    <s v="żywność"/>
    <n v="10020.970000000003"/>
  </r>
  <r>
    <x v="228"/>
    <x v="357"/>
    <s v="wypłata"/>
    <x v="357"/>
    <s v="żywność"/>
    <n v="9993.5600000000031"/>
  </r>
  <r>
    <x v="228"/>
    <x v="358"/>
    <s v="wypłata"/>
    <x v="358"/>
    <s v="ubranie"/>
    <n v="9871.5200000000023"/>
  </r>
  <r>
    <x v="228"/>
    <x v="359"/>
    <s v="wypłata"/>
    <x v="359"/>
    <s v="żywność"/>
    <n v="9742.6700000000019"/>
  </r>
  <r>
    <x v="229"/>
    <x v="360"/>
    <s v="wypłata"/>
    <x v="360"/>
    <s v="ubranie"/>
    <n v="9610.8900000000012"/>
  </r>
  <r>
    <x v="230"/>
    <x v="361"/>
    <s v="wypłata"/>
    <x v="361"/>
    <s v="żywność"/>
    <n v="9529.5800000000017"/>
  </r>
  <r>
    <x v="231"/>
    <x v="362"/>
    <s v="wypłata"/>
    <x v="362"/>
    <s v="dom"/>
    <n v="9495.4800000000014"/>
  </r>
  <r>
    <x v="231"/>
    <x v="363"/>
    <s v="wypłata"/>
    <x v="363"/>
    <s v="żywność"/>
    <n v="9465.7500000000018"/>
  </r>
  <r>
    <x v="231"/>
    <x v="364"/>
    <s v="wypłata"/>
    <x v="364"/>
    <s v="media"/>
    <n v="9337.8100000000013"/>
  </r>
  <r>
    <x v="231"/>
    <x v="365"/>
    <s v="wypłata"/>
    <x v="365"/>
    <s v="sport i kultura"/>
    <n v="9322.5500000000011"/>
  </r>
  <r>
    <x v="232"/>
    <x v="366"/>
    <s v="wypłata"/>
    <x v="366"/>
    <s v="sport i kultura"/>
    <n v="9219.7100000000009"/>
  </r>
  <r>
    <x v="232"/>
    <x v="367"/>
    <s v="wypłata"/>
    <x v="367"/>
    <s v="dom"/>
    <n v="9155.0600000000013"/>
  </r>
  <r>
    <x v="233"/>
    <x v="368"/>
    <s v="wypłata"/>
    <x v="368"/>
    <s v="żywność"/>
    <n v="9089.0800000000017"/>
  </r>
  <r>
    <x v="234"/>
    <x v="369"/>
    <s v="wypłata"/>
    <x v="369"/>
    <s v="media"/>
    <n v="9051.6400000000012"/>
  </r>
  <r>
    <x v="235"/>
    <x v="370"/>
    <s v="wypłata"/>
    <x v="370"/>
    <s v="ubranie"/>
    <n v="8953.9700000000012"/>
  </r>
  <r>
    <x v="236"/>
    <x v="299"/>
    <s v="wpłata"/>
    <x v="299"/>
    <s v="wynagrodzenie"/>
    <n v="12509.28"/>
  </r>
  <r>
    <x v="236"/>
    <x v="371"/>
    <s v="wypłata"/>
    <x v="371"/>
    <s v="sport i kultura"/>
    <n v="12357.960000000001"/>
  </r>
  <r>
    <x v="236"/>
    <x v="372"/>
    <s v="wypłata"/>
    <x v="372"/>
    <s v="żywność"/>
    <n v="12232.650000000001"/>
  </r>
  <r>
    <x v="237"/>
    <x v="373"/>
    <s v="wypłata"/>
    <x v="373"/>
    <s v="dom"/>
    <n v="12093.340000000002"/>
  </r>
  <r>
    <x v="238"/>
    <x v="374"/>
    <s v="wypłata"/>
    <x v="374"/>
    <s v="ubranie"/>
    <n v="12029.610000000002"/>
  </r>
  <r>
    <x v="238"/>
    <x v="375"/>
    <s v="wypłata"/>
    <x v="375"/>
    <s v="dom"/>
    <n v="11879.660000000002"/>
  </r>
  <r>
    <x v="239"/>
    <x v="376"/>
    <s v="wypłata"/>
    <x v="376"/>
    <s v="sport i kultura"/>
    <n v="11741.440000000002"/>
  </r>
  <r>
    <x v="239"/>
    <x v="377"/>
    <s v="wypłata"/>
    <x v="377"/>
    <s v="dom"/>
    <n v="11664.630000000003"/>
  </r>
  <r>
    <x v="239"/>
    <x v="378"/>
    <s v="wypłata"/>
    <x v="378"/>
    <s v="media"/>
    <n v="11624.530000000002"/>
  </r>
  <r>
    <x v="240"/>
    <x v="379"/>
    <s v="wypłata"/>
    <x v="379"/>
    <s v="dom"/>
    <n v="11520.160000000002"/>
  </r>
  <r>
    <x v="241"/>
    <x v="380"/>
    <s v="wypłata"/>
    <x v="380"/>
    <s v="dom"/>
    <n v="11442.270000000002"/>
  </r>
  <r>
    <x v="242"/>
    <x v="381"/>
    <s v="wypłata"/>
    <x v="381"/>
    <s v="media"/>
    <n v="11398.570000000002"/>
  </r>
  <r>
    <x v="243"/>
    <x v="382"/>
    <s v="wypłata"/>
    <x v="382"/>
    <s v="media"/>
    <n v="11348.54"/>
  </r>
  <r>
    <x v="244"/>
    <x v="383"/>
    <s v="wypłata"/>
    <x v="383"/>
    <s v="ubranie"/>
    <n v="11259.050000000001"/>
  </r>
  <r>
    <x v="244"/>
    <x v="384"/>
    <s v="wypłata"/>
    <x v="384"/>
    <s v="sport i kultura"/>
    <n v="11130.220000000001"/>
  </r>
  <r>
    <x v="244"/>
    <x v="385"/>
    <s v="wypłata"/>
    <x v="385"/>
    <s v="żywność"/>
    <n v="10994.590000000002"/>
  </r>
  <r>
    <x v="244"/>
    <x v="386"/>
    <s v="wypłata"/>
    <x v="386"/>
    <s v="dom"/>
    <n v="10940.210000000003"/>
  </r>
  <r>
    <x v="245"/>
    <x v="387"/>
    <s v="wypłata"/>
    <x v="387"/>
    <s v="żywność"/>
    <n v="10819.840000000002"/>
  </r>
  <r>
    <x v="246"/>
    <x v="388"/>
    <s v="wypłata"/>
    <x v="388"/>
    <s v="żywność"/>
    <n v="10725.480000000001"/>
  </r>
  <r>
    <x v="247"/>
    <x v="389"/>
    <s v="wypłata"/>
    <x v="389"/>
    <s v="sport i kultura"/>
    <n v="10647.180000000002"/>
  </r>
  <r>
    <x v="248"/>
    <x v="390"/>
    <s v="wypłata"/>
    <x v="390"/>
    <s v="żywność"/>
    <n v="10537.630000000003"/>
  </r>
  <r>
    <x v="249"/>
    <x v="391"/>
    <s v="wypłata"/>
    <x v="391"/>
    <s v="media"/>
    <n v="10512.180000000002"/>
  </r>
  <r>
    <x v="249"/>
    <x v="392"/>
    <s v="wypłata"/>
    <x v="392"/>
    <s v="żywność"/>
    <n v="10469.270000000002"/>
  </r>
  <r>
    <x v="249"/>
    <x v="393"/>
    <s v="wypłata"/>
    <x v="393"/>
    <s v="dom"/>
    <n v="10378.940000000002"/>
  </r>
  <r>
    <x v="249"/>
    <x v="394"/>
    <s v="wypłata"/>
    <x v="394"/>
    <s v="sport i kultura"/>
    <n v="10261.940000000002"/>
  </r>
  <r>
    <x v="249"/>
    <x v="395"/>
    <s v="wypłata"/>
    <x v="395"/>
    <s v="żywność"/>
    <n v="10127.870000000003"/>
  </r>
  <r>
    <x v="250"/>
    <x v="396"/>
    <s v="wypłata"/>
    <x v="396"/>
    <s v="żywność"/>
    <n v="10062.300000000003"/>
  </r>
  <r>
    <x v="251"/>
    <x v="397"/>
    <s v="wypłata"/>
    <x v="397"/>
    <s v="żywność"/>
    <n v="9930.6100000000024"/>
  </r>
  <r>
    <x v="251"/>
    <x v="398"/>
    <s v="wypłata"/>
    <x v="398"/>
    <s v="dom"/>
    <n v="9815.2700000000023"/>
  </r>
  <r>
    <x v="251"/>
    <x v="399"/>
    <s v="wypłata"/>
    <x v="399"/>
    <s v="media"/>
    <n v="9754.8900000000031"/>
  </r>
  <r>
    <x v="251"/>
    <x v="400"/>
    <s v="wypłata"/>
    <x v="400"/>
    <s v="żywność"/>
    <n v="9693.0200000000023"/>
  </r>
  <r>
    <x v="251"/>
    <x v="401"/>
    <s v="wypłata"/>
    <x v="401"/>
    <s v="sport i kultura"/>
    <n v="9623.4100000000017"/>
  </r>
  <r>
    <x v="252"/>
    <x v="402"/>
    <s v="wypłata"/>
    <x v="402"/>
    <s v="sport i kultura"/>
    <n v="9605.8000000000011"/>
  </r>
  <r>
    <x v="253"/>
    <x v="403"/>
    <s v="wypłata"/>
    <x v="403"/>
    <s v="media"/>
    <n v="9588.5400000000009"/>
  </r>
  <r>
    <x v="253"/>
    <x v="404"/>
    <s v="wypłata"/>
    <x v="404"/>
    <s v="media"/>
    <n v="9571.7800000000007"/>
  </r>
  <r>
    <x v="253"/>
    <x v="405"/>
    <s v="wypłata"/>
    <x v="405"/>
    <s v="dom"/>
    <n v="9442.94"/>
  </r>
  <r>
    <x v="254"/>
    <x v="406"/>
    <s v="wypłata"/>
    <x v="406"/>
    <s v="media"/>
    <n v="9322.75"/>
  </r>
  <r>
    <x v="255"/>
    <x v="407"/>
    <s v="wypłata"/>
    <x v="407"/>
    <s v="media"/>
    <n v="9273.56"/>
  </r>
  <r>
    <x v="256"/>
    <x v="408"/>
    <s v="wpłata"/>
    <x v="408"/>
    <s v="wynagrodzenie"/>
    <n v="12882.199999999999"/>
  </r>
  <r>
    <x v="257"/>
    <x v="409"/>
    <s v="wypłata"/>
    <x v="409"/>
    <s v="dom"/>
    <n v="12789.23"/>
  </r>
  <r>
    <x v="258"/>
    <x v="410"/>
    <s v="wypłata"/>
    <x v="410"/>
    <s v="media"/>
    <n v="12697.189999999999"/>
  </r>
  <r>
    <x v="258"/>
    <x v="411"/>
    <s v="wypłata"/>
    <x v="411"/>
    <s v="media"/>
    <n v="12566.929999999998"/>
  </r>
  <r>
    <x v="258"/>
    <x v="412"/>
    <s v="wypłata"/>
    <x v="412"/>
    <s v="dom"/>
    <n v="12485.069999999998"/>
  </r>
  <r>
    <x v="259"/>
    <x v="413"/>
    <s v="wypłata"/>
    <x v="413"/>
    <s v="żywność"/>
    <n v="12369.129999999997"/>
  </r>
  <r>
    <x v="260"/>
    <x v="414"/>
    <s v="wypłata"/>
    <x v="414"/>
    <s v="sport i kultura"/>
    <n v="12274.009999999997"/>
  </r>
  <r>
    <x v="261"/>
    <x v="415"/>
    <s v="wypłata"/>
    <x v="415"/>
    <s v="dom"/>
    <n v="12153.919999999996"/>
  </r>
  <r>
    <x v="262"/>
    <x v="416"/>
    <s v="wypłata"/>
    <x v="416"/>
    <s v="żywność"/>
    <n v="12002.499999999996"/>
  </r>
  <r>
    <x v="263"/>
    <x v="417"/>
    <s v="wypłata"/>
    <x v="417"/>
    <s v="żywność"/>
    <n v="11917.229999999996"/>
  </r>
  <r>
    <x v="264"/>
    <x v="418"/>
    <s v="wypłata"/>
    <x v="418"/>
    <s v="żywność"/>
    <n v="11782.589999999997"/>
  </r>
  <r>
    <x v="264"/>
    <x v="419"/>
    <s v="wypłata"/>
    <x v="419"/>
    <s v="sport i kultura"/>
    <n v="11773.169999999996"/>
  </r>
  <r>
    <x v="264"/>
    <x v="420"/>
    <s v="wypłata"/>
    <x v="420"/>
    <s v="dom"/>
    <n v="11760.899999999996"/>
  </r>
  <r>
    <x v="265"/>
    <x v="421"/>
    <s v="wypłata"/>
    <x v="421"/>
    <s v="żywność"/>
    <n v="11686.449999999995"/>
  </r>
  <r>
    <x v="266"/>
    <x v="422"/>
    <s v="wypłata"/>
    <x v="422"/>
    <s v="dom"/>
    <n v="11645.429999999995"/>
  </r>
  <r>
    <x v="266"/>
    <x v="423"/>
    <s v="wypłata"/>
    <x v="423"/>
    <s v="żywność"/>
    <n v="11514.989999999994"/>
  </r>
  <r>
    <x v="266"/>
    <x v="87"/>
    <s v="wypłata"/>
    <x v="87"/>
    <s v="sport i kultura"/>
    <n v="11440.379999999994"/>
  </r>
  <r>
    <x v="266"/>
    <x v="424"/>
    <s v="wypłata"/>
    <x v="424"/>
    <s v="sport i kultura"/>
    <n v="11333.999999999995"/>
  </r>
  <r>
    <x v="267"/>
    <x v="425"/>
    <s v="wypłata"/>
    <x v="425"/>
    <s v="sport i kultura"/>
    <n v="11281.449999999995"/>
  </r>
  <r>
    <x v="268"/>
    <x v="426"/>
    <s v="wypłata"/>
    <x v="426"/>
    <s v="żywność"/>
    <n v="11268.329999999994"/>
  </r>
  <r>
    <x v="269"/>
    <x v="427"/>
    <s v="wypłata"/>
    <x v="427"/>
    <s v="sport i kultura"/>
    <n v="11194.989999999994"/>
  </r>
  <r>
    <x v="269"/>
    <x v="428"/>
    <s v="wypłata"/>
    <x v="428"/>
    <s v="sport i kultura"/>
    <n v="11057.679999999995"/>
  </r>
  <r>
    <x v="270"/>
    <x v="429"/>
    <s v="wypłata"/>
    <x v="429"/>
    <s v="dom"/>
    <n v="11021.879999999996"/>
  </r>
  <r>
    <x v="271"/>
    <x v="430"/>
    <s v="wypłata"/>
    <x v="430"/>
    <s v="żywność"/>
    <n v="10983.789999999995"/>
  </r>
  <r>
    <x v="271"/>
    <x v="431"/>
    <s v="wypłata"/>
    <x v="431"/>
    <s v="sport i kultura"/>
    <n v="10843.389999999996"/>
  </r>
  <r>
    <x v="272"/>
    <x v="432"/>
    <s v="wypłata"/>
    <x v="432"/>
    <s v="media"/>
    <n v="10797.239999999996"/>
  </r>
  <r>
    <x v="273"/>
    <x v="433"/>
    <s v="wypłata"/>
    <x v="433"/>
    <s v="sport i kultura"/>
    <n v="10777.349999999997"/>
  </r>
  <r>
    <x v="273"/>
    <x v="434"/>
    <s v="wypłata"/>
    <x v="434"/>
    <s v="dom"/>
    <n v="10751.449999999997"/>
  </r>
  <r>
    <x v="274"/>
    <x v="435"/>
    <s v="wypłata"/>
    <x v="435"/>
    <s v="dom"/>
    <n v="10629.839999999997"/>
  </r>
  <r>
    <x v="275"/>
    <x v="436"/>
    <s v="wypłata"/>
    <x v="436"/>
    <s v="sport i kultura"/>
    <n v="10531.609999999997"/>
  </r>
  <r>
    <x v="276"/>
    <x v="437"/>
    <s v="wypłata"/>
    <x v="437"/>
    <s v="sport i kultura"/>
    <n v="10436.229999999998"/>
  </r>
  <r>
    <x v="277"/>
    <x v="408"/>
    <s v="wpłata"/>
    <x v="408"/>
    <s v="wynagrodzenie"/>
    <n v="14044.869999999997"/>
  </r>
  <r>
    <x v="277"/>
    <x v="438"/>
    <s v="wypłata"/>
    <x v="438"/>
    <s v="dom"/>
    <n v="13988.909999999998"/>
  </r>
  <r>
    <x v="278"/>
    <x v="439"/>
    <s v="wypłata"/>
    <x v="439"/>
    <s v="żywność"/>
    <n v="13912.059999999998"/>
  </r>
  <r>
    <x v="278"/>
    <x v="440"/>
    <s v="wypłata"/>
    <x v="440"/>
    <s v="media"/>
    <n v="13822.849999999999"/>
  </r>
  <r>
    <x v="279"/>
    <x v="441"/>
    <s v="wypłata"/>
    <x v="441"/>
    <s v="dom"/>
    <n v="13782.779999999999"/>
  </r>
  <r>
    <x v="280"/>
    <x v="442"/>
    <s v="wypłata"/>
    <x v="442"/>
    <s v="ubranie"/>
    <n v="13761.13"/>
  </r>
  <r>
    <x v="281"/>
    <x v="443"/>
    <s v="wypłata"/>
    <x v="443"/>
    <s v="ubranie"/>
    <n v="13632.449999999999"/>
  </r>
  <r>
    <x v="282"/>
    <x v="444"/>
    <s v="wypłata"/>
    <x v="444"/>
    <s v="sport i kultura"/>
    <n v="13584.029999999999"/>
  </r>
  <r>
    <x v="283"/>
    <x v="445"/>
    <s v="wypłata"/>
    <x v="445"/>
    <s v="ubranie"/>
    <n v="13567.419999999998"/>
  </r>
  <r>
    <x v="284"/>
    <x v="446"/>
    <s v="wypłata"/>
    <x v="446"/>
    <s v="dom"/>
    <n v="13506.289999999999"/>
  </r>
  <r>
    <x v="284"/>
    <x v="447"/>
    <s v="wypłata"/>
    <x v="447"/>
    <s v="ubranie"/>
    <n v="13374.63"/>
  </r>
  <r>
    <x v="284"/>
    <x v="448"/>
    <s v="wypłata"/>
    <x v="448"/>
    <s v="dom"/>
    <n v="13340.119999999999"/>
  </r>
  <r>
    <x v="285"/>
    <x v="449"/>
    <s v="wypłata"/>
    <x v="449"/>
    <s v="ubranie"/>
    <n v="13250.619999999999"/>
  </r>
  <r>
    <x v="286"/>
    <x v="172"/>
    <s v="wypłata"/>
    <x v="172"/>
    <s v="media"/>
    <n v="13133.589999999998"/>
  </r>
  <r>
    <x v="286"/>
    <x v="450"/>
    <s v="wypłata"/>
    <x v="450"/>
    <s v="dom"/>
    <n v="13057.859999999999"/>
  </r>
  <r>
    <x v="287"/>
    <x v="451"/>
    <s v="wypłata"/>
    <x v="451"/>
    <s v="żywność"/>
    <n v="12924.259999999998"/>
  </r>
  <r>
    <x v="288"/>
    <x v="452"/>
    <s v="wypłata"/>
    <x v="452"/>
    <s v="sport i kultura"/>
    <n v="12832.55"/>
  </r>
  <r>
    <x v="289"/>
    <x v="453"/>
    <s v="wypłata"/>
    <x v="453"/>
    <s v="media"/>
    <n v="12806.019999999999"/>
  </r>
  <r>
    <x v="289"/>
    <x v="454"/>
    <s v="wypłata"/>
    <x v="454"/>
    <s v="ubranie"/>
    <n v="12661.289999999999"/>
  </r>
  <r>
    <x v="290"/>
    <x v="455"/>
    <s v="wypłata"/>
    <x v="455"/>
    <s v="żywność"/>
    <n v="12510.929999999998"/>
  </r>
  <r>
    <x v="290"/>
    <x v="456"/>
    <s v="wypłata"/>
    <x v="456"/>
    <s v="żywność"/>
    <n v="12476.46"/>
  </r>
  <r>
    <x v="290"/>
    <x v="457"/>
    <s v="wypłata"/>
    <x v="457"/>
    <s v="ubranie"/>
    <n v="12426.96"/>
  </r>
  <r>
    <x v="291"/>
    <x v="458"/>
    <s v="wypłata"/>
    <x v="458"/>
    <s v="ubranie"/>
    <n v="12372.21"/>
  </r>
  <r>
    <x v="291"/>
    <x v="459"/>
    <s v="wypłata"/>
    <x v="459"/>
    <s v="dom"/>
    <n v="12312.509999999998"/>
  </r>
  <r>
    <x v="291"/>
    <x v="460"/>
    <s v="wypłata"/>
    <x v="460"/>
    <s v="żywność"/>
    <n v="12225.899999999998"/>
  </r>
  <r>
    <x v="292"/>
    <x v="461"/>
    <s v="wypłata"/>
    <x v="461"/>
    <s v="żywność"/>
    <n v="12115.729999999998"/>
  </r>
  <r>
    <x v="293"/>
    <x v="462"/>
    <s v="wypłata"/>
    <x v="462"/>
    <s v="media"/>
    <n v="11990.319999999998"/>
  </r>
  <r>
    <x v="293"/>
    <x v="463"/>
    <s v="wypłata"/>
    <x v="463"/>
    <s v="media"/>
    <n v="11872.909999999998"/>
  </r>
  <r>
    <x v="294"/>
    <x v="464"/>
    <s v="wypłata"/>
    <x v="464"/>
    <s v="ubranie"/>
    <n v="11820.839999999998"/>
  </r>
  <r>
    <x v="294"/>
    <x v="465"/>
    <s v="wypłata"/>
    <x v="465"/>
    <s v="ubranie"/>
    <n v="11810.889999999998"/>
  </r>
  <r>
    <x v="295"/>
    <x v="408"/>
    <s v="wpłata"/>
    <x v="408"/>
    <s v="wynagrodzenie"/>
    <n v="15419.529999999997"/>
  </r>
  <r>
    <x v="295"/>
    <x v="466"/>
    <s v="wypłata"/>
    <x v="466"/>
    <s v="żywność"/>
    <n v="15380.009999999997"/>
  </r>
  <r>
    <x v="296"/>
    <x v="467"/>
    <s v="wypłata"/>
    <x v="467"/>
    <s v="sport i kultura"/>
    <n v="15319.709999999997"/>
  </r>
  <r>
    <x v="297"/>
    <x v="468"/>
    <s v="wypłata"/>
    <x v="468"/>
    <s v="media"/>
    <n v="15192.709999999997"/>
  </r>
  <r>
    <x v="298"/>
    <x v="469"/>
    <s v="wypłata"/>
    <x v="469"/>
    <s v="żywność"/>
    <n v="15048.539999999997"/>
  </r>
  <r>
    <x v="299"/>
    <x v="470"/>
    <s v="wypłata"/>
    <x v="470"/>
    <s v="żywność"/>
    <n v="15030.159999999998"/>
  </r>
  <r>
    <x v="299"/>
    <x v="471"/>
    <s v="wypłata"/>
    <x v="471"/>
    <s v="media"/>
    <n v="14908.219999999998"/>
  </r>
  <r>
    <x v="300"/>
    <x v="472"/>
    <s v="wypłata"/>
    <x v="472"/>
    <s v="sport i kultura"/>
    <n v="14882.929999999997"/>
  </r>
  <r>
    <x v="301"/>
    <x v="473"/>
    <s v="wypłata"/>
    <x v="473"/>
    <s v="sport i kultura"/>
    <n v="14869.909999999996"/>
  </r>
  <r>
    <x v="301"/>
    <x v="474"/>
    <s v="wypłata"/>
    <x v="474"/>
    <s v="dom"/>
    <n v="14831.299999999996"/>
  </r>
  <r>
    <x v="302"/>
    <x v="475"/>
    <s v="wypłata"/>
    <x v="475"/>
    <s v="żywność"/>
    <n v="14776.719999999996"/>
  </r>
  <r>
    <x v="302"/>
    <x v="476"/>
    <s v="wypłata"/>
    <x v="476"/>
    <s v="żywność"/>
    <n v="14660.629999999996"/>
  </r>
  <r>
    <x v="303"/>
    <x v="477"/>
    <s v="wypłata"/>
    <x v="477"/>
    <s v="media"/>
    <n v="14631.719999999996"/>
  </r>
  <r>
    <x v="304"/>
    <x v="478"/>
    <s v="wypłata"/>
    <x v="478"/>
    <s v="ubranie"/>
    <n v="14624.089999999997"/>
  </r>
  <r>
    <x v="304"/>
    <x v="479"/>
    <s v="wypłata"/>
    <x v="479"/>
    <s v="żywność"/>
    <n v="14515.419999999996"/>
  </r>
  <r>
    <x v="305"/>
    <x v="480"/>
    <s v="wypłata"/>
    <x v="480"/>
    <s v="żywność"/>
    <n v="14483.439999999997"/>
  </r>
  <r>
    <x v="305"/>
    <x v="481"/>
    <s v="wypłata"/>
    <x v="481"/>
    <s v="żywność"/>
    <n v="14357.469999999998"/>
  </r>
  <r>
    <x v="306"/>
    <x v="482"/>
    <s v="wypłata"/>
    <x v="482"/>
    <s v="żywność"/>
    <n v="14207.309999999998"/>
  </r>
  <r>
    <x v="306"/>
    <x v="483"/>
    <s v="wypłata"/>
    <x v="483"/>
    <s v="dom"/>
    <n v="14131.749999999998"/>
  </r>
  <r>
    <x v="306"/>
    <x v="484"/>
    <s v="wypłata"/>
    <x v="484"/>
    <s v="dom"/>
    <n v="14057.129999999997"/>
  </r>
  <r>
    <x v="307"/>
    <x v="485"/>
    <s v="wypłata"/>
    <x v="485"/>
    <s v="media"/>
    <n v="13945.259999999997"/>
  </r>
  <r>
    <x v="308"/>
    <x v="486"/>
    <s v="wypłata"/>
    <x v="486"/>
    <s v="ubranie"/>
    <n v="13938.379999999997"/>
  </r>
  <r>
    <x v="309"/>
    <x v="487"/>
    <s v="wypłata"/>
    <x v="487"/>
    <s v="dom"/>
    <n v="13914.649999999998"/>
  </r>
  <r>
    <x v="310"/>
    <x v="488"/>
    <s v="wypłata"/>
    <x v="488"/>
    <s v="dom"/>
    <n v="13840.519999999999"/>
  </r>
  <r>
    <x v="310"/>
    <x v="489"/>
    <s v="wypłata"/>
    <x v="489"/>
    <s v="ubranie"/>
    <n v="13688.819999999998"/>
  </r>
  <r>
    <x v="310"/>
    <x v="490"/>
    <s v="wypłata"/>
    <x v="490"/>
    <s v="sport i kultura"/>
    <n v="13634.709999999997"/>
  </r>
  <r>
    <x v="311"/>
    <x v="491"/>
    <s v="wypłata"/>
    <x v="491"/>
    <s v="ubranie"/>
    <n v="13574.799999999997"/>
  </r>
  <r>
    <x v="312"/>
    <x v="492"/>
    <s v="wypłata"/>
    <x v="492"/>
    <s v="żywność"/>
    <n v="13482.039999999997"/>
  </r>
  <r>
    <x v="312"/>
    <x v="493"/>
    <s v="wypłata"/>
    <x v="493"/>
    <s v="sport i kultura"/>
    <n v="13461.479999999998"/>
  </r>
  <r>
    <x v="312"/>
    <x v="494"/>
    <s v="wypłata"/>
    <x v="494"/>
    <s v="żywność"/>
    <n v="13448.809999999998"/>
  </r>
  <r>
    <x v="313"/>
    <x v="495"/>
    <s v="wypłata"/>
    <x v="495"/>
    <s v="żywność"/>
    <n v="13322.779999999997"/>
  </r>
  <r>
    <x v="314"/>
    <x v="496"/>
    <s v="wypłata"/>
    <x v="496"/>
    <s v="sport i kultura"/>
    <n v="13232.079999999996"/>
  </r>
  <r>
    <x v="315"/>
    <x v="497"/>
    <s v="wypłata"/>
    <x v="497"/>
    <s v="media"/>
    <n v="13193.939999999997"/>
  </r>
  <r>
    <x v="316"/>
    <x v="498"/>
    <s v="wypłata"/>
    <x v="498"/>
    <s v="ubranie"/>
    <n v="13046.189999999997"/>
  </r>
  <r>
    <x v="316"/>
    <x v="499"/>
    <s v="wypłata"/>
    <x v="499"/>
    <s v="ubranie"/>
    <n v="12979.689999999997"/>
  </r>
  <r>
    <x v="317"/>
    <x v="500"/>
    <s v="wypłata"/>
    <x v="500"/>
    <s v="żywność"/>
    <n v="12868.179999999997"/>
  </r>
  <r>
    <x v="317"/>
    <x v="501"/>
    <s v="wypłata"/>
    <x v="501"/>
    <s v="media"/>
    <n v="12802.019999999997"/>
  </r>
  <r>
    <x v="318"/>
    <x v="502"/>
    <s v="wpłata"/>
    <x v="502"/>
    <s v="wynagrodzenie"/>
    <n v="16464.789999999997"/>
  </r>
  <r>
    <x v="318"/>
    <x v="503"/>
    <s v="wypłata"/>
    <x v="503"/>
    <s v="żywność"/>
    <n v="16404.309999999998"/>
  </r>
  <r>
    <x v="319"/>
    <x v="504"/>
    <s v="wypłata"/>
    <x v="504"/>
    <s v="media"/>
    <n v="16268.529999999997"/>
  </r>
  <r>
    <x v="319"/>
    <x v="505"/>
    <s v="wypłata"/>
    <x v="505"/>
    <s v="ubranie"/>
    <n v="16206.759999999997"/>
  </r>
  <r>
    <x v="319"/>
    <x v="506"/>
    <s v="wypłata"/>
    <x v="506"/>
    <s v="sport i kultura"/>
    <n v="16081.999999999996"/>
  </r>
  <r>
    <x v="320"/>
    <x v="507"/>
    <s v="wypłata"/>
    <x v="507"/>
    <s v="żywność"/>
    <n v="15961.959999999995"/>
  </r>
  <r>
    <x v="321"/>
    <x v="508"/>
    <s v="wypłata"/>
    <x v="508"/>
    <s v="sport i kultura"/>
    <n v="15831.139999999996"/>
  </r>
  <r>
    <x v="321"/>
    <x v="75"/>
    <s v="wypłata"/>
    <x v="75"/>
    <s v="dom"/>
    <n v="15780.769999999995"/>
  </r>
  <r>
    <x v="322"/>
    <x v="509"/>
    <s v="wypłata"/>
    <x v="509"/>
    <s v="dom"/>
    <n v="15680.839999999995"/>
  </r>
  <r>
    <x v="323"/>
    <x v="510"/>
    <s v="wypłata"/>
    <x v="510"/>
    <s v="dom"/>
    <n v="15633.419999999995"/>
  </r>
  <r>
    <x v="324"/>
    <x v="511"/>
    <s v="wypłata"/>
    <x v="511"/>
    <s v="sport i kultura"/>
    <n v="15523.019999999995"/>
  </r>
  <r>
    <x v="324"/>
    <x v="512"/>
    <s v="wypłata"/>
    <x v="512"/>
    <s v="sport i kultura"/>
    <n v="15400.509999999995"/>
  </r>
  <r>
    <x v="325"/>
    <x v="513"/>
    <s v="wypłata"/>
    <x v="513"/>
    <s v="sport i kultura"/>
    <n v="15367.779999999995"/>
  </r>
  <r>
    <x v="325"/>
    <x v="514"/>
    <s v="wypłata"/>
    <x v="514"/>
    <s v="żywność"/>
    <n v="15238.859999999995"/>
  </r>
  <r>
    <x v="325"/>
    <x v="515"/>
    <s v="wypłata"/>
    <x v="515"/>
    <s v="dom"/>
    <n v="15170.239999999994"/>
  </r>
  <r>
    <x v="325"/>
    <x v="516"/>
    <s v="wypłata"/>
    <x v="516"/>
    <s v="żywność"/>
    <n v="15127.879999999994"/>
  </r>
  <r>
    <x v="326"/>
    <x v="517"/>
    <s v="wypłata"/>
    <x v="517"/>
    <s v="ubranie"/>
    <n v="15095.089999999993"/>
  </r>
  <r>
    <x v="326"/>
    <x v="518"/>
    <s v="wypłata"/>
    <x v="518"/>
    <s v="żywność"/>
    <n v="15024.069999999992"/>
  </r>
  <r>
    <x v="326"/>
    <x v="495"/>
    <s v="wypłata"/>
    <x v="495"/>
    <s v="żywność"/>
    <n v="14898.039999999992"/>
  </r>
  <r>
    <x v="326"/>
    <x v="519"/>
    <s v="wypłata"/>
    <x v="519"/>
    <s v="dom"/>
    <n v="14814.299999999992"/>
  </r>
  <r>
    <x v="327"/>
    <x v="520"/>
    <s v="wypłata"/>
    <x v="520"/>
    <s v="media"/>
    <n v="14787.279999999992"/>
  </r>
  <r>
    <x v="328"/>
    <x v="521"/>
    <s v="wypłata"/>
    <x v="521"/>
    <s v="sport i kultura"/>
    <n v="14712.729999999992"/>
  </r>
  <r>
    <x v="328"/>
    <x v="522"/>
    <s v="wypłata"/>
    <x v="522"/>
    <s v="dom"/>
    <n v="14659.019999999993"/>
  </r>
  <r>
    <x v="329"/>
    <x v="523"/>
    <s v="wypłata"/>
    <x v="523"/>
    <s v="żywność"/>
    <n v="14569.909999999993"/>
  </r>
  <r>
    <x v="330"/>
    <x v="524"/>
    <s v="wypłata"/>
    <x v="524"/>
    <s v="żywność"/>
    <n v="14426.739999999993"/>
  </r>
  <r>
    <x v="330"/>
    <x v="525"/>
    <s v="wypłata"/>
    <x v="525"/>
    <s v="dom"/>
    <n v="14388.789999999992"/>
  </r>
  <r>
    <x v="330"/>
    <x v="526"/>
    <s v="wypłata"/>
    <x v="526"/>
    <s v="ubranie"/>
    <n v="14330.139999999992"/>
  </r>
  <r>
    <x v="330"/>
    <x v="527"/>
    <s v="wypłata"/>
    <x v="527"/>
    <s v="żywność"/>
    <n v="14268.589999999993"/>
  </r>
  <r>
    <x v="330"/>
    <x v="528"/>
    <s v="wypłata"/>
    <x v="528"/>
    <s v="ubranie"/>
    <n v="14247.039999999994"/>
  </r>
  <r>
    <x v="331"/>
    <x v="529"/>
    <s v="wypłata"/>
    <x v="529"/>
    <s v="żywność"/>
    <n v="14128.139999999994"/>
  </r>
  <r>
    <x v="331"/>
    <x v="530"/>
    <s v="wypłata"/>
    <x v="530"/>
    <s v="żywność"/>
    <n v="14089.809999999994"/>
  </r>
  <r>
    <x v="332"/>
    <x v="531"/>
    <s v="wypłata"/>
    <x v="531"/>
    <s v="ubranie"/>
    <n v="13944.089999999995"/>
  </r>
  <r>
    <x v="333"/>
    <x v="532"/>
    <s v="wypłata"/>
    <x v="532"/>
    <s v="media"/>
    <n v="13906.469999999994"/>
  </r>
  <r>
    <x v="333"/>
    <x v="533"/>
    <s v="wypłata"/>
    <x v="533"/>
    <s v="dom"/>
    <n v="13764.959999999994"/>
  </r>
  <r>
    <x v="333"/>
    <x v="534"/>
    <s v="wypłata"/>
    <x v="534"/>
    <s v="media"/>
    <n v="13696.709999999994"/>
  </r>
  <r>
    <x v="334"/>
    <x v="535"/>
    <s v="wypłata"/>
    <x v="535"/>
    <s v="żywność"/>
    <n v="13546.329999999994"/>
  </r>
  <r>
    <x v="335"/>
    <x v="536"/>
    <s v="wypłata"/>
    <x v="536"/>
    <s v="żywność"/>
    <n v="13474.869999999995"/>
  </r>
  <r>
    <x v="335"/>
    <x v="537"/>
    <s v="wypłata"/>
    <x v="537"/>
    <s v="media"/>
    <n v="13363.479999999996"/>
  </r>
  <r>
    <x v="336"/>
    <x v="538"/>
    <s v="wypłata"/>
    <x v="538"/>
    <s v="dom"/>
    <n v="13252.639999999996"/>
  </r>
  <r>
    <x v="336"/>
    <x v="539"/>
    <s v="wypłata"/>
    <x v="539"/>
    <s v="media"/>
    <n v="13180.479999999996"/>
  </r>
  <r>
    <x v="336"/>
    <x v="540"/>
    <s v="wypłata"/>
    <x v="540"/>
    <s v="żywność"/>
    <n v="13072.899999999996"/>
  </r>
  <r>
    <x v="337"/>
    <x v="502"/>
    <s v="wpłata"/>
    <x v="502"/>
    <s v="wynagrodzenie"/>
    <n v="16735.669999999995"/>
  </r>
  <r>
    <x v="337"/>
    <x v="541"/>
    <s v="wypłata"/>
    <x v="541"/>
    <s v="żywność"/>
    <n v="16621.559999999994"/>
  </r>
  <r>
    <x v="337"/>
    <x v="542"/>
    <s v="wypłata"/>
    <x v="542"/>
    <s v="żywność"/>
    <n v="16525.469999999994"/>
  </r>
  <r>
    <x v="338"/>
    <x v="543"/>
    <s v="wypłata"/>
    <x v="543"/>
    <s v="żywność"/>
    <n v="16370.689999999993"/>
  </r>
  <r>
    <x v="339"/>
    <x v="532"/>
    <s v="wypłata"/>
    <x v="532"/>
    <s v="żywność"/>
    <n v="16333.069999999992"/>
  </r>
  <r>
    <x v="339"/>
    <x v="544"/>
    <s v="wypłata"/>
    <x v="544"/>
    <s v="ubranie"/>
    <n v="16321.939999999993"/>
  </r>
  <r>
    <x v="339"/>
    <x v="545"/>
    <s v="wypłata"/>
    <x v="545"/>
    <s v="żywność"/>
    <n v="16275.109999999993"/>
  </r>
  <r>
    <x v="340"/>
    <x v="546"/>
    <s v="wypłata"/>
    <x v="546"/>
    <s v="dom"/>
    <n v="16225.859999999993"/>
  </r>
  <r>
    <x v="340"/>
    <x v="547"/>
    <s v="wypłata"/>
    <x v="547"/>
    <s v="żywność"/>
    <n v="16118.749999999993"/>
  </r>
  <r>
    <x v="340"/>
    <x v="548"/>
    <s v="wypłata"/>
    <x v="548"/>
    <s v="dom"/>
    <n v="16055.949999999993"/>
  </r>
  <r>
    <x v="340"/>
    <x v="549"/>
    <s v="wypłata"/>
    <x v="549"/>
    <s v="żywność"/>
    <n v="16024.479999999994"/>
  </r>
  <r>
    <x v="341"/>
    <x v="550"/>
    <s v="wypłata"/>
    <x v="550"/>
    <s v="żywność"/>
    <n v="15962.949999999993"/>
  </r>
  <r>
    <x v="342"/>
    <x v="551"/>
    <s v="wypłata"/>
    <x v="551"/>
    <s v="żywność"/>
    <n v="15875.789999999994"/>
  </r>
  <r>
    <x v="343"/>
    <x v="552"/>
    <s v="wypłata"/>
    <x v="552"/>
    <s v="dom"/>
    <n v="15755.329999999994"/>
  </r>
  <r>
    <x v="344"/>
    <x v="553"/>
    <s v="wypłata"/>
    <x v="553"/>
    <s v="sport i kultura"/>
    <n v="15604.589999999995"/>
  </r>
  <r>
    <x v="345"/>
    <x v="554"/>
    <s v="wypłata"/>
    <x v="554"/>
    <s v="żywność"/>
    <n v="15521.129999999996"/>
  </r>
  <r>
    <x v="346"/>
    <x v="555"/>
    <s v="wypłata"/>
    <x v="555"/>
    <s v="dom"/>
    <n v="15487.789999999995"/>
  </r>
  <r>
    <x v="346"/>
    <x v="556"/>
    <s v="wypłata"/>
    <x v="556"/>
    <s v="ubranie"/>
    <n v="15428.519999999995"/>
  </r>
  <r>
    <x v="346"/>
    <x v="557"/>
    <s v="wypłata"/>
    <x v="557"/>
    <s v="żywność"/>
    <n v="15323.659999999994"/>
  </r>
  <r>
    <x v="347"/>
    <x v="209"/>
    <s v="wypłata"/>
    <x v="209"/>
    <s v="żywność"/>
    <n v="15192.609999999995"/>
  </r>
  <r>
    <x v="347"/>
    <x v="558"/>
    <s v="wypłata"/>
    <x v="558"/>
    <s v="media"/>
    <n v="15176.009999999995"/>
  </r>
  <r>
    <x v="348"/>
    <x v="559"/>
    <s v="wypłata"/>
    <x v="559"/>
    <s v="żywność"/>
    <n v="15040.639999999994"/>
  </r>
  <r>
    <x v="348"/>
    <x v="560"/>
    <s v="wypłata"/>
    <x v="560"/>
    <s v="sport i kultura"/>
    <n v="14955.999999999995"/>
  </r>
  <r>
    <x v="349"/>
    <x v="561"/>
    <s v="wypłata"/>
    <x v="561"/>
    <s v="ubranie"/>
    <n v="14926.619999999995"/>
  </r>
  <r>
    <x v="349"/>
    <x v="562"/>
    <s v="wypłata"/>
    <x v="562"/>
    <s v="sport i kultura"/>
    <n v="14862.679999999995"/>
  </r>
  <r>
    <x v="350"/>
    <x v="563"/>
    <s v="wypłata"/>
    <x v="563"/>
    <s v="media"/>
    <n v="14743.179999999995"/>
  </r>
  <r>
    <x v="351"/>
    <x v="564"/>
    <s v="wypłata"/>
    <x v="564"/>
    <s v="żywność"/>
    <n v="14636.899999999994"/>
  </r>
  <r>
    <x v="351"/>
    <x v="565"/>
    <s v="wypłata"/>
    <x v="565"/>
    <s v="media"/>
    <n v="14614.739999999994"/>
  </r>
  <r>
    <x v="352"/>
    <x v="566"/>
    <s v="wypłata"/>
    <x v="566"/>
    <s v="żywność"/>
    <n v="14523.439999999995"/>
  </r>
  <r>
    <x v="353"/>
    <x v="567"/>
    <s v="wypłata"/>
    <x v="567"/>
    <s v="media"/>
    <n v="14500.379999999996"/>
  </r>
  <r>
    <x v="354"/>
    <x v="568"/>
    <s v="wypłata"/>
    <x v="568"/>
    <s v="ubranie"/>
    <n v="14383.979999999996"/>
  </r>
  <r>
    <x v="354"/>
    <x v="569"/>
    <s v="wypłata"/>
    <x v="569"/>
    <s v="żywność"/>
    <n v="14343.289999999995"/>
  </r>
  <r>
    <x v="355"/>
    <x v="570"/>
    <s v="wypłata"/>
    <x v="570"/>
    <s v="media"/>
    <n v="14287.079999999996"/>
  </r>
  <r>
    <x v="355"/>
    <x v="571"/>
    <s v="wypłata"/>
    <x v="571"/>
    <s v="sport i kultura"/>
    <n v="14166.639999999996"/>
  </r>
  <r>
    <x v="356"/>
    <x v="502"/>
    <s v="wpłata"/>
    <x v="502"/>
    <s v="wynagrodzenie"/>
    <n v="17829.409999999996"/>
  </r>
  <r>
    <x v="356"/>
    <x v="572"/>
    <s v="wypłata"/>
    <x v="572"/>
    <s v="media"/>
    <n v="17700.649999999998"/>
  </r>
  <r>
    <x v="357"/>
    <x v="573"/>
    <s v="wypłata"/>
    <x v="573"/>
    <s v="żywność"/>
    <n v="17687.579999999998"/>
  </r>
  <r>
    <x v="358"/>
    <x v="574"/>
    <s v="wypłata"/>
    <x v="574"/>
    <s v="media"/>
    <n v="17633.66"/>
  </r>
  <r>
    <x v="358"/>
    <x v="575"/>
    <s v="wypłata"/>
    <x v="575"/>
    <s v="media"/>
    <n v="17602.54"/>
  </r>
  <r>
    <x v="358"/>
    <x v="576"/>
    <s v="wypłata"/>
    <x v="576"/>
    <s v="żywność"/>
    <n v="17548.84"/>
  </r>
  <r>
    <x v="359"/>
    <x v="577"/>
    <s v="wypłata"/>
    <x v="577"/>
    <s v="żywność"/>
    <n v="17536.59"/>
  </r>
  <r>
    <x v="360"/>
    <x v="578"/>
    <s v="wypłata"/>
    <x v="578"/>
    <s v="dom"/>
    <n v="17398.3"/>
  </r>
  <r>
    <x v="360"/>
    <x v="579"/>
    <s v="wypłata"/>
    <x v="579"/>
    <s v="dom"/>
    <n v="17326.169999999998"/>
  </r>
  <r>
    <x v="361"/>
    <x v="580"/>
    <s v="wypłata"/>
    <x v="580"/>
    <s v="żywność"/>
    <n v="17296.839999999997"/>
  </r>
  <r>
    <x v="362"/>
    <x v="581"/>
    <s v="wypłata"/>
    <x v="581"/>
    <s v="sport i kultura"/>
    <n v="17161.719999999998"/>
  </r>
  <r>
    <x v="362"/>
    <x v="582"/>
    <s v="wypłata"/>
    <x v="582"/>
    <s v="żywność"/>
    <n v="17029.099999999999"/>
  </r>
  <r>
    <x v="363"/>
    <x v="583"/>
    <s v="wypłata"/>
    <x v="583"/>
    <s v="dom"/>
    <n v="16919.46"/>
  </r>
  <r>
    <x v="364"/>
    <x v="584"/>
    <s v="wypłata"/>
    <x v="584"/>
    <s v="sport i kultura"/>
    <n v="16908.54"/>
  </r>
  <r>
    <x v="365"/>
    <x v="585"/>
    <s v="wypłata"/>
    <x v="585"/>
    <s v="sport i kultura"/>
    <n v="16869.72"/>
  </r>
  <r>
    <x v="365"/>
    <x v="586"/>
    <s v="wypłata"/>
    <x v="586"/>
    <s v="ubranie"/>
    <n v="16780.310000000001"/>
  </r>
  <r>
    <x v="366"/>
    <x v="587"/>
    <s v="wypłata"/>
    <x v="587"/>
    <s v="żywność"/>
    <n v="16717.650000000001"/>
  </r>
  <r>
    <x v="367"/>
    <x v="588"/>
    <s v="wypłata"/>
    <x v="588"/>
    <s v="media"/>
    <n v="16669.59"/>
  </r>
  <r>
    <x v="368"/>
    <x v="589"/>
    <s v="wypłata"/>
    <x v="589"/>
    <s v="dom"/>
    <n v="16636.36"/>
  </r>
  <r>
    <x v="369"/>
    <x v="590"/>
    <s v="wypłata"/>
    <x v="590"/>
    <s v="żywność"/>
    <n v="16532.12"/>
  </r>
  <r>
    <x v="369"/>
    <x v="591"/>
    <s v="wypłata"/>
    <x v="591"/>
    <s v="żywność"/>
    <n v="16428.57"/>
  </r>
  <r>
    <x v="369"/>
    <x v="592"/>
    <s v="wypłata"/>
    <x v="592"/>
    <s v="media"/>
    <n v="16307.88"/>
  </r>
  <r>
    <x v="369"/>
    <x v="593"/>
    <s v="wypłata"/>
    <x v="593"/>
    <s v="ubranie"/>
    <n v="16283.939999999999"/>
  </r>
  <r>
    <x v="370"/>
    <x v="594"/>
    <s v="wypłata"/>
    <x v="594"/>
    <s v="żywność"/>
    <n v="16168.06"/>
  </r>
  <r>
    <x v="370"/>
    <x v="595"/>
    <s v="wypłata"/>
    <x v="595"/>
    <s v="żywność"/>
    <n v="16050.119999999999"/>
  </r>
  <r>
    <x v="371"/>
    <x v="596"/>
    <s v="wypłata"/>
    <x v="596"/>
    <s v="dom"/>
    <n v="16040.279999999999"/>
  </r>
  <r>
    <x v="372"/>
    <x v="597"/>
    <s v="wypłata"/>
    <x v="597"/>
    <s v="media"/>
    <n v="15931.579999999998"/>
  </r>
  <r>
    <x v="373"/>
    <x v="598"/>
    <s v="wypłata"/>
    <x v="598"/>
    <s v="media"/>
    <n v="15850.669999999998"/>
  </r>
  <r>
    <x v="374"/>
    <x v="599"/>
    <s v="wypłata"/>
    <x v="599"/>
    <s v="sport i kultura"/>
    <n v="15761.139999999998"/>
  </r>
  <r>
    <x v="375"/>
    <x v="600"/>
    <s v="wpłata"/>
    <x v="600"/>
    <s v="wynagrodzenie"/>
    <n v="19478.849999999999"/>
  </r>
  <r>
    <x v="375"/>
    <x v="601"/>
    <s v="wypłata"/>
    <x v="601"/>
    <s v="media"/>
    <n v="19388.41"/>
  </r>
  <r>
    <x v="376"/>
    <x v="602"/>
    <s v="wypłata"/>
    <x v="602"/>
    <s v="żywność"/>
    <n v="19300.25"/>
  </r>
  <r>
    <x v="377"/>
    <x v="603"/>
    <s v="wypłata"/>
    <x v="603"/>
    <s v="sport i kultura"/>
    <n v="19236.59"/>
  </r>
  <r>
    <x v="377"/>
    <x v="604"/>
    <s v="wypłata"/>
    <x v="604"/>
    <s v="ubranie"/>
    <n v="19089.02"/>
  </r>
  <r>
    <x v="377"/>
    <x v="605"/>
    <s v="wypłata"/>
    <x v="605"/>
    <s v="sport i kultura"/>
    <n v="19031.22"/>
  </r>
  <r>
    <x v="378"/>
    <x v="606"/>
    <s v="wypłata"/>
    <x v="606"/>
    <s v="dom"/>
    <n v="18905.68"/>
  </r>
  <r>
    <x v="379"/>
    <x v="607"/>
    <s v="wypłata"/>
    <x v="607"/>
    <s v="ubranie"/>
    <n v="18840.68"/>
  </r>
  <r>
    <x v="380"/>
    <x v="608"/>
    <s v="wypłata"/>
    <x v="608"/>
    <s v="ubranie"/>
    <n v="18789.22"/>
  </r>
  <r>
    <x v="381"/>
    <x v="609"/>
    <s v="wypłata"/>
    <x v="609"/>
    <s v="dom"/>
    <n v="18657.620000000003"/>
  </r>
  <r>
    <x v="381"/>
    <x v="610"/>
    <s v="wypłata"/>
    <x v="610"/>
    <s v="żywność"/>
    <n v="18568.79"/>
  </r>
  <r>
    <x v="381"/>
    <x v="611"/>
    <s v="wypłata"/>
    <x v="611"/>
    <s v="sport i kultura"/>
    <n v="18533.45"/>
  </r>
  <r>
    <x v="382"/>
    <x v="454"/>
    <s v="wypłata"/>
    <x v="454"/>
    <s v="dom"/>
    <n v="18388.72"/>
  </r>
  <r>
    <x v="383"/>
    <x v="612"/>
    <s v="wypłata"/>
    <x v="612"/>
    <s v="dom"/>
    <n v="18365.050000000003"/>
  </r>
  <r>
    <x v="384"/>
    <x v="613"/>
    <s v="wypłata"/>
    <x v="613"/>
    <s v="ubranie"/>
    <n v="18284.230000000003"/>
  </r>
  <r>
    <x v="385"/>
    <x v="614"/>
    <s v="wypłata"/>
    <x v="614"/>
    <s v="ubranie"/>
    <n v="18138.010000000002"/>
  </r>
  <r>
    <x v="386"/>
    <x v="615"/>
    <s v="wypłata"/>
    <x v="615"/>
    <s v="dom"/>
    <n v="17986.090000000004"/>
  </r>
  <r>
    <x v="387"/>
    <x v="616"/>
    <s v="wypłata"/>
    <x v="616"/>
    <s v="sport i kultura"/>
    <n v="17862.870000000003"/>
  </r>
  <r>
    <x v="388"/>
    <x v="617"/>
    <s v="wypłata"/>
    <x v="617"/>
    <s v="ubranie"/>
    <n v="17742.170000000002"/>
  </r>
  <r>
    <x v="388"/>
    <x v="618"/>
    <s v="wypłata"/>
    <x v="618"/>
    <s v="sport i kultura"/>
    <n v="17608.940000000002"/>
  </r>
  <r>
    <x v="388"/>
    <x v="619"/>
    <s v="wypłata"/>
    <x v="619"/>
    <s v="żywność"/>
    <n v="17478.36"/>
  </r>
  <r>
    <x v="389"/>
    <x v="620"/>
    <s v="wypłata"/>
    <x v="620"/>
    <s v="żywność"/>
    <n v="17425.23"/>
  </r>
  <r>
    <x v="390"/>
    <x v="621"/>
    <s v="wypłata"/>
    <x v="621"/>
    <s v="żywność"/>
    <n v="17303.05"/>
  </r>
  <r>
    <x v="390"/>
    <x v="622"/>
    <s v="wypłata"/>
    <x v="622"/>
    <s v="żywność"/>
    <n v="17200.009999999998"/>
  </r>
  <r>
    <x v="391"/>
    <x v="600"/>
    <s v="wpłata"/>
    <x v="600"/>
    <s v="wynagrodzenie"/>
    <n v="20917.719999999998"/>
  </r>
  <r>
    <x v="391"/>
    <x v="8"/>
    <s v="wypłata"/>
    <x v="8"/>
    <s v="sport i kultura"/>
    <n v="20804.229999999996"/>
  </r>
  <r>
    <x v="391"/>
    <x v="623"/>
    <s v="wypłata"/>
    <x v="623"/>
    <s v="dom"/>
    <n v="20743.719999999998"/>
  </r>
  <r>
    <x v="391"/>
    <x v="624"/>
    <s v="wypłata"/>
    <x v="624"/>
    <s v="ubranie"/>
    <n v="20666.53"/>
  </r>
  <r>
    <x v="391"/>
    <x v="625"/>
    <s v="wypłata"/>
    <x v="625"/>
    <s v="sport i kultura"/>
    <n v="20630.239999999998"/>
  </r>
  <r>
    <x v="392"/>
    <x v="626"/>
    <s v="wypłata"/>
    <x v="626"/>
    <s v="dom"/>
    <n v="20515.659999999996"/>
  </r>
  <r>
    <x v="392"/>
    <x v="627"/>
    <s v="wypłata"/>
    <x v="627"/>
    <s v="ubranie"/>
    <n v="20483.129999999997"/>
  </r>
  <r>
    <x v="393"/>
    <x v="628"/>
    <s v="wypłata"/>
    <x v="628"/>
    <s v="sport i kultura"/>
    <n v="20351.449999999997"/>
  </r>
  <r>
    <x v="394"/>
    <x v="629"/>
    <s v="wypłata"/>
    <x v="629"/>
    <s v="sport i kultura"/>
    <n v="20274.999999999996"/>
  </r>
  <r>
    <x v="395"/>
    <x v="630"/>
    <s v="wypłata"/>
    <x v="630"/>
    <s v="ubranie"/>
    <n v="20235.229999999996"/>
  </r>
  <r>
    <x v="396"/>
    <x v="631"/>
    <s v="wypłata"/>
    <x v="631"/>
    <s v="media"/>
    <n v="20153.159999999996"/>
  </r>
  <r>
    <x v="396"/>
    <x v="632"/>
    <s v="wypłata"/>
    <x v="632"/>
    <s v="sport i kultura"/>
    <n v="20076.149999999998"/>
  </r>
  <r>
    <x v="397"/>
    <x v="633"/>
    <s v="wypłata"/>
    <x v="633"/>
    <s v="żywność"/>
    <n v="19976.329999999998"/>
  </r>
  <r>
    <x v="398"/>
    <x v="634"/>
    <s v="wypłata"/>
    <x v="634"/>
    <s v="dom"/>
    <n v="19888.55"/>
  </r>
  <r>
    <x v="399"/>
    <x v="635"/>
    <s v="wypłata"/>
    <x v="635"/>
    <s v="ubranie"/>
    <n v="19821.48"/>
  </r>
  <r>
    <x v="400"/>
    <x v="636"/>
    <s v="wypłata"/>
    <x v="636"/>
    <s v="żywność"/>
    <n v="19707.23"/>
  </r>
  <r>
    <x v="400"/>
    <x v="637"/>
    <s v="wypłata"/>
    <x v="637"/>
    <s v="media"/>
    <n v="19690.649999999998"/>
  </r>
  <r>
    <x v="400"/>
    <x v="638"/>
    <s v="wypłata"/>
    <x v="638"/>
    <s v="żywność"/>
    <n v="19611.96"/>
  </r>
  <r>
    <x v="401"/>
    <x v="639"/>
    <s v="wypłata"/>
    <x v="639"/>
    <s v="ubranie"/>
    <n v="19492.36"/>
  </r>
  <r>
    <x v="401"/>
    <x v="640"/>
    <s v="wypłata"/>
    <x v="640"/>
    <s v="żywność"/>
    <n v="19350.45"/>
  </r>
  <r>
    <x v="402"/>
    <x v="641"/>
    <s v="wypłata"/>
    <x v="641"/>
    <s v="ubranie"/>
    <n v="19233.84"/>
  </r>
  <r>
    <x v="402"/>
    <x v="642"/>
    <s v="wypłata"/>
    <x v="642"/>
    <s v="żywność"/>
    <n v="19200.439999999999"/>
  </r>
  <r>
    <x v="402"/>
    <x v="643"/>
    <s v="wypłata"/>
    <x v="643"/>
    <s v="media"/>
    <n v="19063.829999999998"/>
  </r>
  <r>
    <x v="403"/>
    <x v="644"/>
    <s v="wypłata"/>
    <x v="644"/>
    <s v="dom"/>
    <n v="19017.05"/>
  </r>
  <r>
    <x v="403"/>
    <x v="645"/>
    <s v="wypłata"/>
    <x v="645"/>
    <s v="dom"/>
    <n v="18870.93"/>
  </r>
  <r>
    <x v="404"/>
    <x v="646"/>
    <s v="wypłata"/>
    <x v="646"/>
    <s v="żywność"/>
    <n v="18768.439999999999"/>
  </r>
  <r>
    <x v="405"/>
    <x v="140"/>
    <s v="wypłata"/>
    <x v="140"/>
    <s v="żywność"/>
    <n v="18629.73"/>
  </r>
  <r>
    <x v="406"/>
    <x v="647"/>
    <s v="wypłata"/>
    <x v="647"/>
    <s v="sport i kultura"/>
    <n v="18517.12"/>
  </r>
  <r>
    <x v="407"/>
    <x v="648"/>
    <s v="wypłata"/>
    <x v="648"/>
    <s v="dom"/>
    <n v="18443.719999999998"/>
  </r>
  <r>
    <x v="407"/>
    <x v="649"/>
    <s v="wypłata"/>
    <x v="649"/>
    <s v="sport i kultura"/>
    <n v="18386.109999999997"/>
  </r>
  <r>
    <x v="407"/>
    <x v="650"/>
    <s v="wypłata"/>
    <x v="650"/>
    <s v="ubranie"/>
    <n v="18277.979999999996"/>
  </r>
  <r>
    <x v="407"/>
    <x v="651"/>
    <s v="wypłata"/>
    <x v="651"/>
    <s v="ubranie"/>
    <n v="18245.319999999996"/>
  </r>
  <r>
    <x v="407"/>
    <x v="652"/>
    <s v="wypłata"/>
    <x v="652"/>
    <s v="media"/>
    <n v="18209.259999999995"/>
  </r>
  <r>
    <x v="407"/>
    <x v="653"/>
    <s v="wypłata"/>
    <x v="653"/>
    <s v="dom"/>
    <n v="18194.799999999996"/>
  </r>
  <r>
    <x v="407"/>
    <x v="654"/>
    <s v="wypłata"/>
    <x v="654"/>
    <s v="media"/>
    <n v="18060.089999999997"/>
  </r>
  <r>
    <x v="408"/>
    <x v="600"/>
    <s v="wpłata"/>
    <x v="600"/>
    <s v="wynagrodzenie"/>
    <n v="21777.799999999996"/>
  </r>
  <r>
    <x v="408"/>
    <x v="655"/>
    <s v="wypłata"/>
    <x v="655"/>
    <s v="media"/>
    <n v="21742.249999999996"/>
  </r>
  <r>
    <x v="409"/>
    <x v="656"/>
    <s v="wypłata"/>
    <x v="656"/>
    <s v="dom"/>
    <n v="21700.109999999997"/>
  </r>
  <r>
    <x v="409"/>
    <x v="657"/>
    <s v="wypłata"/>
    <x v="657"/>
    <s v="dom"/>
    <n v="21547.989999999998"/>
  </r>
  <r>
    <x v="410"/>
    <x v="223"/>
    <s v="wypłata"/>
    <x v="223"/>
    <s v="ubranie"/>
    <n v="21515.149999999998"/>
  </r>
  <r>
    <x v="411"/>
    <x v="658"/>
    <s v="wypłata"/>
    <x v="658"/>
    <s v="ubranie"/>
    <n v="21397.35"/>
  </r>
  <r>
    <x v="412"/>
    <x v="659"/>
    <s v="wypłata"/>
    <x v="659"/>
    <s v="ubranie"/>
    <n v="21297.519999999997"/>
  </r>
  <r>
    <x v="413"/>
    <x v="660"/>
    <s v="wypłata"/>
    <x v="660"/>
    <s v="dom"/>
    <n v="21279.409999999996"/>
  </r>
  <r>
    <x v="413"/>
    <x v="661"/>
    <s v="wypłata"/>
    <x v="661"/>
    <s v="ubranie"/>
    <n v="21178.469999999998"/>
  </r>
  <r>
    <x v="414"/>
    <x v="662"/>
    <s v="wypłata"/>
    <x v="662"/>
    <s v="ubranie"/>
    <n v="21099.859999999997"/>
  </r>
  <r>
    <x v="414"/>
    <x v="663"/>
    <s v="wypłata"/>
    <x v="663"/>
    <s v="media"/>
    <n v="20967.819999999996"/>
  </r>
  <r>
    <x v="415"/>
    <x v="664"/>
    <s v="wypłata"/>
    <x v="664"/>
    <s v="media"/>
    <n v="20892.149999999998"/>
  </r>
  <r>
    <x v="416"/>
    <x v="665"/>
    <s v="wypłata"/>
    <x v="665"/>
    <s v="żywność"/>
    <n v="20882.809999999998"/>
  </r>
  <r>
    <x v="417"/>
    <x v="666"/>
    <s v="wypłata"/>
    <x v="666"/>
    <s v="żywność"/>
    <n v="20784.509999999998"/>
  </r>
  <r>
    <x v="418"/>
    <x v="667"/>
    <s v="wypłata"/>
    <x v="667"/>
    <s v="media"/>
    <n v="20736.309999999998"/>
  </r>
  <r>
    <x v="418"/>
    <x v="668"/>
    <s v="wypłata"/>
    <x v="668"/>
    <s v="sport i kultura"/>
    <n v="20598.109999999997"/>
  </r>
  <r>
    <x v="419"/>
    <x v="669"/>
    <s v="wypłata"/>
    <x v="669"/>
    <s v="media"/>
    <n v="20554.539999999997"/>
  </r>
  <r>
    <x v="419"/>
    <x v="670"/>
    <s v="wypłata"/>
    <x v="670"/>
    <s v="dom"/>
    <n v="20455.699999999997"/>
  </r>
  <r>
    <x v="420"/>
    <x v="671"/>
    <s v="wypłata"/>
    <x v="671"/>
    <s v="żywność"/>
    <n v="20424.819999999996"/>
  </r>
  <r>
    <x v="420"/>
    <x v="672"/>
    <s v="wypłata"/>
    <x v="672"/>
    <s v="media"/>
    <n v="20365.269999999997"/>
  </r>
  <r>
    <x v="420"/>
    <x v="673"/>
    <s v="wypłata"/>
    <x v="673"/>
    <s v="ubranie"/>
    <n v="20242.279999999995"/>
  </r>
  <r>
    <x v="421"/>
    <x v="674"/>
    <s v="wypłata"/>
    <x v="674"/>
    <s v="żywność"/>
    <n v="20181.529999999995"/>
  </r>
  <r>
    <x v="422"/>
    <x v="675"/>
    <s v="wypłata"/>
    <x v="675"/>
    <s v="dom"/>
    <n v="20102.759999999995"/>
  </r>
  <r>
    <x v="423"/>
    <x v="676"/>
    <s v="wypłata"/>
    <x v="676"/>
    <s v="ubranie"/>
    <n v="20007.699999999993"/>
  </r>
  <r>
    <x v="423"/>
    <x v="677"/>
    <s v="wypłata"/>
    <x v="677"/>
    <s v="media"/>
    <n v="19985.299999999992"/>
  </r>
  <r>
    <x v="424"/>
    <x v="678"/>
    <s v="wypłata"/>
    <x v="678"/>
    <s v="media"/>
    <n v="19972.649999999991"/>
  </r>
  <r>
    <x v="425"/>
    <x v="679"/>
    <s v="wpłata"/>
    <x v="679"/>
    <s v="wynagrodzenie"/>
    <n v="23746.12999999999"/>
  </r>
  <r>
    <x v="426"/>
    <x v="680"/>
    <s v="wypłata"/>
    <x v="680"/>
    <s v="ubranie"/>
    <n v="23605.889999999989"/>
  </r>
  <r>
    <x v="426"/>
    <x v="681"/>
    <s v="wypłata"/>
    <x v="681"/>
    <s v="sport i kultura"/>
    <n v="23578.429999999989"/>
  </r>
  <r>
    <x v="427"/>
    <x v="682"/>
    <s v="wypłata"/>
    <x v="682"/>
    <s v="ubranie"/>
    <n v="23506.579999999991"/>
  </r>
  <r>
    <x v="428"/>
    <x v="683"/>
    <s v="wypłata"/>
    <x v="683"/>
    <s v="sport i kultura"/>
    <n v="23373.739999999991"/>
  </r>
  <r>
    <x v="429"/>
    <x v="684"/>
    <s v="wypłata"/>
    <x v="684"/>
    <s v="żywność"/>
    <n v="23222.819999999992"/>
  </r>
  <r>
    <x v="430"/>
    <x v="685"/>
    <s v="wypłata"/>
    <x v="685"/>
    <s v="media"/>
    <n v="23070.559999999994"/>
  </r>
  <r>
    <x v="431"/>
    <x v="686"/>
    <s v="wypłata"/>
    <x v="686"/>
    <s v="sport i kultura"/>
    <n v="23007.829999999994"/>
  </r>
  <r>
    <x v="432"/>
    <x v="687"/>
    <s v="wypłata"/>
    <x v="687"/>
    <s v="dom"/>
    <n v="22922.639999999996"/>
  </r>
  <r>
    <x v="432"/>
    <x v="688"/>
    <s v="wypłata"/>
    <x v="688"/>
    <s v="dom"/>
    <n v="22883.069999999996"/>
  </r>
  <r>
    <x v="432"/>
    <x v="689"/>
    <s v="wypłata"/>
    <x v="689"/>
    <s v="ubranie"/>
    <n v="22821.219999999998"/>
  </r>
  <r>
    <x v="433"/>
    <x v="325"/>
    <s v="wypłata"/>
    <x v="325"/>
    <s v="sport i kultura"/>
    <n v="22736.05"/>
  </r>
  <r>
    <x v="434"/>
    <x v="690"/>
    <s v="wypłata"/>
    <x v="690"/>
    <s v="ubranie"/>
    <n v="22626.93"/>
  </r>
  <r>
    <x v="434"/>
    <x v="128"/>
    <s v="wypłata"/>
    <x v="128"/>
    <s v="media"/>
    <n v="22524.43"/>
  </r>
  <r>
    <x v="434"/>
    <x v="691"/>
    <s v="wypłata"/>
    <x v="691"/>
    <s v="sport i kultura"/>
    <n v="22451.74"/>
  </r>
  <r>
    <x v="435"/>
    <x v="692"/>
    <s v="wypłata"/>
    <x v="692"/>
    <s v="żywność"/>
    <n v="22344.47"/>
  </r>
  <r>
    <x v="436"/>
    <x v="693"/>
    <s v="wypłata"/>
    <x v="693"/>
    <s v="żywność"/>
    <n v="22317.56"/>
  </r>
  <r>
    <x v="437"/>
    <x v="694"/>
    <s v="wypłata"/>
    <x v="694"/>
    <s v="żywność"/>
    <n v="22185.93"/>
  </r>
  <r>
    <x v="437"/>
    <x v="695"/>
    <s v="wypłata"/>
    <x v="695"/>
    <s v="żywność"/>
    <n v="22069.55"/>
  </r>
  <r>
    <x v="438"/>
    <x v="696"/>
    <s v="wypłata"/>
    <x v="696"/>
    <s v="dom"/>
    <n v="22031.579999999998"/>
  </r>
  <r>
    <x v="439"/>
    <x v="697"/>
    <s v="wypłata"/>
    <x v="697"/>
    <s v="ubranie"/>
    <n v="21899.87"/>
  </r>
  <r>
    <x v="440"/>
    <x v="698"/>
    <s v="wypłata"/>
    <x v="698"/>
    <s v="sport i kultura"/>
    <n v="21793.989999999998"/>
  </r>
  <r>
    <x v="440"/>
    <x v="699"/>
    <s v="wypłata"/>
    <x v="699"/>
    <s v="żywność"/>
    <n v="21669.089999999997"/>
  </r>
  <r>
    <x v="440"/>
    <x v="700"/>
    <s v="wypłata"/>
    <x v="700"/>
    <s v="dom"/>
    <n v="21617.639999999996"/>
  </r>
  <r>
    <x v="440"/>
    <x v="701"/>
    <s v="wypłata"/>
    <x v="701"/>
    <s v="żywność"/>
    <n v="21611.989999999994"/>
  </r>
  <r>
    <x v="441"/>
    <x v="702"/>
    <s v="wypłata"/>
    <x v="702"/>
    <s v="żywność"/>
    <n v="21588.419999999995"/>
  </r>
  <r>
    <x v="442"/>
    <x v="703"/>
    <s v="wypłata"/>
    <x v="703"/>
    <s v="żywność"/>
    <n v="21490.289999999994"/>
  </r>
  <r>
    <x v="443"/>
    <x v="704"/>
    <s v="wypłata"/>
    <x v="704"/>
    <s v="żywność"/>
    <n v="21446.609999999993"/>
  </r>
  <r>
    <x v="444"/>
    <x v="705"/>
    <s v="wypłata"/>
    <x v="705"/>
    <s v="ubranie"/>
    <n v="21384.689999999995"/>
  </r>
  <r>
    <x v="445"/>
    <x v="706"/>
    <s v="wypłata"/>
    <x v="706"/>
    <s v="ubranie"/>
    <n v="21269.249999999996"/>
  </r>
  <r>
    <x v="445"/>
    <x v="707"/>
    <s v="wypłata"/>
    <x v="707"/>
    <s v="żywność"/>
    <n v="21219.789999999997"/>
  </r>
  <r>
    <x v="446"/>
    <x v="679"/>
    <s v="wpłata"/>
    <x v="679"/>
    <s v="wynagrodzenie"/>
    <n v="24993.269999999997"/>
  </r>
  <r>
    <x v="446"/>
    <x v="708"/>
    <s v="wypłata"/>
    <x v="708"/>
    <s v="dom"/>
    <n v="24983.239999999998"/>
  </r>
  <r>
    <x v="447"/>
    <x v="709"/>
    <s v="wypłata"/>
    <x v="709"/>
    <s v="media"/>
    <n v="24838.3"/>
  </r>
  <r>
    <x v="448"/>
    <x v="710"/>
    <s v="wypłata"/>
    <x v="710"/>
    <s v="dom"/>
    <n v="24756.62"/>
  </r>
  <r>
    <x v="449"/>
    <x v="460"/>
    <s v="wypłata"/>
    <x v="460"/>
    <s v="żywność"/>
    <n v="24670.01"/>
  </r>
  <r>
    <x v="450"/>
    <x v="711"/>
    <s v="wypłata"/>
    <x v="711"/>
    <s v="żywność"/>
    <n v="24548.48"/>
  </r>
  <r>
    <x v="451"/>
    <x v="712"/>
    <s v="wypłata"/>
    <x v="712"/>
    <s v="żywność"/>
    <n v="24472.17"/>
  </r>
  <r>
    <x v="451"/>
    <x v="713"/>
    <s v="wypłata"/>
    <x v="713"/>
    <s v="sport i kultura"/>
    <n v="24340.01"/>
  </r>
  <r>
    <x v="452"/>
    <x v="714"/>
    <s v="wypłata"/>
    <x v="714"/>
    <s v="media"/>
    <n v="24333.629999999997"/>
  </r>
  <r>
    <x v="452"/>
    <x v="715"/>
    <s v="wypłata"/>
    <x v="715"/>
    <s v="sport i kultura"/>
    <n v="24279.219999999998"/>
  </r>
  <r>
    <x v="452"/>
    <x v="716"/>
    <s v="wypłata"/>
    <x v="716"/>
    <s v="dom"/>
    <n v="24153.559999999998"/>
  </r>
  <r>
    <x v="452"/>
    <x v="717"/>
    <s v="wypłata"/>
    <x v="717"/>
    <s v="ubranie"/>
    <n v="24080.379999999997"/>
  </r>
  <r>
    <x v="453"/>
    <x v="718"/>
    <s v="wypłata"/>
    <x v="718"/>
    <s v="dom"/>
    <n v="23947.03"/>
  </r>
  <r>
    <x v="454"/>
    <x v="719"/>
    <s v="wypłata"/>
    <x v="719"/>
    <s v="żywność"/>
    <n v="23882.539999999997"/>
  </r>
  <r>
    <x v="454"/>
    <x v="720"/>
    <s v="wypłata"/>
    <x v="720"/>
    <s v="media"/>
    <n v="23738.199999999997"/>
  </r>
  <r>
    <x v="455"/>
    <x v="721"/>
    <s v="wypłata"/>
    <x v="721"/>
    <s v="sport i kultura"/>
    <n v="23630.409999999996"/>
  </r>
  <r>
    <x v="456"/>
    <x v="722"/>
    <s v="wypłata"/>
    <x v="722"/>
    <s v="ubranie"/>
    <n v="23523.449999999997"/>
  </r>
  <r>
    <x v="457"/>
    <x v="723"/>
    <s v="wypłata"/>
    <x v="723"/>
    <s v="dom"/>
    <n v="23396.539999999997"/>
  </r>
  <r>
    <x v="457"/>
    <x v="724"/>
    <s v="wypłata"/>
    <x v="724"/>
    <s v="ubranie"/>
    <n v="23259.769999999997"/>
  </r>
  <r>
    <x v="458"/>
    <x v="725"/>
    <s v="wypłata"/>
    <x v="725"/>
    <s v="sport i kultura"/>
    <n v="23138.939999999995"/>
  </r>
  <r>
    <x v="459"/>
    <x v="726"/>
    <s v="wypłata"/>
    <x v="726"/>
    <s v="żywność"/>
    <n v="23055.119999999995"/>
  </r>
  <r>
    <x v="459"/>
    <x v="727"/>
    <s v="wypłata"/>
    <x v="727"/>
    <s v="dom"/>
    <n v="23048.859999999997"/>
  </r>
  <r>
    <x v="459"/>
    <x v="728"/>
    <s v="wypłata"/>
    <x v="728"/>
    <s v="sport i kultura"/>
    <n v="23040.799999999996"/>
  </r>
  <r>
    <x v="460"/>
    <x v="729"/>
    <s v="wypłata"/>
    <x v="729"/>
    <s v="media"/>
    <n v="22896.379999999997"/>
  </r>
  <r>
    <x v="460"/>
    <x v="730"/>
    <s v="wypłata"/>
    <x v="730"/>
    <s v="żywność"/>
    <n v="22760.549999999996"/>
  </r>
  <r>
    <x v="461"/>
    <x v="731"/>
    <s v="wypłata"/>
    <x v="731"/>
    <s v="dom"/>
    <n v="22633.719999999994"/>
  </r>
  <r>
    <x v="462"/>
    <x v="732"/>
    <s v="wypłata"/>
    <x v="732"/>
    <s v="media"/>
    <n v="22553.289999999994"/>
  </r>
  <r>
    <x v="463"/>
    <x v="733"/>
    <s v="wypłata"/>
    <x v="733"/>
    <s v="żywność"/>
    <n v="22406.609999999993"/>
  </r>
  <r>
    <x v="464"/>
    <x v="734"/>
    <s v="wypłata"/>
    <x v="734"/>
    <s v="żywność"/>
    <n v="22400.539999999994"/>
  </r>
  <r>
    <x v="465"/>
    <x v="679"/>
    <s v="wpłata"/>
    <x v="679"/>
    <s v="wynagrodzenie"/>
    <n v="26174.019999999993"/>
  </r>
  <r>
    <x v="465"/>
    <x v="735"/>
    <s v="wypłata"/>
    <x v="735"/>
    <s v="dom"/>
    <n v="26108.189999999991"/>
  </r>
  <r>
    <x v="465"/>
    <x v="736"/>
    <s v="wypłata"/>
    <x v="736"/>
    <s v="ubranie"/>
    <n v="25993.679999999993"/>
  </r>
  <r>
    <x v="465"/>
    <x v="737"/>
    <s v="wypłata"/>
    <x v="737"/>
    <s v="sport i kultura"/>
    <n v="25875.919999999995"/>
  </r>
  <r>
    <x v="466"/>
    <x v="738"/>
    <s v="wypłata"/>
    <x v="738"/>
    <s v="żywność"/>
    <n v="25784.289999999994"/>
  </r>
  <r>
    <x v="466"/>
    <x v="739"/>
    <s v="wypłata"/>
    <x v="739"/>
    <s v="sport i kultura"/>
    <n v="25761.519999999993"/>
  </r>
  <r>
    <x v="466"/>
    <x v="740"/>
    <s v="wypłata"/>
    <x v="740"/>
    <s v="żywność"/>
    <n v="25748.309999999994"/>
  </r>
  <r>
    <x v="466"/>
    <x v="741"/>
    <s v="wypłata"/>
    <x v="741"/>
    <s v="sport i kultura"/>
    <n v="25739.339999999993"/>
  </r>
  <r>
    <x v="467"/>
    <x v="742"/>
    <s v="wypłata"/>
    <x v="742"/>
    <s v="żywność"/>
    <n v="25701.939999999991"/>
  </r>
  <r>
    <x v="468"/>
    <x v="743"/>
    <s v="wypłata"/>
    <x v="743"/>
    <s v="sport i kultura"/>
    <n v="25642.85999999999"/>
  </r>
  <r>
    <x v="468"/>
    <x v="744"/>
    <s v="wypłata"/>
    <x v="744"/>
    <s v="media"/>
    <n v="25572.369999999988"/>
  </r>
  <r>
    <x v="468"/>
    <x v="745"/>
    <s v="wypłata"/>
    <x v="745"/>
    <s v="sport i kultura"/>
    <n v="25544.149999999987"/>
  </r>
  <r>
    <x v="468"/>
    <x v="746"/>
    <s v="wypłata"/>
    <x v="746"/>
    <s v="sport i kultura"/>
    <n v="25446.399999999987"/>
  </r>
  <r>
    <x v="469"/>
    <x v="747"/>
    <s v="wypłata"/>
    <x v="747"/>
    <s v="ubranie"/>
    <n v="25378.839999999986"/>
  </r>
  <r>
    <x v="469"/>
    <x v="748"/>
    <s v="wypłata"/>
    <x v="748"/>
    <s v="sport i kultura"/>
    <n v="25259.659999999985"/>
  </r>
  <r>
    <x v="469"/>
    <x v="749"/>
    <s v="wypłata"/>
    <x v="749"/>
    <s v="sport i kultura"/>
    <n v="25197.159999999985"/>
  </r>
  <r>
    <x v="470"/>
    <x v="562"/>
    <s v="wypłata"/>
    <x v="562"/>
    <s v="media"/>
    <n v="25133.219999999987"/>
  </r>
  <r>
    <x v="470"/>
    <x v="750"/>
    <s v="wypłata"/>
    <x v="750"/>
    <s v="media"/>
    <n v="25052.109999999986"/>
  </r>
  <r>
    <x v="470"/>
    <x v="751"/>
    <s v="wypłata"/>
    <x v="751"/>
    <s v="żywność"/>
    <n v="25009.619999999984"/>
  </r>
  <r>
    <x v="470"/>
    <x v="752"/>
    <s v="wypłata"/>
    <x v="752"/>
    <s v="media"/>
    <n v="24944.349999999984"/>
  </r>
  <r>
    <x v="470"/>
    <x v="753"/>
    <s v="wypłata"/>
    <x v="753"/>
    <s v="żywność"/>
    <n v="24863.779999999984"/>
  </r>
  <r>
    <x v="470"/>
    <x v="754"/>
    <s v="wypłata"/>
    <x v="754"/>
    <s v="żywność"/>
    <n v="24721.839999999986"/>
  </r>
  <r>
    <x v="471"/>
    <x v="755"/>
    <s v="wypłata"/>
    <x v="755"/>
    <s v="sport i kultura"/>
    <n v="24582.459999999985"/>
  </r>
  <r>
    <x v="471"/>
    <x v="756"/>
    <s v="wypłata"/>
    <x v="756"/>
    <s v="sport i kultura"/>
    <n v="24438.749999999985"/>
  </r>
  <r>
    <x v="472"/>
    <x v="757"/>
    <s v="wypłata"/>
    <x v="757"/>
    <s v="żywność"/>
    <n v="24417.139999999985"/>
  </r>
  <r>
    <x v="472"/>
    <x v="758"/>
    <s v="wypłata"/>
    <x v="758"/>
    <s v="dom"/>
    <n v="24408.869999999984"/>
  </r>
  <r>
    <x v="473"/>
    <x v="759"/>
    <s v="wypłata"/>
    <x v="759"/>
    <s v="sport i kultura"/>
    <n v="24307.369999999984"/>
  </r>
  <r>
    <x v="474"/>
    <x v="760"/>
    <s v="wypłata"/>
    <x v="760"/>
    <s v="ubranie"/>
    <n v="24171.749999999985"/>
  </r>
  <r>
    <x v="475"/>
    <x v="761"/>
    <s v="wypłata"/>
    <x v="761"/>
    <s v="ubranie"/>
    <n v="24125.059999999987"/>
  </r>
  <r>
    <x v="476"/>
    <x v="762"/>
    <s v="wypłata"/>
    <x v="762"/>
    <s v="dom"/>
    <n v="24065.919999999987"/>
  </r>
  <r>
    <x v="476"/>
    <x v="570"/>
    <s v="wypłata"/>
    <x v="570"/>
    <s v="dom"/>
    <n v="24009.709999999988"/>
  </r>
  <r>
    <x v="477"/>
    <x v="763"/>
    <s v="wypłata"/>
    <x v="763"/>
    <s v="media"/>
    <n v="23945.169999999987"/>
  </r>
  <r>
    <x v="478"/>
    <x v="764"/>
    <s v="wypłata"/>
    <x v="764"/>
    <s v="media"/>
    <n v="23851.309999999987"/>
  </r>
  <r>
    <x v="478"/>
    <x v="765"/>
    <s v="wypłata"/>
    <x v="765"/>
    <s v="media"/>
    <n v="23821.319999999985"/>
  </r>
  <r>
    <x v="479"/>
    <x v="766"/>
    <s v="wypłata"/>
    <x v="766"/>
    <s v="żywność"/>
    <n v="23667.409999999985"/>
  </r>
  <r>
    <x v="479"/>
    <x v="767"/>
    <s v="wypłata"/>
    <x v="767"/>
    <s v="dom"/>
    <n v="23627.509999999984"/>
  </r>
  <r>
    <x v="479"/>
    <x v="768"/>
    <s v="wypłata"/>
    <x v="768"/>
    <s v="sport i kultura"/>
    <n v="23557.519999999982"/>
  </r>
  <r>
    <x v="479"/>
    <x v="769"/>
    <s v="wypłata"/>
    <x v="769"/>
    <s v="żywność"/>
    <n v="23430.039999999983"/>
  </r>
  <r>
    <x v="479"/>
    <x v="770"/>
    <s v="wypłata"/>
    <x v="770"/>
    <s v="sport i kultura"/>
    <n v="23341.509999999984"/>
  </r>
  <r>
    <x v="480"/>
    <x v="771"/>
    <s v="wypłata"/>
    <x v="771"/>
    <s v="żywność"/>
    <n v="23188.869999999984"/>
  </r>
  <r>
    <x v="481"/>
    <x v="772"/>
    <s v="wypłata"/>
    <x v="772"/>
    <s v="żywność"/>
    <n v="23133.639999999985"/>
  </r>
  <r>
    <x v="481"/>
    <x v="773"/>
    <s v="wypłata"/>
    <x v="773"/>
    <s v="dom"/>
    <n v="22999.289999999986"/>
  </r>
  <r>
    <x v="481"/>
    <x v="774"/>
    <s v="wypłata"/>
    <x v="774"/>
    <s v="media"/>
    <n v="22847.689999999988"/>
  </r>
  <r>
    <x v="482"/>
    <x v="775"/>
    <s v="wypłata"/>
    <x v="775"/>
    <s v="dom"/>
    <n v="22699.979999999989"/>
  </r>
  <r>
    <x v="482"/>
    <x v="28"/>
    <s v="wypłata"/>
    <x v="28"/>
    <s v="dom"/>
    <n v="22672.319999999989"/>
  </r>
  <r>
    <x v="483"/>
    <x v="776"/>
    <s v="wypłata"/>
    <x v="776"/>
    <s v="żywność"/>
    <n v="22664.62999999999"/>
  </r>
  <r>
    <x v="483"/>
    <x v="777"/>
    <s v="wypłata"/>
    <x v="777"/>
    <s v="żywność"/>
    <n v="22585.489999999991"/>
  </r>
  <r>
    <x v="483"/>
    <x v="778"/>
    <s v="wypłata"/>
    <x v="778"/>
    <s v="żywność"/>
    <n v="22534.229999999992"/>
  </r>
  <r>
    <x v="483"/>
    <x v="779"/>
    <s v="wypłata"/>
    <x v="779"/>
    <s v="sport i kultura"/>
    <n v="22435.909999999993"/>
  </r>
  <r>
    <x v="484"/>
    <x v="780"/>
    <s v="wypłata"/>
    <x v="780"/>
    <s v="media"/>
    <n v="22424.689999999991"/>
  </r>
  <r>
    <x v="485"/>
    <x v="781"/>
    <s v="wypłata"/>
    <x v="781"/>
    <s v="sport i kultura"/>
    <n v="22374.479999999992"/>
  </r>
  <r>
    <x v="485"/>
    <x v="782"/>
    <s v="wypłata"/>
    <x v="782"/>
    <s v="ubranie"/>
    <n v="22346.519999999993"/>
  </r>
  <r>
    <x v="486"/>
    <x v="783"/>
    <s v="wpłata"/>
    <x v="783"/>
    <s v="wynagrodzenie"/>
    <n v="26176.599999999991"/>
  </r>
  <r>
    <x v="486"/>
    <x v="784"/>
    <s v="wypłata"/>
    <x v="784"/>
    <s v="żywność"/>
    <n v="26082.429999999993"/>
  </r>
  <r>
    <x v="487"/>
    <x v="785"/>
    <s v="wypłata"/>
    <x v="785"/>
    <s v="media"/>
    <n v="26057.649999999994"/>
  </r>
  <r>
    <x v="488"/>
    <x v="786"/>
    <s v="wypłata"/>
    <x v="786"/>
    <s v="ubranie"/>
    <n v="26005.939999999995"/>
  </r>
  <r>
    <x v="489"/>
    <x v="787"/>
    <s v="wypłata"/>
    <x v="787"/>
    <s v="media"/>
    <n v="25961.849999999995"/>
  </r>
  <r>
    <x v="489"/>
    <x v="788"/>
    <s v="wypłata"/>
    <x v="788"/>
    <s v="dom"/>
    <n v="25825.139999999996"/>
  </r>
  <r>
    <x v="489"/>
    <x v="789"/>
    <s v="wypłata"/>
    <x v="789"/>
    <s v="ubranie"/>
    <n v="25762.089999999997"/>
  </r>
  <r>
    <x v="489"/>
    <x v="790"/>
    <s v="wypłata"/>
    <x v="790"/>
    <s v="ubranie"/>
    <n v="25640.759999999995"/>
  </r>
  <r>
    <x v="489"/>
    <x v="791"/>
    <s v="wypłata"/>
    <x v="791"/>
    <s v="ubranie"/>
    <n v="25517.189999999995"/>
  </r>
  <r>
    <x v="490"/>
    <x v="792"/>
    <s v="wypłata"/>
    <x v="792"/>
    <s v="dom"/>
    <n v="25476.689999999995"/>
  </r>
  <r>
    <x v="491"/>
    <x v="793"/>
    <s v="wypłata"/>
    <x v="793"/>
    <s v="żywność"/>
    <n v="25421.429999999997"/>
  </r>
  <r>
    <x v="491"/>
    <x v="794"/>
    <s v="wypłata"/>
    <x v="794"/>
    <s v="ubranie"/>
    <n v="25322.539999999997"/>
  </r>
  <r>
    <x v="492"/>
    <x v="795"/>
    <s v="wypłata"/>
    <x v="795"/>
    <s v="sport i kultura"/>
    <n v="25291.37"/>
  </r>
  <r>
    <x v="493"/>
    <x v="796"/>
    <s v="wypłata"/>
    <x v="796"/>
    <s v="media"/>
    <n v="25218.629999999997"/>
  </r>
  <r>
    <x v="493"/>
    <x v="797"/>
    <s v="wypłata"/>
    <x v="797"/>
    <s v="żywność"/>
    <n v="25079.539999999997"/>
  </r>
  <r>
    <x v="494"/>
    <x v="798"/>
    <s v="wypłata"/>
    <x v="798"/>
    <s v="żywność"/>
    <n v="25053.319999999996"/>
  </r>
  <r>
    <x v="495"/>
    <x v="799"/>
    <s v="wypłata"/>
    <x v="799"/>
    <s v="media"/>
    <n v="24997.489999999994"/>
  </r>
  <r>
    <x v="496"/>
    <x v="800"/>
    <s v="wypłata"/>
    <x v="800"/>
    <s v="żywność"/>
    <n v="24907.619999999995"/>
  </r>
  <r>
    <x v="497"/>
    <x v="801"/>
    <s v="wypłata"/>
    <x v="801"/>
    <s v="sport i kultura"/>
    <n v="24868.689999999995"/>
  </r>
  <r>
    <x v="497"/>
    <x v="802"/>
    <s v="wypłata"/>
    <x v="802"/>
    <s v="media"/>
    <n v="24836.829999999994"/>
  </r>
  <r>
    <x v="497"/>
    <x v="803"/>
    <s v="wypłata"/>
    <x v="803"/>
    <s v="ubranie"/>
    <n v="24779.669999999995"/>
  </r>
  <r>
    <x v="498"/>
    <x v="804"/>
    <s v="wypłata"/>
    <x v="804"/>
    <s v="żywność"/>
    <n v="24727.209999999995"/>
  </r>
  <r>
    <x v="498"/>
    <x v="805"/>
    <s v="wypłata"/>
    <x v="805"/>
    <s v="dom"/>
    <n v="24588.799999999996"/>
  </r>
  <r>
    <x v="499"/>
    <x v="806"/>
    <s v="wypłata"/>
    <x v="806"/>
    <s v="ubranie"/>
    <n v="24577.009999999995"/>
  </r>
  <r>
    <x v="500"/>
    <x v="807"/>
    <s v="wypłata"/>
    <x v="807"/>
    <s v="ubranie"/>
    <n v="24563.369999999995"/>
  </r>
  <r>
    <x v="500"/>
    <x v="808"/>
    <s v="wypłata"/>
    <x v="808"/>
    <s v="żywność"/>
    <n v="24545.419999999995"/>
  </r>
  <r>
    <x v="501"/>
    <x v="809"/>
    <s v="wypłata"/>
    <x v="809"/>
    <s v="dom"/>
    <n v="24520.289999999994"/>
  </r>
  <r>
    <x v="501"/>
    <x v="810"/>
    <s v="wypłata"/>
    <x v="810"/>
    <s v="żywność"/>
    <n v="24507.919999999995"/>
  </r>
  <r>
    <x v="502"/>
    <x v="811"/>
    <s v="wypłata"/>
    <x v="811"/>
    <s v="żywność"/>
    <n v="24376.109999999993"/>
  </r>
  <r>
    <x v="503"/>
    <x v="812"/>
    <s v="wypłata"/>
    <x v="812"/>
    <s v="żywność"/>
    <n v="24224.979999999992"/>
  </r>
  <r>
    <x v="504"/>
    <x v="813"/>
    <s v="wypłata"/>
    <x v="813"/>
    <s v="dom"/>
    <n v="24176.529999999992"/>
  </r>
  <r>
    <x v="505"/>
    <x v="783"/>
    <s v="wpłata"/>
    <x v="783"/>
    <s v="wynagrodzenie"/>
    <n v="28006.609999999993"/>
  </r>
  <r>
    <x v="505"/>
    <x v="814"/>
    <s v="wypłata"/>
    <x v="814"/>
    <s v="media"/>
    <n v="27930.549999999992"/>
  </r>
  <r>
    <x v="505"/>
    <x v="815"/>
    <s v="wypłata"/>
    <x v="815"/>
    <s v="żywność"/>
    <n v="27915.879999999994"/>
  </r>
  <r>
    <x v="505"/>
    <x v="816"/>
    <s v="wypłata"/>
    <x v="816"/>
    <s v="żywność"/>
    <n v="27862.019999999993"/>
  </r>
  <r>
    <x v="506"/>
    <x v="465"/>
    <s v="wypłata"/>
    <x v="465"/>
    <s v="sport i kultura"/>
    <n v="27852.069999999992"/>
  </r>
  <r>
    <x v="507"/>
    <x v="817"/>
    <s v="wypłata"/>
    <x v="817"/>
    <s v="dom"/>
    <n v="27706.829999999991"/>
  </r>
  <r>
    <x v="508"/>
    <x v="818"/>
    <s v="wypłata"/>
    <x v="818"/>
    <s v="żywność"/>
    <n v="27627.94999999999"/>
  </r>
  <r>
    <x v="508"/>
    <x v="819"/>
    <s v="wypłata"/>
    <x v="819"/>
    <s v="ubranie"/>
    <n v="27589.71999999999"/>
  </r>
  <r>
    <x v="508"/>
    <x v="820"/>
    <s v="wypłata"/>
    <x v="820"/>
    <s v="żywność"/>
    <n v="27436.62999999999"/>
  </r>
  <r>
    <x v="508"/>
    <x v="821"/>
    <s v="wypłata"/>
    <x v="821"/>
    <s v="sport i kultura"/>
    <n v="27343.55999999999"/>
  </r>
  <r>
    <x v="509"/>
    <x v="822"/>
    <s v="wypłata"/>
    <x v="822"/>
    <s v="żywność"/>
    <n v="27276.679999999989"/>
  </r>
  <r>
    <x v="509"/>
    <x v="823"/>
    <s v="wypłata"/>
    <x v="823"/>
    <s v="dom"/>
    <n v="27180.299999999988"/>
  </r>
  <r>
    <x v="510"/>
    <x v="824"/>
    <s v="wypłata"/>
    <x v="824"/>
    <s v="dom"/>
    <n v="27153.60999999999"/>
  </r>
  <r>
    <x v="510"/>
    <x v="215"/>
    <s v="wypłata"/>
    <x v="215"/>
    <s v="media"/>
    <n v="27125.889999999989"/>
  </r>
  <r>
    <x v="510"/>
    <x v="825"/>
    <s v="wypłata"/>
    <x v="825"/>
    <s v="media"/>
    <n v="26997.119999999988"/>
  </r>
  <r>
    <x v="510"/>
    <x v="826"/>
    <s v="wypłata"/>
    <x v="826"/>
    <s v="dom"/>
    <n v="26980.279999999988"/>
  </r>
  <r>
    <x v="511"/>
    <x v="827"/>
    <s v="wypłata"/>
    <x v="827"/>
    <s v="media"/>
    <n v="26955.239999999987"/>
  </r>
  <r>
    <x v="512"/>
    <x v="828"/>
    <s v="wypłata"/>
    <x v="828"/>
    <s v="media"/>
    <n v="26844.979999999989"/>
  </r>
  <r>
    <x v="512"/>
    <x v="829"/>
    <s v="wypłata"/>
    <x v="829"/>
    <s v="sport i kultura"/>
    <n v="26822.60999999999"/>
  </r>
  <r>
    <x v="513"/>
    <x v="830"/>
    <s v="wypłata"/>
    <x v="830"/>
    <s v="dom"/>
    <n v="26746.069999999989"/>
  </r>
  <r>
    <x v="513"/>
    <x v="831"/>
    <s v="wypłata"/>
    <x v="831"/>
    <s v="dom"/>
    <n v="26688.549999999988"/>
  </r>
  <r>
    <x v="513"/>
    <x v="832"/>
    <s v="wypłata"/>
    <x v="832"/>
    <s v="żywność"/>
    <n v="26667.309999999987"/>
  </r>
  <r>
    <x v="513"/>
    <x v="365"/>
    <s v="wypłata"/>
    <x v="365"/>
    <s v="żywność"/>
    <n v="26652.049999999988"/>
  </r>
  <r>
    <x v="514"/>
    <x v="833"/>
    <s v="wypłata"/>
    <x v="833"/>
    <s v="media"/>
    <n v="26577.259999999987"/>
  </r>
  <r>
    <x v="514"/>
    <x v="834"/>
    <s v="wypłata"/>
    <x v="834"/>
    <s v="żywność"/>
    <n v="26479.639999999989"/>
  </r>
  <r>
    <x v="515"/>
    <x v="835"/>
    <s v="wypłata"/>
    <x v="835"/>
    <s v="media"/>
    <n v="26330.669999999987"/>
  </r>
  <r>
    <x v="516"/>
    <x v="836"/>
    <s v="wypłata"/>
    <x v="836"/>
    <s v="żywność"/>
    <n v="26199.119999999988"/>
  </r>
  <r>
    <x v="517"/>
    <x v="837"/>
    <s v="wypłata"/>
    <x v="837"/>
    <s v="żywność"/>
    <n v="26059.909999999989"/>
  </r>
  <r>
    <x v="517"/>
    <x v="838"/>
    <s v="wypłata"/>
    <x v="838"/>
    <s v="ubranie"/>
    <n v="25977.679999999989"/>
  </r>
  <r>
    <x v="517"/>
    <x v="839"/>
    <s v="wypłata"/>
    <x v="839"/>
    <s v="żywność"/>
    <n v="25970.05999999999"/>
  </r>
  <r>
    <x v="518"/>
    <x v="840"/>
    <s v="wypłata"/>
    <x v="840"/>
    <s v="żywność"/>
    <n v="25882.30999999999"/>
  </r>
  <r>
    <x v="519"/>
    <x v="841"/>
    <s v="wypłata"/>
    <x v="841"/>
    <s v="żywność"/>
    <n v="25827.80999999999"/>
  </r>
  <r>
    <x v="519"/>
    <x v="842"/>
    <s v="wypłata"/>
    <x v="842"/>
    <s v="ubranie"/>
    <n v="25786.429999999989"/>
  </r>
  <r>
    <x v="519"/>
    <x v="843"/>
    <s v="wypłata"/>
    <x v="843"/>
    <s v="ubranie"/>
    <n v="25660.619999999988"/>
  </r>
  <r>
    <x v="520"/>
    <x v="844"/>
    <s v="wypłata"/>
    <x v="844"/>
    <s v="sport i kultura"/>
    <n v="25556.569999999989"/>
  </r>
  <r>
    <x v="521"/>
    <x v="845"/>
    <s v="wypłata"/>
    <x v="845"/>
    <s v="żywność"/>
    <n v="25509.35999999999"/>
  </r>
  <r>
    <x v="522"/>
    <x v="846"/>
    <s v="wypłata"/>
    <x v="846"/>
    <s v="sport i kultura"/>
    <n v="25452.329999999991"/>
  </r>
  <r>
    <x v="522"/>
    <x v="847"/>
    <s v="wypłata"/>
    <x v="847"/>
    <s v="media"/>
    <n v="25359.62999999999"/>
  </r>
  <r>
    <x v="523"/>
    <x v="848"/>
    <s v="wypłata"/>
    <x v="848"/>
    <s v="żywność"/>
    <n v="25234.179999999989"/>
  </r>
  <r>
    <x v="523"/>
    <x v="849"/>
    <s v="wypłata"/>
    <x v="849"/>
    <s v="sport i kultura"/>
    <n v="25110.10999999999"/>
  </r>
  <r>
    <x v="524"/>
    <x v="783"/>
    <s v="wpłata"/>
    <x v="783"/>
    <s v="wynagrodzenie"/>
    <n v="28940.189999999988"/>
  </r>
  <r>
    <x v="524"/>
    <x v="850"/>
    <s v="wypłata"/>
    <x v="850"/>
    <s v="sport i kultura"/>
    <n v="28900.189999999988"/>
  </r>
  <r>
    <x v="525"/>
    <x v="851"/>
    <s v="wypłata"/>
    <x v="851"/>
    <s v="żywność"/>
    <n v="28771.389999999989"/>
  </r>
  <r>
    <x v="525"/>
    <x v="852"/>
    <s v="wypłata"/>
    <x v="852"/>
    <s v="żywność"/>
    <n v="28683.929999999989"/>
  </r>
  <r>
    <x v="526"/>
    <x v="853"/>
    <s v="wypłata"/>
    <x v="853"/>
    <s v="media"/>
    <n v="28617.55999999999"/>
  </r>
  <r>
    <x v="526"/>
    <x v="854"/>
    <s v="wypłata"/>
    <x v="854"/>
    <s v="żywność"/>
    <n v="28577.329999999991"/>
  </r>
  <r>
    <x v="526"/>
    <x v="855"/>
    <s v="wypłata"/>
    <x v="855"/>
    <s v="żywność"/>
    <n v="28441.509999999991"/>
  </r>
  <r>
    <x v="527"/>
    <x v="856"/>
    <s v="wypłata"/>
    <x v="856"/>
    <s v="ubranie"/>
    <n v="28294.799999999992"/>
  </r>
  <r>
    <x v="527"/>
    <x v="857"/>
    <s v="wypłata"/>
    <x v="857"/>
    <s v="ubranie"/>
    <n v="28203.439999999991"/>
  </r>
  <r>
    <x v="528"/>
    <x v="858"/>
    <s v="wypłata"/>
    <x v="858"/>
    <s v="żywność"/>
    <n v="28133.849999999991"/>
  </r>
  <r>
    <x v="529"/>
    <x v="24"/>
    <s v="wypłata"/>
    <x v="24"/>
    <s v="media"/>
    <n v="28105.499999999993"/>
  </r>
  <r>
    <x v="530"/>
    <x v="859"/>
    <s v="wypłata"/>
    <x v="859"/>
    <s v="żywność"/>
    <n v="27955.319999999992"/>
  </r>
  <r>
    <x v="530"/>
    <x v="860"/>
    <s v="wypłata"/>
    <x v="860"/>
    <s v="żywność"/>
    <n v="27806.649999999994"/>
  </r>
  <r>
    <x v="530"/>
    <x v="861"/>
    <s v="wypłata"/>
    <x v="861"/>
    <s v="dom"/>
    <n v="27777.689999999995"/>
  </r>
  <r>
    <x v="531"/>
    <x v="862"/>
    <s v="wypłata"/>
    <x v="862"/>
    <s v="sport i kultura"/>
    <n v="27714.209999999995"/>
  </r>
  <r>
    <x v="532"/>
    <x v="863"/>
    <s v="wypłata"/>
    <x v="863"/>
    <s v="żywność"/>
    <n v="27625.729999999996"/>
  </r>
  <r>
    <x v="533"/>
    <x v="864"/>
    <s v="wypłata"/>
    <x v="864"/>
    <s v="ubranie"/>
    <n v="27541.099999999995"/>
  </r>
  <r>
    <x v="534"/>
    <x v="865"/>
    <s v="wypłata"/>
    <x v="865"/>
    <s v="ubranie"/>
    <n v="27524.529999999995"/>
  </r>
  <r>
    <x v="535"/>
    <x v="866"/>
    <s v="wypłata"/>
    <x v="866"/>
    <s v="ubranie"/>
    <n v="27457.019999999997"/>
  </r>
  <r>
    <x v="535"/>
    <x v="867"/>
    <s v="wypłata"/>
    <x v="867"/>
    <s v="ubranie"/>
    <n v="27407.909999999996"/>
  </r>
  <r>
    <x v="536"/>
    <x v="868"/>
    <s v="wypłata"/>
    <x v="868"/>
    <s v="sport i kultura"/>
    <n v="27288.179999999997"/>
  </r>
  <r>
    <x v="537"/>
    <x v="869"/>
    <s v="wypłata"/>
    <x v="869"/>
    <s v="żywność"/>
    <n v="27262.289999999997"/>
  </r>
  <r>
    <x v="538"/>
    <x v="870"/>
    <s v="wypłata"/>
    <x v="870"/>
    <s v="dom"/>
    <n v="27200.629999999997"/>
  </r>
  <r>
    <x v="538"/>
    <x v="871"/>
    <s v="wypłata"/>
    <x v="871"/>
    <s v="żywność"/>
    <n v="27117.129999999997"/>
  </r>
  <r>
    <x v="539"/>
    <x v="872"/>
    <s v="wypłata"/>
    <x v="872"/>
    <s v="żywność"/>
    <n v="27100.829999999998"/>
  </r>
  <r>
    <x v="540"/>
    <x v="873"/>
    <s v="wypłata"/>
    <x v="873"/>
    <s v="ubranie"/>
    <n v="27072.28"/>
  </r>
  <r>
    <x v="541"/>
    <x v="874"/>
    <s v="wypłata"/>
    <x v="874"/>
    <s v="ubranie"/>
    <n v="26990.67"/>
  </r>
  <r>
    <x v="541"/>
    <x v="875"/>
    <s v="wypłata"/>
    <x v="875"/>
    <s v="dom"/>
    <n v="26842.179999999997"/>
  </r>
  <r>
    <x v="542"/>
    <x v="876"/>
    <s v="wypłata"/>
    <x v="876"/>
    <s v="sport i kultura"/>
    <n v="26710.799999999996"/>
  </r>
  <r>
    <x v="543"/>
    <x v="877"/>
    <s v="wypłata"/>
    <x v="877"/>
    <s v="żywność"/>
    <n v="26582.759999999995"/>
  </r>
  <r>
    <x v="544"/>
    <x v="878"/>
    <s v="wypłata"/>
    <x v="878"/>
    <s v="żywność"/>
    <n v="26533.879999999994"/>
  </r>
  <r>
    <x v="544"/>
    <x v="879"/>
    <s v="wypłata"/>
    <x v="879"/>
    <s v="media"/>
    <n v="26487.589999999993"/>
  </r>
  <r>
    <x v="544"/>
    <x v="880"/>
    <s v="wypłata"/>
    <x v="880"/>
    <s v="media"/>
    <n v="26427.859999999993"/>
  </r>
  <r>
    <x v="544"/>
    <x v="881"/>
    <s v="wypłata"/>
    <x v="881"/>
    <s v="ubranie"/>
    <n v="26375.769999999993"/>
  </r>
  <r>
    <x v="545"/>
    <x v="882"/>
    <s v="wypłata"/>
    <x v="882"/>
    <s v="ubranie"/>
    <n v="26368.679999999993"/>
  </r>
  <r>
    <x v="546"/>
    <x v="883"/>
    <s v="wypłata"/>
    <x v="883"/>
    <s v="sport i kultura"/>
    <n v="26334.789999999994"/>
  </r>
  <r>
    <x v="547"/>
    <x v="884"/>
    <s v="wpłata"/>
    <x v="884"/>
    <s v="wynagrodzenie"/>
    <n v="30222.319999999992"/>
  </r>
  <r>
    <x v="547"/>
    <x v="885"/>
    <s v="wypłata"/>
    <x v="885"/>
    <s v="sport i kultura"/>
    <n v="30167.949999999993"/>
  </r>
  <r>
    <x v="548"/>
    <x v="886"/>
    <s v="wypłata"/>
    <x v="886"/>
    <s v="ubranie"/>
    <n v="30051.559999999994"/>
  </r>
  <r>
    <x v="549"/>
    <x v="887"/>
    <s v="wypłata"/>
    <x v="887"/>
    <s v="żywność"/>
    <n v="29927.029999999995"/>
  </r>
  <r>
    <x v="550"/>
    <x v="888"/>
    <s v="wypłata"/>
    <x v="888"/>
    <s v="żywność"/>
    <n v="29880.409999999996"/>
  </r>
  <r>
    <x v="551"/>
    <x v="889"/>
    <s v="wypłata"/>
    <x v="889"/>
    <s v="sport i kultura"/>
    <n v="29865.369999999995"/>
  </r>
  <r>
    <x v="552"/>
    <x v="890"/>
    <s v="wypłata"/>
    <x v="890"/>
    <s v="żywność"/>
    <n v="29858.899999999994"/>
  </r>
  <r>
    <x v="552"/>
    <x v="891"/>
    <s v="wypłata"/>
    <x v="891"/>
    <s v="żywność"/>
    <n v="29749.449999999993"/>
  </r>
  <r>
    <x v="553"/>
    <x v="892"/>
    <s v="wypłata"/>
    <x v="892"/>
    <s v="media"/>
    <n v="29643.159999999993"/>
  </r>
  <r>
    <x v="553"/>
    <x v="893"/>
    <s v="wypłata"/>
    <x v="893"/>
    <s v="żywność"/>
    <n v="29592.259999999991"/>
  </r>
  <r>
    <x v="554"/>
    <x v="498"/>
    <s v="wypłata"/>
    <x v="498"/>
    <s v="sport i kultura"/>
    <n v="29444.509999999991"/>
  </r>
  <r>
    <x v="554"/>
    <x v="894"/>
    <s v="wypłata"/>
    <x v="894"/>
    <s v="dom"/>
    <n v="29320.28999999999"/>
  </r>
  <r>
    <x v="554"/>
    <x v="283"/>
    <s v="wypłata"/>
    <x v="283"/>
    <s v="dom"/>
    <n v="29173.779999999992"/>
  </r>
  <r>
    <x v="555"/>
    <x v="895"/>
    <s v="wypłata"/>
    <x v="895"/>
    <s v="media"/>
    <n v="29144.909999999993"/>
  </r>
  <r>
    <x v="555"/>
    <x v="896"/>
    <s v="wypłata"/>
    <x v="896"/>
    <s v="żywność"/>
    <n v="29014.639999999992"/>
  </r>
  <r>
    <x v="556"/>
    <x v="897"/>
    <s v="wypłata"/>
    <x v="897"/>
    <s v="ubranie"/>
    <n v="28867.669999999991"/>
  </r>
  <r>
    <x v="556"/>
    <x v="898"/>
    <s v="wypłata"/>
    <x v="898"/>
    <s v="media"/>
    <n v="28715.259999999991"/>
  </r>
  <r>
    <x v="556"/>
    <x v="899"/>
    <s v="wypłata"/>
    <x v="899"/>
    <s v="żywność"/>
    <n v="28597.94999999999"/>
  </r>
  <r>
    <x v="556"/>
    <x v="900"/>
    <s v="wypłata"/>
    <x v="900"/>
    <s v="żywność"/>
    <n v="28577.12999999999"/>
  </r>
  <r>
    <x v="557"/>
    <x v="901"/>
    <s v="wypłata"/>
    <x v="901"/>
    <s v="ubranie"/>
    <n v="28491.439999999991"/>
  </r>
  <r>
    <x v="558"/>
    <x v="902"/>
    <s v="wypłata"/>
    <x v="902"/>
    <s v="żywność"/>
    <n v="28470.999999999993"/>
  </r>
  <r>
    <x v="559"/>
    <x v="903"/>
    <s v="wypłata"/>
    <x v="903"/>
    <s v="ubranie"/>
    <n v="28408.089999999993"/>
  </r>
  <r>
    <x v="560"/>
    <x v="904"/>
    <s v="wypłata"/>
    <x v="904"/>
    <s v="żywność"/>
    <n v="28335.539999999994"/>
  </r>
  <r>
    <x v="560"/>
    <x v="905"/>
    <s v="wypłata"/>
    <x v="905"/>
    <s v="media"/>
    <n v="28189.149999999994"/>
  </r>
  <r>
    <x v="561"/>
    <x v="906"/>
    <s v="wypłata"/>
    <x v="906"/>
    <s v="media"/>
    <n v="28124.259999999995"/>
  </r>
  <r>
    <x v="562"/>
    <x v="907"/>
    <s v="wypłata"/>
    <x v="907"/>
    <s v="ubranie"/>
    <n v="28030.199999999993"/>
  </r>
  <r>
    <x v="563"/>
    <x v="908"/>
    <s v="wypłata"/>
    <x v="908"/>
    <s v="media"/>
    <n v="27919.869999999992"/>
  </r>
  <r>
    <x v="564"/>
    <x v="909"/>
    <s v="wypłata"/>
    <x v="909"/>
    <s v="żywność"/>
    <n v="27873.339999999993"/>
  </r>
  <r>
    <x v="564"/>
    <x v="910"/>
    <s v="wypłata"/>
    <x v="910"/>
    <s v="media"/>
    <n v="27798.069999999992"/>
  </r>
  <r>
    <x v="565"/>
    <x v="911"/>
    <s v="wypłata"/>
    <x v="911"/>
    <s v="ubranie"/>
    <n v="27671.209999999992"/>
  </r>
  <r>
    <x v="565"/>
    <x v="912"/>
    <s v="wypłata"/>
    <x v="912"/>
    <s v="sport i kultura"/>
    <n v="27620.959999999992"/>
  </r>
  <r>
    <x v="566"/>
    <x v="797"/>
    <s v="wypłata"/>
    <x v="797"/>
    <s v="żywność"/>
    <n v="27481.869999999992"/>
  </r>
  <r>
    <x v="566"/>
    <x v="913"/>
    <s v="wypłata"/>
    <x v="913"/>
    <s v="dom"/>
    <n v="27424.699999999993"/>
  </r>
  <r>
    <x v="567"/>
    <x v="914"/>
    <s v="wypłata"/>
    <x v="914"/>
    <s v="media"/>
    <n v="27412.209999999992"/>
  </r>
  <r>
    <x v="568"/>
    <x v="884"/>
    <s v="wpłata"/>
    <x v="884"/>
    <s v="wynagrodzenie"/>
    <n v="31299.739999999991"/>
  </r>
  <r>
    <x v="568"/>
    <x v="915"/>
    <s v="wypłata"/>
    <x v="915"/>
    <s v="media"/>
    <n v="31271.899999999991"/>
  </r>
  <r>
    <x v="568"/>
    <x v="916"/>
    <s v="wypłata"/>
    <x v="916"/>
    <s v="żywność"/>
    <n v="31239.62999999999"/>
  </r>
  <r>
    <x v="568"/>
    <x v="917"/>
    <s v="wypłata"/>
    <x v="917"/>
    <s v="media"/>
    <n v="31085.819999999989"/>
  </r>
  <r>
    <x v="569"/>
    <x v="187"/>
    <s v="wypłata"/>
    <x v="187"/>
    <s v="media"/>
    <n v="31007.78999999999"/>
  </r>
  <r>
    <x v="570"/>
    <x v="918"/>
    <s v="wypłata"/>
    <x v="918"/>
    <s v="żywność"/>
    <n v="30960.299999999988"/>
  </r>
  <r>
    <x v="571"/>
    <x v="919"/>
    <s v="wypłata"/>
    <x v="919"/>
    <s v="dom"/>
    <n v="30891.26999999999"/>
  </r>
  <r>
    <x v="571"/>
    <x v="920"/>
    <s v="wypłata"/>
    <x v="920"/>
    <s v="żywność"/>
    <n v="30742.499999999989"/>
  </r>
  <r>
    <x v="571"/>
    <x v="921"/>
    <s v="wypłata"/>
    <x v="921"/>
    <s v="media"/>
    <n v="30610.929999999989"/>
  </r>
  <r>
    <x v="572"/>
    <x v="922"/>
    <s v="wypłata"/>
    <x v="922"/>
    <s v="dom"/>
    <n v="30477.599999999988"/>
  </r>
  <r>
    <x v="572"/>
    <x v="923"/>
    <s v="wypłata"/>
    <x v="923"/>
    <s v="ubranie"/>
    <n v="30350.109999999986"/>
  </r>
  <r>
    <x v="572"/>
    <x v="924"/>
    <s v="wypłata"/>
    <x v="924"/>
    <s v="żywność"/>
    <n v="30228.949999999986"/>
  </r>
  <r>
    <x v="573"/>
    <x v="925"/>
    <s v="wypłata"/>
    <x v="925"/>
    <s v="dom"/>
    <n v="30081.219999999987"/>
  </r>
  <r>
    <x v="573"/>
    <x v="926"/>
    <s v="wypłata"/>
    <x v="926"/>
    <s v="żywność"/>
    <n v="30028.569999999985"/>
  </r>
  <r>
    <x v="574"/>
    <x v="927"/>
    <s v="wypłata"/>
    <x v="927"/>
    <s v="dom"/>
    <n v="30017.039999999986"/>
  </r>
  <r>
    <x v="575"/>
    <x v="928"/>
    <s v="wypłata"/>
    <x v="928"/>
    <s v="media"/>
    <n v="29956.949999999986"/>
  </r>
  <r>
    <x v="575"/>
    <x v="819"/>
    <s v="wypłata"/>
    <x v="819"/>
    <s v="żywność"/>
    <n v="29918.719999999987"/>
  </r>
  <r>
    <x v="576"/>
    <x v="929"/>
    <s v="wypłata"/>
    <x v="929"/>
    <s v="media"/>
    <n v="29886.459999999988"/>
  </r>
  <r>
    <x v="576"/>
    <x v="930"/>
    <s v="wypłata"/>
    <x v="930"/>
    <s v="sport i kultura"/>
    <n v="29732.19999999999"/>
  </r>
  <r>
    <x v="577"/>
    <x v="931"/>
    <s v="wypłata"/>
    <x v="931"/>
    <s v="żywność"/>
    <n v="29688.30999999999"/>
  </r>
  <r>
    <x v="578"/>
    <x v="932"/>
    <s v="wypłata"/>
    <x v="932"/>
    <s v="żywność"/>
    <n v="29620.239999999991"/>
  </r>
  <r>
    <x v="579"/>
    <x v="933"/>
    <s v="wypłata"/>
    <x v="933"/>
    <s v="żywność"/>
    <n v="29538.729999999992"/>
  </r>
  <r>
    <x v="580"/>
    <x v="934"/>
    <s v="wypłata"/>
    <x v="934"/>
    <s v="ubranie"/>
    <n v="29455.469999999994"/>
  </r>
  <r>
    <x v="581"/>
    <x v="935"/>
    <s v="wypłata"/>
    <x v="935"/>
    <s v="media"/>
    <n v="29320.569999999992"/>
  </r>
  <r>
    <x v="581"/>
    <x v="936"/>
    <s v="wypłata"/>
    <x v="936"/>
    <s v="ubranie"/>
    <n v="29182.239999999991"/>
  </r>
  <r>
    <x v="582"/>
    <x v="937"/>
    <s v="wypłata"/>
    <x v="937"/>
    <s v="dom"/>
    <n v="29161.139999999992"/>
  </r>
  <r>
    <x v="583"/>
    <x v="938"/>
    <s v="wypłata"/>
    <x v="938"/>
    <s v="dom"/>
    <n v="29131.289999999994"/>
  </r>
  <r>
    <x v="583"/>
    <x v="939"/>
    <s v="wypłata"/>
    <x v="939"/>
    <s v="ubranie"/>
    <n v="29052.559999999994"/>
  </r>
  <r>
    <x v="583"/>
    <x v="940"/>
    <s v="wypłata"/>
    <x v="940"/>
    <s v="żywność"/>
    <n v="28980.329999999994"/>
  </r>
  <r>
    <x v="584"/>
    <x v="363"/>
    <s v="wypłata"/>
    <x v="363"/>
    <s v="żywność"/>
    <n v="28950.599999999995"/>
  </r>
  <r>
    <x v="584"/>
    <x v="941"/>
    <s v="wypłata"/>
    <x v="941"/>
    <s v="żywność"/>
    <n v="28866.039999999994"/>
  </r>
  <r>
    <x v="585"/>
    <x v="942"/>
    <s v="wypłata"/>
    <x v="942"/>
    <s v="dom"/>
    <n v="28854.799999999992"/>
  </r>
  <r>
    <x v="586"/>
    <x v="943"/>
    <s v="wypłata"/>
    <x v="943"/>
    <s v="ubranie"/>
    <n v="28798.639999999992"/>
  </r>
  <r>
    <x v="586"/>
    <x v="944"/>
    <s v="wypłata"/>
    <x v="944"/>
    <s v="dom"/>
    <n v="28718.389999999992"/>
  </r>
  <r>
    <x v="586"/>
    <x v="945"/>
    <s v="wypłata"/>
    <x v="945"/>
    <s v="sport i kultura"/>
    <n v="28613.549999999992"/>
  </r>
  <r>
    <x v="587"/>
    <x v="946"/>
    <s v="wypłata"/>
    <x v="946"/>
    <s v="media"/>
    <n v="28504.71999999999"/>
  </r>
  <r>
    <x v="588"/>
    <x v="947"/>
    <s v="wypłata"/>
    <x v="947"/>
    <s v="żywność"/>
    <n v="28361.03999999999"/>
  </r>
  <r>
    <x v="589"/>
    <x v="884"/>
    <s v="wpłata"/>
    <x v="884"/>
    <s v="wynagrodzenie"/>
    <n v="32248.569999999989"/>
  </r>
  <r>
    <x v="590"/>
    <x v="948"/>
    <s v="wypłata"/>
    <x v="948"/>
    <s v="ubranie"/>
    <n v="32152.779999999988"/>
  </r>
  <r>
    <x v="591"/>
    <x v="949"/>
    <s v="wypłata"/>
    <x v="949"/>
    <s v="dom"/>
    <n v="32049.619999999988"/>
  </r>
  <r>
    <x v="591"/>
    <x v="950"/>
    <s v="wypłata"/>
    <x v="950"/>
    <s v="żywność"/>
    <n v="31896.189999999988"/>
  </r>
  <r>
    <x v="591"/>
    <x v="951"/>
    <s v="wypłata"/>
    <x v="951"/>
    <s v="żywność"/>
    <n v="31859.679999999989"/>
  </r>
  <r>
    <x v="591"/>
    <x v="952"/>
    <s v="wypłata"/>
    <x v="952"/>
    <s v="sport i kultura"/>
    <n v="31827.489999999991"/>
  </r>
  <r>
    <x v="592"/>
    <x v="953"/>
    <s v="wypłata"/>
    <x v="953"/>
    <s v="sport i kultura"/>
    <n v="31768.549999999992"/>
  </r>
  <r>
    <x v="592"/>
    <x v="954"/>
    <s v="wypłata"/>
    <x v="954"/>
    <s v="żywność"/>
    <n v="31725.389999999992"/>
  </r>
  <r>
    <x v="592"/>
    <x v="955"/>
    <s v="wypłata"/>
    <x v="955"/>
    <s v="ubranie"/>
    <n v="31678.529999999992"/>
  </r>
  <r>
    <x v="593"/>
    <x v="956"/>
    <s v="wypłata"/>
    <x v="956"/>
    <s v="media"/>
    <n v="31523.839999999993"/>
  </r>
  <r>
    <x v="594"/>
    <x v="957"/>
    <s v="wypłata"/>
    <x v="957"/>
    <s v="żywność"/>
    <n v="31452.049999999992"/>
  </r>
  <r>
    <x v="594"/>
    <x v="958"/>
    <s v="wypłata"/>
    <x v="958"/>
    <s v="dom"/>
    <n v="31393.819999999992"/>
  </r>
  <r>
    <x v="595"/>
    <x v="959"/>
    <s v="wypłata"/>
    <x v="959"/>
    <s v="żywność"/>
    <n v="31352.089999999993"/>
  </r>
  <r>
    <x v="596"/>
    <x v="960"/>
    <s v="wypłata"/>
    <x v="960"/>
    <s v="media"/>
    <n v="31229.409999999993"/>
  </r>
  <r>
    <x v="597"/>
    <x v="961"/>
    <s v="wypłata"/>
    <x v="961"/>
    <s v="żywność"/>
    <n v="31099.639999999992"/>
  </r>
  <r>
    <x v="598"/>
    <x v="962"/>
    <s v="wypłata"/>
    <x v="962"/>
    <s v="sport i kultura"/>
    <n v="31027.229999999992"/>
  </r>
  <r>
    <x v="598"/>
    <x v="963"/>
    <s v="wypłata"/>
    <x v="963"/>
    <s v="media"/>
    <n v="30978.139999999992"/>
  </r>
  <r>
    <x v="599"/>
    <x v="964"/>
    <s v="wypłata"/>
    <x v="964"/>
    <s v="żywność"/>
    <n v="30945.319999999992"/>
  </r>
  <r>
    <x v="599"/>
    <x v="965"/>
    <s v="wypłata"/>
    <x v="965"/>
    <s v="żywność"/>
    <n v="30904.919999999991"/>
  </r>
  <r>
    <x v="599"/>
    <x v="966"/>
    <s v="wypłata"/>
    <x v="966"/>
    <s v="sport i kultura"/>
    <n v="30757.759999999991"/>
  </r>
  <r>
    <x v="600"/>
    <x v="967"/>
    <s v="wypłata"/>
    <x v="967"/>
    <s v="żywność"/>
    <n v="30606.929999999989"/>
  </r>
  <r>
    <x v="601"/>
    <x v="968"/>
    <s v="wypłata"/>
    <x v="968"/>
    <s v="ubranie"/>
    <n v="30493.279999999988"/>
  </r>
  <r>
    <x v="601"/>
    <x v="969"/>
    <s v="wypłata"/>
    <x v="969"/>
    <s v="żywność"/>
    <n v="30361.329999999987"/>
  </r>
  <r>
    <x v="601"/>
    <x v="970"/>
    <s v="wypłata"/>
    <x v="970"/>
    <s v="ubranie"/>
    <n v="30271.339999999986"/>
  </r>
  <r>
    <x v="601"/>
    <x v="971"/>
    <s v="wypłata"/>
    <x v="971"/>
    <s v="ubranie"/>
    <n v="30146.139999999985"/>
  </r>
  <r>
    <x v="601"/>
    <x v="972"/>
    <s v="wypłata"/>
    <x v="972"/>
    <s v="żywność"/>
    <n v="30055.209999999985"/>
  </r>
  <r>
    <x v="602"/>
    <x v="973"/>
    <s v="wypłata"/>
    <x v="973"/>
    <s v="sport i kultura"/>
    <n v="30039.579999999984"/>
  </r>
  <r>
    <x v="602"/>
    <x v="974"/>
    <s v="wypłata"/>
    <x v="974"/>
    <s v="dom"/>
    <n v="30004.289999999983"/>
  </r>
  <r>
    <x v="603"/>
    <x v="975"/>
    <s v="wypłata"/>
    <x v="975"/>
    <s v="żywność"/>
    <n v="29940.949999999983"/>
  </r>
  <r>
    <x v="604"/>
    <x v="976"/>
    <s v="wypłata"/>
    <x v="976"/>
    <s v="żywność"/>
    <n v="29786.189999999984"/>
  </r>
  <r>
    <x v="604"/>
    <x v="977"/>
    <s v="wypłata"/>
    <x v="977"/>
    <s v="media"/>
    <n v="29779.409999999985"/>
  </r>
  <r>
    <x v="605"/>
    <x v="978"/>
    <s v="wypłata"/>
    <x v="978"/>
    <s v="żywność"/>
    <n v="29666.569999999985"/>
  </r>
  <r>
    <x v="606"/>
    <x v="979"/>
    <s v="wpłata"/>
    <x v="979"/>
    <s v="wynagrodzenie"/>
    <n v="33612.409999999989"/>
  </r>
  <r>
    <x v="607"/>
    <x v="980"/>
    <s v="wypłata"/>
    <x v="980"/>
    <s v="dom"/>
    <n v="33459.469999999987"/>
  </r>
  <r>
    <x v="607"/>
    <x v="981"/>
    <s v="wypłata"/>
    <x v="981"/>
    <s v="ubranie"/>
    <n v="33408.039999999986"/>
  </r>
  <r>
    <x v="608"/>
    <x v="7"/>
    <s v="wypłata"/>
    <x v="7"/>
    <s v="sport i kultura"/>
    <n v="33291.879999999983"/>
  </r>
  <r>
    <x v="609"/>
    <x v="982"/>
    <s v="wypłata"/>
    <x v="982"/>
    <s v="sport i kultura"/>
    <n v="33194.369999999981"/>
  </r>
  <r>
    <x v="609"/>
    <x v="983"/>
    <s v="wypłata"/>
    <x v="983"/>
    <s v="ubranie"/>
    <n v="33128.639999999978"/>
  </r>
  <r>
    <x v="610"/>
    <x v="984"/>
    <s v="wypłata"/>
    <x v="984"/>
    <s v="ubranie"/>
    <n v="33089.939999999981"/>
  </r>
  <r>
    <x v="611"/>
    <x v="985"/>
    <s v="wypłata"/>
    <x v="985"/>
    <s v="żywność"/>
    <n v="32967.879999999983"/>
  </r>
  <r>
    <x v="611"/>
    <x v="986"/>
    <s v="wypłata"/>
    <x v="986"/>
    <s v="żywność"/>
    <n v="32898.659999999982"/>
  </r>
  <r>
    <x v="612"/>
    <x v="987"/>
    <s v="wypłata"/>
    <x v="987"/>
    <s v="ubranie"/>
    <n v="32832.219999999979"/>
  </r>
  <r>
    <x v="613"/>
    <x v="988"/>
    <s v="wypłata"/>
    <x v="988"/>
    <s v="dom"/>
    <n v="32725.57999999998"/>
  </r>
  <r>
    <x v="614"/>
    <x v="989"/>
    <s v="wypłata"/>
    <x v="989"/>
    <s v="dom"/>
    <n v="32609.779999999981"/>
  </r>
  <r>
    <x v="615"/>
    <x v="990"/>
    <s v="wypłata"/>
    <x v="990"/>
    <s v="dom"/>
    <n v="32537.299999999981"/>
  </r>
  <r>
    <x v="616"/>
    <x v="991"/>
    <s v="wypłata"/>
    <x v="991"/>
    <s v="sport i kultura"/>
    <n v="32426.609999999982"/>
  </r>
  <r>
    <x v="617"/>
    <x v="992"/>
    <s v="wypłata"/>
    <x v="992"/>
    <s v="żywność"/>
    <n v="32346.999999999982"/>
  </r>
  <r>
    <x v="617"/>
    <x v="993"/>
    <s v="wypłata"/>
    <x v="993"/>
    <s v="dom"/>
    <n v="32288.839999999982"/>
  </r>
  <r>
    <x v="617"/>
    <x v="994"/>
    <s v="wypłata"/>
    <x v="994"/>
    <s v="żywność"/>
    <n v="32173.959999999981"/>
  </r>
  <r>
    <x v="618"/>
    <x v="995"/>
    <s v="wypłata"/>
    <x v="995"/>
    <s v="żywność"/>
    <n v="32077.199999999983"/>
  </r>
  <r>
    <x v="619"/>
    <x v="996"/>
    <s v="wypłata"/>
    <x v="996"/>
    <s v="dom"/>
    <n v="32004.449999999983"/>
  </r>
  <r>
    <x v="619"/>
    <x v="997"/>
    <s v="wypłata"/>
    <x v="997"/>
    <s v="dom"/>
    <n v="31994.549999999981"/>
  </r>
  <r>
    <x v="619"/>
    <x v="998"/>
    <s v="wypłata"/>
    <x v="998"/>
    <s v="żywność"/>
    <n v="31984.73999999998"/>
  </r>
  <r>
    <x v="619"/>
    <x v="999"/>
    <s v="wypłata"/>
    <x v="999"/>
    <s v="ubranie"/>
    <n v="31888.439999999981"/>
  </r>
  <r>
    <x v="619"/>
    <x v="1000"/>
    <s v="wypłata"/>
    <x v="1000"/>
    <s v="sport i kultura"/>
    <n v="31764.249999999982"/>
  </r>
  <r>
    <x v="620"/>
    <x v="1001"/>
    <s v="wypłata"/>
    <x v="1001"/>
    <s v="dom"/>
    <n v="31644.189999999981"/>
  </r>
  <r>
    <x v="621"/>
    <x v="1002"/>
    <s v="wypłata"/>
    <x v="1002"/>
    <s v="żywność"/>
    <n v="31556.589999999982"/>
  </r>
  <r>
    <x v="622"/>
    <x v="1003"/>
    <s v="wypłata"/>
    <x v="1003"/>
    <s v="żywność"/>
    <n v="31519.939999999981"/>
  </r>
  <r>
    <x v="623"/>
    <x v="1004"/>
    <s v="wypłata"/>
    <x v="1004"/>
    <s v="media"/>
    <n v="31447.32999999998"/>
  </r>
  <r>
    <x v="624"/>
    <x v="1005"/>
    <s v="wypłata"/>
    <x v="1005"/>
    <s v="sport i kultura"/>
    <n v="31293.459999999981"/>
  </r>
  <r>
    <x v="625"/>
    <x v="1006"/>
    <s v="wypłata"/>
    <x v="1006"/>
    <s v="żywność"/>
    <n v="31156.779999999981"/>
  </r>
  <r>
    <x v="626"/>
    <x v="1007"/>
    <s v="wypłata"/>
    <x v="1007"/>
    <s v="sport i kultura"/>
    <n v="31147.699999999979"/>
  </r>
  <r>
    <x v="626"/>
    <x v="1008"/>
    <s v="wypłata"/>
    <x v="1008"/>
    <s v="żywność"/>
    <n v="31018.629999999979"/>
  </r>
  <r>
    <x v="627"/>
    <x v="979"/>
    <s v="wpłata"/>
    <x v="979"/>
    <s v="wynagrodzenie"/>
    <n v="34964.469999999979"/>
  </r>
  <r>
    <x v="627"/>
    <x v="1009"/>
    <s v="wypłata"/>
    <x v="1009"/>
    <s v="sport i kultura"/>
    <n v="34899.279999999977"/>
  </r>
  <r>
    <x v="627"/>
    <x v="1010"/>
    <s v="wypłata"/>
    <x v="1010"/>
    <s v="żywność"/>
    <n v="34848.32999999998"/>
  </r>
  <r>
    <x v="627"/>
    <x v="1011"/>
    <s v="wypłata"/>
    <x v="1011"/>
    <s v="sport i kultura"/>
    <n v="34702.959999999977"/>
  </r>
  <r>
    <x v="628"/>
    <x v="1012"/>
    <s v="wypłata"/>
    <x v="1012"/>
    <s v="media"/>
    <n v="34673.619999999981"/>
  </r>
  <r>
    <x v="629"/>
    <x v="1013"/>
    <s v="wypłata"/>
    <x v="1013"/>
    <s v="dom"/>
    <n v="34603.219999999979"/>
  </r>
  <r>
    <x v="630"/>
    <x v="1014"/>
    <s v="wypłata"/>
    <x v="1014"/>
    <s v="dom"/>
    <n v="34539.789999999979"/>
  </r>
  <r>
    <x v="631"/>
    <x v="1015"/>
    <s v="wypłata"/>
    <x v="1015"/>
    <s v="żywność"/>
    <n v="34414.229999999981"/>
  </r>
  <r>
    <x v="632"/>
    <x v="1016"/>
    <s v="wypłata"/>
    <x v="1016"/>
    <s v="media"/>
    <n v="34358.059999999983"/>
  </r>
  <r>
    <x v="633"/>
    <x v="1017"/>
    <s v="wypłata"/>
    <x v="1017"/>
    <s v="dom"/>
    <n v="34309.159999999982"/>
  </r>
  <r>
    <x v="634"/>
    <x v="1018"/>
    <s v="wypłata"/>
    <x v="1018"/>
    <s v="dom"/>
    <n v="34262.189999999981"/>
  </r>
  <r>
    <x v="634"/>
    <x v="220"/>
    <s v="wypłata"/>
    <x v="220"/>
    <s v="sport i kultura"/>
    <n v="34115.939999999981"/>
  </r>
  <r>
    <x v="635"/>
    <x v="1019"/>
    <s v="wypłata"/>
    <x v="1019"/>
    <s v="żywność"/>
    <n v="34004.309999999983"/>
  </r>
  <r>
    <x v="636"/>
    <x v="1020"/>
    <s v="wypłata"/>
    <x v="1020"/>
    <s v="żywność"/>
    <n v="33929.089999999982"/>
  </r>
  <r>
    <x v="637"/>
    <x v="1021"/>
    <s v="wypłata"/>
    <x v="1021"/>
    <s v="ubranie"/>
    <n v="33882.519999999982"/>
  </r>
  <r>
    <x v="638"/>
    <x v="1022"/>
    <s v="wypłata"/>
    <x v="1022"/>
    <s v="żywność"/>
    <n v="33874.859999999979"/>
  </r>
  <r>
    <x v="639"/>
    <x v="1023"/>
    <s v="wypłata"/>
    <x v="1023"/>
    <s v="dom"/>
    <n v="33757.129999999976"/>
  </r>
  <r>
    <x v="640"/>
    <x v="1024"/>
    <s v="wypłata"/>
    <x v="1024"/>
    <s v="żywność"/>
    <n v="33738.419999999976"/>
  </r>
  <r>
    <x v="641"/>
    <x v="1025"/>
    <s v="wypłata"/>
    <x v="1025"/>
    <s v="żywność"/>
    <n v="33616.939999999973"/>
  </r>
  <r>
    <x v="641"/>
    <x v="1026"/>
    <s v="wypłata"/>
    <x v="1026"/>
    <s v="sport i kultura"/>
    <n v="33476.099999999977"/>
  </r>
  <r>
    <x v="641"/>
    <x v="1027"/>
    <s v="wypłata"/>
    <x v="1027"/>
    <s v="żywność"/>
    <n v="33375.489999999976"/>
  </r>
  <r>
    <x v="642"/>
    <x v="1028"/>
    <s v="wypłata"/>
    <x v="1028"/>
    <s v="żywność"/>
    <n v="33357.859999999979"/>
  </r>
  <r>
    <x v="642"/>
    <x v="1029"/>
    <s v="wypłata"/>
    <x v="1029"/>
    <s v="media"/>
    <n v="33327.499999999978"/>
  </r>
  <r>
    <x v="643"/>
    <x v="1030"/>
    <s v="wypłata"/>
    <x v="1030"/>
    <s v="żywność"/>
    <n v="33250.209999999977"/>
  </r>
  <r>
    <x v="644"/>
    <x v="1031"/>
    <s v="wypłata"/>
    <x v="1031"/>
    <s v="ubranie"/>
    <n v="33113.859999999979"/>
  </r>
  <r>
    <x v="645"/>
    <x v="1032"/>
    <s v="wypłata"/>
    <x v="1032"/>
    <s v="ubranie"/>
    <n v="33057.679999999978"/>
  </r>
  <r>
    <x v="645"/>
    <x v="1033"/>
    <s v="wypłata"/>
    <x v="1033"/>
    <s v="dom"/>
    <n v="33016.749999999978"/>
  </r>
  <r>
    <x v="646"/>
    <x v="1034"/>
    <s v="wypłata"/>
    <x v="1034"/>
    <s v="sport i kultura"/>
    <n v="32911.949999999975"/>
  </r>
  <r>
    <x v="647"/>
    <x v="1035"/>
    <s v="wypłata"/>
    <x v="1035"/>
    <s v="dom"/>
    <n v="32897.479999999974"/>
  </r>
  <r>
    <x v="648"/>
    <x v="1036"/>
    <s v="wypłata"/>
    <x v="1036"/>
    <s v="żywność"/>
    <n v="32862.379999999976"/>
  </r>
  <r>
    <x v="649"/>
    <x v="1037"/>
    <s v="wypłata"/>
    <x v="1037"/>
    <s v="dom"/>
    <n v="32767.889999999974"/>
  </r>
  <r>
    <x v="650"/>
    <x v="979"/>
    <s v="wpłata"/>
    <x v="979"/>
    <s v="wynagrodzenie"/>
    <n v="36713.729999999974"/>
  </r>
  <r>
    <x v="650"/>
    <x v="1038"/>
    <s v="wypłata"/>
    <x v="1038"/>
    <s v="żywność"/>
    <n v="36674.889999999978"/>
  </r>
  <r>
    <x v="651"/>
    <x v="1039"/>
    <s v="wypłata"/>
    <x v="1039"/>
    <s v="ubranie"/>
    <n v="36615.449999999975"/>
  </r>
  <r>
    <x v="651"/>
    <x v="1040"/>
    <s v="wypłata"/>
    <x v="1040"/>
    <s v="ubranie"/>
    <n v="36489.739999999976"/>
  </r>
  <r>
    <x v="652"/>
    <x v="1041"/>
    <s v="wypłata"/>
    <x v="1041"/>
    <s v="dom"/>
    <n v="36408.289999999979"/>
  </r>
  <r>
    <x v="653"/>
    <x v="1042"/>
    <s v="wypłata"/>
    <x v="1042"/>
    <s v="sport i kultura"/>
    <n v="36310.589999999982"/>
  </r>
  <r>
    <x v="654"/>
    <x v="1043"/>
    <s v="wypłata"/>
    <x v="1043"/>
    <s v="ubranie"/>
    <n v="36232.419999999984"/>
  </r>
  <r>
    <x v="654"/>
    <x v="1044"/>
    <s v="wypłata"/>
    <x v="1044"/>
    <s v="ubranie"/>
    <n v="36165.589999999982"/>
  </r>
  <r>
    <x v="655"/>
    <x v="1045"/>
    <s v="wypłata"/>
    <x v="1045"/>
    <s v="żywność"/>
    <n v="36019.39999999998"/>
  </r>
  <r>
    <x v="656"/>
    <x v="1046"/>
    <s v="wypłata"/>
    <x v="1046"/>
    <s v="ubranie"/>
    <n v="35910.119999999981"/>
  </r>
  <r>
    <x v="657"/>
    <x v="1047"/>
    <s v="wypłata"/>
    <x v="1047"/>
    <s v="żywność"/>
    <n v="35871.369999999981"/>
  </r>
  <r>
    <x v="658"/>
    <x v="802"/>
    <s v="wypłata"/>
    <x v="802"/>
    <s v="żywność"/>
    <n v="35839.50999999998"/>
  </r>
  <r>
    <x v="659"/>
    <x v="1048"/>
    <s v="wypłata"/>
    <x v="1048"/>
    <s v="żywność"/>
    <n v="35710.879999999983"/>
  </r>
  <r>
    <x v="660"/>
    <x v="1049"/>
    <s v="wypłata"/>
    <x v="1049"/>
    <s v="żywność"/>
    <n v="35697.659999999982"/>
  </r>
  <r>
    <x v="661"/>
    <x v="1050"/>
    <s v="wypłata"/>
    <x v="1050"/>
    <s v="żywność"/>
    <n v="35597.989999999983"/>
  </r>
  <r>
    <x v="661"/>
    <x v="1051"/>
    <s v="wypłata"/>
    <x v="1051"/>
    <s v="żywność"/>
    <n v="35506.599999999984"/>
  </r>
  <r>
    <x v="662"/>
    <x v="1052"/>
    <s v="wypłata"/>
    <x v="1052"/>
    <s v="żywność"/>
    <n v="35380.059999999983"/>
  </r>
  <r>
    <x v="662"/>
    <x v="1053"/>
    <s v="wypłata"/>
    <x v="1053"/>
    <s v="żywność"/>
    <n v="35266.999999999985"/>
  </r>
  <r>
    <x v="662"/>
    <x v="1054"/>
    <s v="wypłata"/>
    <x v="1054"/>
    <s v="ubranie"/>
    <n v="35246.209999999985"/>
  </r>
  <r>
    <x v="662"/>
    <x v="1055"/>
    <s v="wypłata"/>
    <x v="1055"/>
    <s v="media"/>
    <n v="35148.049999999981"/>
  </r>
  <r>
    <x v="662"/>
    <x v="1056"/>
    <s v="wypłata"/>
    <x v="1056"/>
    <s v="dom"/>
    <n v="35112.449999999983"/>
  </r>
  <r>
    <x v="663"/>
    <x v="1057"/>
    <s v="wypłata"/>
    <x v="1057"/>
    <s v="dom"/>
    <n v="35084.209999999985"/>
  </r>
  <r>
    <x v="663"/>
    <x v="1058"/>
    <s v="wypłata"/>
    <x v="1058"/>
    <s v="ubranie"/>
    <n v="35075.759999999987"/>
  </r>
  <r>
    <x v="663"/>
    <x v="1059"/>
    <s v="wypłata"/>
    <x v="1059"/>
    <s v="sport i kultura"/>
    <n v="35038.819999999985"/>
  </r>
  <r>
    <x v="664"/>
    <x v="1060"/>
    <s v="wypłata"/>
    <x v="1060"/>
    <s v="sport i kultura"/>
    <n v="34949.299999999988"/>
  </r>
  <r>
    <x v="665"/>
    <x v="1061"/>
    <s v="wypłata"/>
    <x v="1061"/>
    <s v="ubranie"/>
    <n v="34818.19999999999"/>
  </r>
  <r>
    <x v="666"/>
    <x v="1062"/>
    <s v="wypłata"/>
    <x v="1062"/>
    <s v="żywność"/>
    <n v="34769.339999999989"/>
  </r>
  <r>
    <x v="667"/>
    <x v="1063"/>
    <s v="wypłata"/>
    <x v="1063"/>
    <s v="żywność"/>
    <n v="34711.499999999993"/>
  </r>
  <r>
    <x v="668"/>
    <x v="1064"/>
    <s v="wypłata"/>
    <x v="1064"/>
    <s v="media"/>
    <n v="34556.799999999996"/>
  </r>
  <r>
    <x v="668"/>
    <x v="1065"/>
    <s v="wypłata"/>
    <x v="1065"/>
    <s v="dom"/>
    <n v="34543.319999999992"/>
  </r>
  <r>
    <x v="669"/>
    <x v="1066"/>
    <s v="wypłata"/>
    <x v="1066"/>
    <s v="sport i kultura"/>
    <n v="34467.479999999996"/>
  </r>
  <r>
    <x v="669"/>
    <x v="1067"/>
    <s v="wypłata"/>
    <x v="1067"/>
    <s v="ubranie"/>
    <n v="34350.89"/>
  </r>
  <r>
    <x v="669"/>
    <x v="1068"/>
    <s v="wypłata"/>
    <x v="1068"/>
    <s v="ubranie"/>
    <n v="34294.949999999997"/>
  </r>
  <r>
    <x v="669"/>
    <x v="1069"/>
    <s v="wypłata"/>
    <x v="1069"/>
    <s v="media"/>
    <n v="34232.829999999994"/>
  </r>
  <r>
    <x v="669"/>
    <x v="1070"/>
    <s v="wypłata"/>
    <x v="1070"/>
    <s v="media"/>
    <n v="34209.569999999992"/>
  </r>
  <r>
    <x v="669"/>
    <x v="1071"/>
    <s v="wypłata"/>
    <x v="1071"/>
    <s v="żywność"/>
    <n v="34191.239999999991"/>
  </r>
  <r>
    <x v="670"/>
    <x v="465"/>
    <s v="wypłata"/>
    <x v="465"/>
    <s v="żywność"/>
    <n v="34181.289999999994"/>
  </r>
  <r>
    <x v="670"/>
    <x v="1072"/>
    <s v="wypłata"/>
    <x v="1072"/>
    <s v="żywność"/>
    <n v="34111.209999999992"/>
  </r>
  <r>
    <x v="671"/>
    <x v="1073"/>
    <s v="wpłata"/>
    <x v="1073"/>
    <s v="wynagrodzenie"/>
    <n v="38116.239999999991"/>
  </r>
  <r>
    <x v="671"/>
    <x v="1074"/>
    <s v="wypłata"/>
    <x v="1074"/>
    <s v="żywność"/>
    <n v="38094.869999999988"/>
  </r>
  <r>
    <x v="672"/>
    <x v="1075"/>
    <s v="wypłata"/>
    <x v="1075"/>
    <s v="ubranie"/>
    <n v="38012.26999999999"/>
  </r>
  <r>
    <x v="673"/>
    <x v="1076"/>
    <s v="wypłata"/>
    <x v="1076"/>
    <s v="dom"/>
    <n v="37923.569999999992"/>
  </r>
  <r>
    <x v="674"/>
    <x v="1077"/>
    <s v="wypłata"/>
    <x v="1077"/>
    <s v="media"/>
    <n v="37833.439999999995"/>
  </r>
  <r>
    <x v="674"/>
    <x v="1078"/>
    <s v="wypłata"/>
    <x v="1078"/>
    <s v="sport i kultura"/>
    <n v="37764.74"/>
  </r>
  <r>
    <x v="675"/>
    <x v="1079"/>
    <s v="wypłata"/>
    <x v="1079"/>
    <s v="sport i kultura"/>
    <n v="37753.86"/>
  </r>
  <r>
    <x v="676"/>
    <x v="1080"/>
    <s v="wypłata"/>
    <x v="1080"/>
    <s v="sport i kultura"/>
    <n v="37648.620000000003"/>
  </r>
  <r>
    <x v="676"/>
    <x v="1081"/>
    <s v="wypłata"/>
    <x v="1081"/>
    <s v="żywność"/>
    <n v="37555.58"/>
  </r>
  <r>
    <x v="676"/>
    <x v="1082"/>
    <s v="wypłata"/>
    <x v="1082"/>
    <s v="żywność"/>
    <n v="37528.68"/>
  </r>
  <r>
    <x v="677"/>
    <x v="1083"/>
    <s v="wypłata"/>
    <x v="1083"/>
    <s v="media"/>
    <n v="37504.519999999997"/>
  </r>
  <r>
    <x v="678"/>
    <x v="1084"/>
    <s v="wypłata"/>
    <x v="1084"/>
    <s v="dom"/>
    <n v="37495.119999999995"/>
  </r>
  <r>
    <x v="679"/>
    <x v="1085"/>
    <s v="wypłata"/>
    <x v="1085"/>
    <s v="żywność"/>
    <n v="37452.869999999995"/>
  </r>
  <r>
    <x v="679"/>
    <x v="1086"/>
    <s v="wypłata"/>
    <x v="1086"/>
    <s v="dom"/>
    <n v="37314.329999999994"/>
  </r>
  <r>
    <x v="680"/>
    <x v="1087"/>
    <s v="wypłata"/>
    <x v="1087"/>
    <s v="dom"/>
    <n v="37194.429999999993"/>
  </r>
  <r>
    <x v="680"/>
    <x v="1088"/>
    <s v="wypłata"/>
    <x v="1088"/>
    <s v="ubranie"/>
    <n v="37183.679999999993"/>
  </r>
  <r>
    <x v="681"/>
    <x v="1089"/>
    <s v="wypłata"/>
    <x v="1089"/>
    <s v="żywność"/>
    <n v="37033.009999999995"/>
  </r>
  <r>
    <x v="682"/>
    <x v="1090"/>
    <s v="wypłata"/>
    <x v="1090"/>
    <s v="sport i kultura"/>
    <n v="36950.649999999994"/>
  </r>
  <r>
    <x v="682"/>
    <x v="1091"/>
    <s v="wypłata"/>
    <x v="1091"/>
    <s v="sport i kultura"/>
    <n v="36936.559999999998"/>
  </r>
  <r>
    <x v="683"/>
    <x v="1092"/>
    <s v="wypłata"/>
    <x v="1092"/>
    <s v="dom"/>
    <n v="36851.659999999996"/>
  </r>
  <r>
    <x v="684"/>
    <x v="1093"/>
    <s v="wypłata"/>
    <x v="1093"/>
    <s v="sport i kultura"/>
    <n v="36794.799999999996"/>
  </r>
  <r>
    <x v="684"/>
    <x v="1094"/>
    <s v="wypłata"/>
    <x v="1094"/>
    <s v="sport i kultura"/>
    <n v="36716.469999999994"/>
  </r>
  <r>
    <x v="685"/>
    <x v="1095"/>
    <s v="wypłata"/>
    <x v="1095"/>
    <s v="żywność"/>
    <n v="36574.979999999996"/>
  </r>
  <r>
    <x v="685"/>
    <x v="1096"/>
    <s v="wypłata"/>
    <x v="1096"/>
    <s v="żywność"/>
    <n v="36517.829999999994"/>
  </r>
  <r>
    <x v="685"/>
    <x v="1097"/>
    <s v="wypłata"/>
    <x v="1097"/>
    <s v="dom"/>
    <n v="36378.329999999994"/>
  </r>
  <r>
    <x v="685"/>
    <x v="1098"/>
    <s v="wypłata"/>
    <x v="1098"/>
    <s v="żywność"/>
    <n v="36224.569999999992"/>
  </r>
  <r>
    <x v="686"/>
    <x v="1099"/>
    <s v="wypłata"/>
    <x v="1099"/>
    <s v="media"/>
    <n v="36212.619999999995"/>
  </r>
  <r>
    <x v="686"/>
    <x v="1100"/>
    <s v="wypłata"/>
    <x v="1100"/>
    <s v="żywność"/>
    <n v="36134.659999999996"/>
  </r>
  <r>
    <x v="687"/>
    <x v="1101"/>
    <s v="wypłata"/>
    <x v="1101"/>
    <s v="żywność"/>
    <n v="36026.42"/>
  </r>
  <r>
    <x v="687"/>
    <x v="1102"/>
    <s v="wypłata"/>
    <x v="1102"/>
    <s v="dom"/>
    <n v="35927.86"/>
  </r>
  <r>
    <x v="688"/>
    <x v="1073"/>
    <s v="wpłata"/>
    <x v="1073"/>
    <s v="wynagrodzenie"/>
    <n v="39932.89"/>
  </r>
  <r>
    <x v="688"/>
    <x v="1103"/>
    <s v="wypłata"/>
    <x v="1103"/>
    <s v="sport i kultura"/>
    <n v="39902.959999999999"/>
  </r>
  <r>
    <x v="688"/>
    <x v="1104"/>
    <s v="wypłata"/>
    <x v="1104"/>
    <s v="dom"/>
    <n v="39896.729999999996"/>
  </r>
  <r>
    <x v="688"/>
    <x v="1105"/>
    <s v="wypłata"/>
    <x v="1105"/>
    <s v="dom"/>
    <n v="39869.879999999997"/>
  </r>
  <r>
    <x v="688"/>
    <x v="1106"/>
    <s v="wypłata"/>
    <x v="1106"/>
    <s v="dom"/>
    <n v="39734.579999999994"/>
  </r>
  <r>
    <x v="688"/>
    <x v="1107"/>
    <s v="wypłata"/>
    <x v="1107"/>
    <s v="dom"/>
    <n v="39694.089999999997"/>
  </r>
  <r>
    <x v="689"/>
    <x v="1108"/>
    <s v="wypłata"/>
    <x v="1108"/>
    <s v="żywność"/>
    <n v="39634.159999999996"/>
  </r>
  <r>
    <x v="690"/>
    <x v="1109"/>
    <s v="wypłata"/>
    <x v="1109"/>
    <s v="sport i kultura"/>
    <n v="39556.019999999997"/>
  </r>
  <r>
    <x v="690"/>
    <x v="539"/>
    <s v="wypłata"/>
    <x v="539"/>
    <s v="ubranie"/>
    <n v="39483.859999999993"/>
  </r>
  <r>
    <x v="691"/>
    <x v="1110"/>
    <s v="wypłata"/>
    <x v="1110"/>
    <s v="żywność"/>
    <n v="39430.859999999993"/>
  </r>
  <r>
    <x v="691"/>
    <x v="1111"/>
    <s v="wypłata"/>
    <x v="1111"/>
    <s v="sport i kultura"/>
    <n v="39394.049999999996"/>
  </r>
  <r>
    <x v="692"/>
    <x v="1112"/>
    <s v="wypłata"/>
    <x v="1112"/>
    <s v="ubranie"/>
    <n v="39315.24"/>
  </r>
  <r>
    <x v="693"/>
    <x v="1113"/>
    <s v="wypłata"/>
    <x v="1113"/>
    <s v="żywność"/>
    <n v="39265.1"/>
  </r>
  <r>
    <x v="694"/>
    <x v="1114"/>
    <s v="wypłata"/>
    <x v="1114"/>
    <s v="żywność"/>
    <n v="39173.82"/>
  </r>
  <r>
    <x v="694"/>
    <x v="1115"/>
    <s v="wypłata"/>
    <x v="1115"/>
    <s v="żywność"/>
    <n v="39083.919999999998"/>
  </r>
  <r>
    <x v="695"/>
    <x v="1116"/>
    <s v="wypłata"/>
    <x v="1116"/>
    <s v="ubranie"/>
    <n v="38957.68"/>
  </r>
  <r>
    <x v="696"/>
    <x v="1117"/>
    <s v="wypłata"/>
    <x v="1117"/>
    <s v="żywność"/>
    <n v="38835.760000000002"/>
  </r>
  <r>
    <x v="697"/>
    <x v="1118"/>
    <s v="wypłata"/>
    <x v="1118"/>
    <s v="sport i kultura"/>
    <n v="38801.4"/>
  </r>
  <r>
    <x v="698"/>
    <x v="1119"/>
    <s v="wypłata"/>
    <x v="1119"/>
    <s v="ubranie"/>
    <n v="38650.82"/>
  </r>
  <r>
    <x v="699"/>
    <x v="1120"/>
    <s v="wypłata"/>
    <x v="1120"/>
    <s v="dom"/>
    <n v="38588.33"/>
  </r>
  <r>
    <x v="700"/>
    <x v="1121"/>
    <s v="wypłata"/>
    <x v="1121"/>
    <s v="żywność"/>
    <n v="38501.53"/>
  </r>
  <r>
    <x v="701"/>
    <x v="907"/>
    <s v="wypłata"/>
    <x v="907"/>
    <s v="media"/>
    <n v="38407.47"/>
  </r>
  <r>
    <x v="702"/>
    <x v="1122"/>
    <s v="wypłata"/>
    <x v="1122"/>
    <s v="dom"/>
    <n v="38363.040000000001"/>
  </r>
  <r>
    <x v="703"/>
    <x v="1123"/>
    <s v="wypłata"/>
    <x v="1123"/>
    <s v="sport i kultura"/>
    <n v="38259.79"/>
  </r>
  <r>
    <x v="703"/>
    <x v="1124"/>
    <s v="wypłata"/>
    <x v="1124"/>
    <s v="sport i kultura"/>
    <n v="38165.18"/>
  </r>
  <r>
    <x v="704"/>
    <x v="1125"/>
    <s v="wypłata"/>
    <x v="1125"/>
    <s v="żywność"/>
    <n v="38158.57"/>
  </r>
  <r>
    <x v="704"/>
    <x v="1126"/>
    <s v="wypłata"/>
    <x v="1126"/>
    <s v="żywność"/>
    <n v="38092.17"/>
  </r>
  <r>
    <x v="704"/>
    <x v="1127"/>
    <s v="wypłata"/>
    <x v="1127"/>
    <s v="dom"/>
    <n v="37952"/>
  </r>
  <r>
    <x v="704"/>
    <x v="955"/>
    <s v="wypłata"/>
    <x v="955"/>
    <s v="ubranie"/>
    <n v="37905.14"/>
  </r>
  <r>
    <x v="704"/>
    <x v="1128"/>
    <s v="wypłata"/>
    <x v="1128"/>
    <s v="żywność"/>
    <n v="37828.959999999999"/>
  </r>
  <r>
    <x v="705"/>
    <x v="1129"/>
    <s v="wypłata"/>
    <x v="1129"/>
    <s v="media"/>
    <n v="37803.46"/>
  </r>
  <r>
    <x v="705"/>
    <x v="1130"/>
    <s v="wypłata"/>
    <x v="1130"/>
    <s v="żywność"/>
    <n v="37731.71"/>
  </r>
  <r>
    <x v="706"/>
    <x v="730"/>
    <s v="wypłata"/>
    <x v="730"/>
    <s v="ubranie"/>
    <n v="37595.879999999997"/>
  </r>
  <r>
    <x v="707"/>
    <x v="1073"/>
    <s v="wpłata"/>
    <x v="1073"/>
    <s v="wynagrodzenie"/>
    <n v="41600.909999999996"/>
  </r>
  <r>
    <x v="708"/>
    <x v="1131"/>
    <s v="wypłata"/>
    <x v="1131"/>
    <s v="sport i kultura"/>
    <n v="41584.759999999995"/>
  </r>
  <r>
    <x v="708"/>
    <x v="1132"/>
    <s v="wypłata"/>
    <x v="1132"/>
    <s v="żywność"/>
    <n v="41448.529999999992"/>
  </r>
  <r>
    <x v="709"/>
    <x v="1133"/>
    <s v="wypłata"/>
    <x v="1133"/>
    <s v="sport i kultura"/>
    <n v="41310.499999999993"/>
  </r>
  <r>
    <x v="710"/>
    <x v="1134"/>
    <s v="wypłata"/>
    <x v="1134"/>
    <s v="żywność"/>
    <n v="41171.729999999996"/>
  </r>
  <r>
    <x v="711"/>
    <x v="1135"/>
    <s v="wypłata"/>
    <x v="1135"/>
    <s v="ubranie"/>
    <n v="41062.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przestawna1" cacheId="3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C8" firstHeaderRow="1" firstDataRow="2" firstDataCol="1"/>
  <pivotFields count="3"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</pivotFields>
  <rowFields count="1">
    <field x="0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Licznik z kategoria" fld="2" subtotal="count" baseField="0" baseItem="0"/>
    <dataField name="Maksimum z kwota1_2" fld="1" subtotal="max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2" cacheId="3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3">
  <location ref="A3:E10" firstHeaderRow="1" firstDataRow="2" firstDataCol="1"/>
  <pivotFields count="3">
    <pivotField axis="axisCol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Suma z kwota1" fld="1" baseField="0" baseItem="0"/>
  </dataFields>
  <chartFormats count="6"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przestawna10" cacheId="3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3">
  <location ref="A3:E10" firstHeaderRow="1" firstDataRow="2" firstDataCol="1"/>
  <pivotFields count="3">
    <pivotField axis="axisCol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 v="1"/>
    </i>
    <i>
      <x v="2"/>
    </i>
    <i>
      <x v="3"/>
    </i>
    <i t="grand">
      <x/>
    </i>
  </colItems>
  <dataFields count="1">
    <dataField name="Suma z kwota1" fld="1" baseField="0" baseItem="0"/>
  </dataFields>
  <chartFormats count="6"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przestawna3" cacheId="3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9" firstHeaderRow="1" firstDataRow="1" firstDataCol="1" rowPageCount="1" colPageCount="1"/>
  <pivotFields count="3">
    <pivotField axis="axisPage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3" hier="-1"/>
  </pageFields>
  <dataFields count="1">
    <dataField name="Średnia z kwota1" fld="1" subtotal="average" baseField="0" baseItem="0" numFmtId="2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ela przestawna11" cacheId="3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9" firstHeaderRow="1" firstDataRow="1" firstDataCol="1" rowPageCount="1" colPageCount="1"/>
  <pivotFields count="3">
    <pivotField axis="axisPage" numFmtId="14" showAll="0">
      <items count="6">
        <item x="0"/>
        <item x="1"/>
        <item x="2"/>
        <item x="3"/>
        <item x="4"/>
        <item t="default"/>
      </items>
    </pivotField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3" hier="-1"/>
  </pageFields>
  <dataFields count="1">
    <dataField name="Średnia z kwota1" fld="1" subtotal="average" baseField="0" baseItem="0" numFmtId="2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przestawna5" cacheId="16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5">
    <pivotField numFmtId="14" showAll="0"/>
    <pivotField dataField="1" showAll="0"/>
    <pivotField showAll="0"/>
    <pivotField showAll="0"/>
    <pivotField axis="axisRow" showAll="0">
      <items count="8">
        <item x="4"/>
        <item x="5"/>
        <item x="6"/>
        <item x="0"/>
        <item x="1"/>
        <item x="2"/>
        <item x="3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nik z kwota1" fld="1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Tabela przestawna8" cacheId="38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B43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137">
        <item x="265"/>
        <item x="6"/>
        <item x="701"/>
        <item x="127"/>
        <item x="734"/>
        <item x="95"/>
        <item x="1104"/>
        <item x="727"/>
        <item x="714"/>
        <item x="890"/>
        <item x="1125"/>
        <item x="977"/>
        <item x="486"/>
        <item x="1"/>
        <item x="882"/>
        <item x="51"/>
        <item x="159"/>
        <item x="322"/>
        <item x="245"/>
        <item x="839"/>
        <item x="478"/>
        <item x="1022"/>
        <item x="776"/>
        <item x="334"/>
        <item x="306"/>
        <item x="728"/>
        <item x="758"/>
        <item x="1058"/>
        <item x="741"/>
        <item x="1007"/>
        <item x="170"/>
        <item x="665"/>
        <item x="1084"/>
        <item x="419"/>
        <item x="43"/>
        <item x="998"/>
        <item x="596"/>
        <item x="997"/>
        <item x="465"/>
        <item x="708"/>
        <item x="256"/>
        <item x="341"/>
        <item x="1088"/>
        <item x="238"/>
        <item x="1079"/>
        <item x="584"/>
        <item x="544"/>
        <item x="780"/>
        <item x="942"/>
        <item x="927"/>
        <item x="211"/>
        <item x="806"/>
        <item x="1099"/>
        <item x="281"/>
        <item x="577"/>
        <item x="420"/>
        <item x="810"/>
        <item x="296"/>
        <item x="914"/>
        <item x="54"/>
        <item x="678"/>
        <item x="494"/>
        <item x="473"/>
        <item x="573"/>
        <item x="426"/>
        <item x="740"/>
        <item x="1049"/>
        <item x="1065"/>
        <item x="807"/>
        <item x="30"/>
        <item x="301"/>
        <item x="1091"/>
        <item x="653"/>
        <item x="1035"/>
        <item x="815"/>
        <item x="323"/>
        <item x="183"/>
        <item x="889"/>
        <item x="365"/>
        <item x="17"/>
        <item x="973"/>
        <item x="1131"/>
        <item x="872"/>
        <item x="865"/>
        <item x="637"/>
        <item x="558"/>
        <item x="445"/>
        <item x="247"/>
        <item x="74"/>
        <item x="404"/>
        <item x="826"/>
        <item x="403"/>
        <item x="37"/>
        <item x="274"/>
        <item x="402"/>
        <item x="1028"/>
        <item x="808"/>
        <item x="660"/>
        <item x="1071"/>
        <item x="470"/>
        <item x="337"/>
        <item x="316"/>
        <item x="313"/>
        <item x="282"/>
        <item x="1024"/>
        <item x="297"/>
        <item x="329"/>
        <item x="433"/>
        <item x="902"/>
        <item x="493"/>
        <item x="61"/>
        <item x="1054"/>
        <item x="900"/>
        <item x="310"/>
        <item x="937"/>
        <item x="832"/>
        <item x="1074"/>
        <item x="528"/>
        <item x="757"/>
        <item x="442"/>
        <item x="21"/>
        <item x="11"/>
        <item x="565"/>
        <item x="829"/>
        <item x="677"/>
        <item x="739"/>
        <item x="186"/>
        <item x="567"/>
        <item x="237"/>
        <item x="1070"/>
        <item x="231"/>
        <item x="106"/>
        <item x="702"/>
        <item x="612"/>
        <item x="487"/>
        <item x="593"/>
        <item x="149"/>
        <item x="1083"/>
        <item x="16"/>
        <item x="785"/>
        <item x="10"/>
        <item x="827"/>
        <item x="809"/>
        <item x="472"/>
        <item x="286"/>
        <item x="391"/>
        <item x="175"/>
        <item x="1129"/>
        <item x="328"/>
        <item x="165"/>
        <item x="869"/>
        <item x="434"/>
        <item x="321"/>
        <item x="798"/>
        <item x="289"/>
        <item x="453"/>
        <item x="824"/>
        <item x="1105"/>
        <item x="1082"/>
        <item x="693"/>
        <item x="520"/>
        <item x="55"/>
        <item x="315"/>
        <item x="357"/>
        <item x="681"/>
        <item x="188"/>
        <item x="28"/>
        <item x="215"/>
        <item x="915"/>
        <item x="782"/>
        <item x="162"/>
        <item x="745"/>
        <item x="1057"/>
        <item x="250"/>
        <item x="24"/>
        <item x="873"/>
        <item x="3"/>
        <item x="199"/>
        <item x="336"/>
        <item x="895"/>
        <item x="477"/>
        <item x="861"/>
        <item x="580"/>
        <item x="1012"/>
        <item x="561"/>
        <item x="100"/>
        <item x="363"/>
        <item x="938"/>
        <item x="1103"/>
        <item x="138"/>
        <item x="765"/>
        <item x="1029"/>
        <item x="202"/>
        <item x="671"/>
        <item x="575"/>
        <item x="795"/>
        <item x="345"/>
        <item x="549"/>
        <item x="23"/>
        <item x="802"/>
        <item x="480"/>
        <item x="952"/>
        <item x="929"/>
        <item x="916"/>
        <item x="627"/>
        <item x="651"/>
        <item x="513"/>
        <item x="517"/>
        <item x="964"/>
        <item x="223"/>
        <item x="207"/>
        <item x="589"/>
        <item x="555"/>
        <item x="642"/>
        <item x="312"/>
        <item x="224"/>
        <item x="883"/>
        <item x="362"/>
        <item x="236"/>
        <item x="1118"/>
        <item x="456"/>
        <item x="448"/>
        <item x="91"/>
        <item x="89"/>
        <item x="1036"/>
        <item x="118"/>
        <item x="974"/>
        <item x="611"/>
        <item x="655"/>
        <item x="1056"/>
        <item x="429"/>
        <item x="33"/>
        <item x="652"/>
        <item x="93"/>
        <item x="625"/>
        <item x="951"/>
        <item x="79"/>
        <item x="1003"/>
        <item x="94"/>
        <item x="1111"/>
        <item x="1059"/>
        <item x="251"/>
        <item x="742"/>
        <item x="369"/>
        <item x="532"/>
        <item x="525"/>
        <item x="696"/>
        <item x="161"/>
        <item x="430"/>
        <item x="497"/>
        <item x="819"/>
        <item x="530"/>
        <item x="240"/>
        <item x="474"/>
        <item x="22"/>
        <item x="984"/>
        <item x="1047"/>
        <item x="585"/>
        <item x="1038"/>
        <item x="801"/>
        <item x="154"/>
        <item x="48"/>
        <item x="141"/>
        <item x="466"/>
        <item x="255"/>
        <item x="688"/>
        <item x="335"/>
        <item x="630"/>
        <item x="319"/>
        <item x="767"/>
        <item x="850"/>
        <item x="342"/>
        <item x="441"/>
        <item x="378"/>
        <item x="854"/>
        <item x="290"/>
        <item x="965"/>
        <item x="1107"/>
        <item x="792"/>
        <item x="278"/>
        <item x="569"/>
        <item x="349"/>
        <item x="1033"/>
        <item x="210"/>
        <item x="88"/>
        <item x="422"/>
        <item x="47"/>
        <item x="214"/>
        <item x="842"/>
        <item x="959"/>
        <item x="353"/>
        <item x="656"/>
        <item x="1085"/>
        <item x="516"/>
        <item x="751"/>
        <item x="311"/>
        <item x="392"/>
        <item x="258"/>
        <item x="954"/>
        <item x="669"/>
        <item x="704"/>
        <item x="381"/>
        <item x="104"/>
        <item x="931"/>
        <item x="787"/>
        <item x="1122"/>
        <item x="216"/>
        <item x="287"/>
        <item x="57"/>
        <item x="432"/>
        <item x="879"/>
        <item x="68"/>
        <item x="909"/>
        <item x="1021"/>
        <item x="888"/>
        <item x="761"/>
        <item x="644"/>
        <item x="545"/>
        <item x="955"/>
        <item x="1018"/>
        <item x="317"/>
        <item x="845"/>
        <item x="107"/>
        <item x="510"/>
        <item x="918"/>
        <item x="355"/>
        <item x="588"/>
        <item x="667"/>
        <item x="444"/>
        <item x="813"/>
        <item x="184"/>
        <item x="1062"/>
        <item x="878"/>
        <item x="1017"/>
        <item x="963"/>
        <item x="867"/>
        <item x="407"/>
        <item x="546"/>
        <item x="707"/>
        <item x="457"/>
        <item x="303"/>
        <item x="382"/>
        <item x="1113"/>
        <item x="781"/>
        <item x="912"/>
        <item x="179"/>
        <item x="75"/>
        <item x="309"/>
        <item x="893"/>
        <item x="1010"/>
        <item x="257"/>
        <item x="778"/>
        <item x="981"/>
        <item x="700"/>
        <item x="608"/>
        <item x="348"/>
        <item x="786"/>
        <item x="464"/>
        <item x="881"/>
        <item x="168"/>
        <item x="804"/>
        <item x="425"/>
        <item x="203"/>
        <item x="926"/>
        <item x="1110"/>
        <item x="620"/>
        <item x="157"/>
        <item x="331"/>
        <item x="576"/>
        <item x="522"/>
        <item x="816"/>
        <item x="574"/>
        <item x="50"/>
        <item x="490"/>
        <item x="56"/>
        <item x="243"/>
        <item x="885"/>
        <item x="386"/>
        <item x="715"/>
        <item x="841"/>
        <item x="293"/>
        <item x="475"/>
        <item x="458"/>
        <item x="254"/>
        <item x="772"/>
        <item x="793"/>
        <item x="340"/>
        <item x="70"/>
        <item x="171"/>
        <item x="799"/>
        <item x="1068"/>
        <item x="438"/>
        <item x="943"/>
        <item x="1016"/>
        <item x="1032"/>
        <item x="570"/>
        <item x="1093"/>
        <item x="846"/>
        <item x="1096"/>
        <item x="803"/>
        <item x="913"/>
        <item x="831"/>
        <item x="649"/>
        <item x="103"/>
        <item x="605"/>
        <item x="1063"/>
        <item x="132"/>
        <item x="169"/>
        <item x="993"/>
        <item x="958"/>
        <item x="526"/>
        <item x="116"/>
        <item x="120"/>
        <item x="953"/>
        <item x="178"/>
        <item x="743"/>
        <item x="762"/>
        <item x="556"/>
        <item x="1039"/>
        <item x="672"/>
        <item x="26"/>
        <item x="459"/>
        <item x="880"/>
        <item x="491"/>
        <item x="1108"/>
        <item x="928"/>
        <item x="467"/>
        <item x="399"/>
        <item x="503"/>
        <item x="195"/>
        <item x="623"/>
        <item x="5"/>
        <item x="674"/>
        <item x="173"/>
        <item x="446"/>
        <item x="550"/>
        <item x="527"/>
        <item x="870"/>
        <item x="505"/>
        <item x="689"/>
        <item x="400"/>
        <item x="705"/>
        <item x="1069"/>
        <item x="32"/>
        <item x="1120"/>
        <item x="749"/>
        <item x="587"/>
        <item x="686"/>
        <item x="548"/>
        <item x="339"/>
        <item x="903"/>
        <item x="789"/>
        <item x="27"/>
        <item x="273"/>
        <item x="241"/>
        <item x="975"/>
        <item x="1014"/>
        <item x="862"/>
        <item x="603"/>
        <item x="374"/>
        <item x="562"/>
        <item x="208"/>
        <item x="719"/>
        <item x="763"/>
        <item x="121"/>
        <item x="367"/>
        <item x="906"/>
        <item x="607"/>
        <item x="1009"/>
        <item x="752"/>
        <item x="182"/>
        <item x="396"/>
        <item x="983"/>
        <item x="735"/>
        <item x="108"/>
        <item x="368"/>
        <item x="501"/>
        <item x="853"/>
        <item x="1126"/>
        <item x="987"/>
        <item x="499"/>
        <item x="134"/>
        <item x="1044"/>
        <item x="822"/>
        <item x="635"/>
        <item x="866"/>
        <item x="747"/>
        <item x="20"/>
        <item x="344"/>
        <item x="80"/>
        <item x="932"/>
        <item x="534"/>
        <item x="515"/>
        <item x="1078"/>
        <item x="919"/>
        <item x="343"/>
        <item x="986"/>
        <item x="234"/>
        <item x="858"/>
        <item x="401"/>
        <item x="275"/>
        <item x="271"/>
        <item x="768"/>
        <item x="60"/>
        <item x="1072"/>
        <item x="19"/>
        <item x="15"/>
        <item x="1013"/>
        <item x="744"/>
        <item x="518"/>
        <item x="194"/>
        <item x="536"/>
        <item x="82"/>
        <item x="1130"/>
        <item x="957"/>
        <item x="682"/>
        <item x="0"/>
        <item x="579"/>
        <item x="539"/>
        <item x="940"/>
        <item x="962"/>
        <item x="990"/>
        <item x="904"/>
        <item x="1004"/>
        <item x="77"/>
        <item x="691"/>
        <item x="796"/>
        <item x="996"/>
        <item x="298"/>
        <item x="717"/>
        <item x="427"/>
        <item x="648"/>
        <item x="291"/>
        <item x="488"/>
        <item x="421"/>
        <item x="351"/>
        <item x="521"/>
        <item x="87"/>
        <item x="484"/>
        <item x="249"/>
        <item x="66"/>
        <item x="833"/>
        <item x="259"/>
        <item x="1020"/>
        <item x="910"/>
        <item x="277"/>
        <item x="58"/>
        <item x="483"/>
        <item x="664"/>
        <item x="450"/>
        <item x="1066"/>
        <item x="150"/>
        <item x="814"/>
        <item x="1128"/>
        <item x="712"/>
        <item x="629"/>
        <item x="212"/>
        <item x="830"/>
        <item x="304"/>
        <item x="332"/>
        <item x="84"/>
        <item x="377"/>
        <item x="439"/>
        <item x="632"/>
        <item x="624"/>
        <item x="1030"/>
        <item x="380"/>
        <item x="266"/>
        <item x="1100"/>
        <item x="124"/>
        <item x="187"/>
        <item x="1109"/>
        <item x="1043"/>
        <item x="389"/>
        <item x="1094"/>
        <item x="662"/>
        <item x="638"/>
        <item x="939"/>
        <item x="675"/>
        <item x="1112"/>
        <item x="818"/>
        <item x="777"/>
        <item x="12"/>
        <item x="992"/>
        <item x="944"/>
        <item x="119"/>
        <item x="732"/>
        <item x="102"/>
        <item x="753"/>
        <item x="613"/>
        <item x="598"/>
        <item x="750"/>
        <item x="361"/>
        <item x="1041"/>
        <item x="933"/>
        <item x="874"/>
        <item x="710"/>
        <item x="412"/>
        <item x="631"/>
        <item x="838"/>
        <item x="1090"/>
        <item x="1075"/>
        <item x="320"/>
        <item x="346"/>
        <item x="934"/>
        <item x="554"/>
        <item x="871"/>
        <item x="519"/>
        <item x="122"/>
        <item x="726"/>
        <item x="270"/>
        <item x="941"/>
        <item x="864"/>
        <item x="560"/>
        <item x="1092"/>
        <item x="25"/>
        <item x="85"/>
        <item x="325"/>
        <item x="687"/>
        <item x="417"/>
        <item x="901"/>
        <item x="288"/>
        <item x="59"/>
        <item x="460"/>
        <item x="1121"/>
        <item x="110"/>
        <item x="252"/>
        <item x="551"/>
        <item x="135"/>
        <item x="852"/>
        <item x="1002"/>
        <item x="840"/>
        <item x="634"/>
        <item x="602"/>
        <item x="863"/>
        <item x="770"/>
        <item x="1076"/>
        <item x="610"/>
        <item x="523"/>
        <item x="440"/>
        <item x="294"/>
        <item x="586"/>
        <item x="383"/>
        <item x="449"/>
        <item x="1060"/>
        <item x="599"/>
        <item x="800"/>
        <item x="1115"/>
        <item x="970"/>
        <item x="1077"/>
        <item x="295"/>
        <item x="393"/>
        <item x="111"/>
        <item x="601"/>
        <item x="156"/>
        <item x="496"/>
        <item x="324"/>
        <item x="972"/>
        <item x="1114"/>
        <item x="566"/>
        <item x="857"/>
        <item x="1051"/>
        <item x="197"/>
        <item x="738"/>
        <item x="452"/>
        <item x="96"/>
        <item x="166"/>
        <item x="410"/>
        <item x="280"/>
        <item x="143"/>
        <item x="41"/>
        <item x="847"/>
        <item x="492"/>
        <item x="409"/>
        <item x="1081"/>
        <item x="821"/>
        <item x="221"/>
        <item x="35"/>
        <item x="764"/>
        <item x="147"/>
        <item x="907"/>
        <item x="784"/>
        <item x="388"/>
        <item x="1037"/>
        <item x="235"/>
        <item x="1124"/>
        <item x="193"/>
        <item x="333"/>
        <item x="244"/>
        <item x="676"/>
        <item x="414"/>
        <item x="69"/>
        <item x="437"/>
        <item x="52"/>
        <item x="34"/>
        <item x="948"/>
        <item x="542"/>
        <item x="999"/>
        <item x="146"/>
        <item x="823"/>
        <item x="133"/>
        <item x="307"/>
        <item x="995"/>
        <item x="181"/>
        <item x="49"/>
        <item x="86"/>
        <item x="314"/>
        <item x="982"/>
        <item x="834"/>
        <item x="370"/>
        <item x="1042"/>
        <item x="746"/>
        <item x="703"/>
        <item x="1055"/>
        <item x="436"/>
        <item x="666"/>
        <item x="779"/>
        <item x="1102"/>
        <item x="670"/>
        <item x="330"/>
        <item x="794"/>
        <item x="292"/>
        <item x="1050"/>
        <item x="633"/>
        <item x="659"/>
        <item x="509"/>
        <item x="233"/>
        <item x="1027"/>
        <item x="661"/>
        <item x="196"/>
        <item x="759"/>
        <item x="239"/>
        <item x="190"/>
        <item x="76"/>
        <item x="646"/>
        <item x="128"/>
        <item x="366"/>
        <item x="129"/>
        <item x="622"/>
        <item x="949"/>
        <item x="198"/>
        <item x="1123"/>
        <item x="591"/>
        <item x="218"/>
        <item x="64"/>
        <item x="844"/>
        <item x="590"/>
        <item x="379"/>
        <item x="123"/>
        <item x="1034"/>
        <item x="213"/>
        <item x="945"/>
        <item x="557"/>
        <item x="1080"/>
        <item x="63"/>
        <item x="698"/>
        <item x="152"/>
        <item x="113"/>
        <item x="564"/>
        <item x="892"/>
        <item x="424"/>
        <item x="230"/>
        <item x="988"/>
        <item x="38"/>
        <item x="722"/>
        <item x="167"/>
        <item x="547"/>
        <item x="692"/>
        <item x="246"/>
        <item x="540"/>
        <item x="721"/>
        <item x="164"/>
        <item x="650"/>
        <item x="53"/>
        <item x="1101"/>
        <item x="262"/>
        <item x="479"/>
        <item x="597"/>
        <item x="946"/>
        <item x="690"/>
        <item x="1135"/>
        <item x="1046"/>
        <item x="228"/>
        <item x="891"/>
        <item x="261"/>
        <item x="390"/>
        <item x="583"/>
        <item x="285"/>
        <item x="461"/>
        <item x="828"/>
        <item x="229"/>
        <item x="908"/>
        <item x="511"/>
        <item x="991"/>
        <item x="326"/>
        <item x="538"/>
        <item x="136"/>
        <item x="537"/>
        <item x="500"/>
        <item x="1019"/>
        <item x="485"/>
        <item x="112"/>
        <item x="71"/>
        <item x="647"/>
        <item x="78"/>
        <item x="300"/>
        <item x="978"/>
        <item x="1053"/>
        <item x="40"/>
        <item x="8"/>
        <item x="117"/>
        <item x="968"/>
        <item x="148"/>
        <item x="308"/>
        <item x="541"/>
        <item x="636"/>
        <item x="736"/>
        <item x="626"/>
        <item x="994"/>
        <item x="398"/>
        <item x="706"/>
        <item x="9"/>
        <item x="46"/>
        <item x="989"/>
        <item x="594"/>
        <item x="413"/>
        <item x="350"/>
        <item x="476"/>
        <item x="7"/>
        <item x="90"/>
        <item x="125"/>
        <item x="695"/>
        <item x="886"/>
        <item x="568"/>
        <item x="1067"/>
        <item x="641"/>
        <item x="394"/>
        <item x="172"/>
        <item x="899"/>
        <item x="463"/>
        <item x="201"/>
        <item x="158"/>
        <item x="1023"/>
        <item x="737"/>
        <item x="658"/>
        <item x="595"/>
        <item x="92"/>
        <item x="13"/>
        <item x="39"/>
        <item x="269"/>
        <item x="232"/>
        <item x="272"/>
        <item x="529"/>
        <item x="131"/>
        <item x="748"/>
        <item x="109"/>
        <item x="563"/>
        <item x="639"/>
        <item x="99"/>
        <item x="868"/>
        <item x="1087"/>
        <item x="507"/>
        <item x="1001"/>
        <item x="415"/>
        <item x="406"/>
        <item x="327"/>
        <item x="387"/>
        <item x="206"/>
        <item x="571"/>
        <item x="552"/>
        <item x="180"/>
        <item x="185"/>
        <item x="592"/>
        <item x="617"/>
        <item x="725"/>
        <item x="153"/>
        <item x="219"/>
        <item x="924"/>
        <item x="98"/>
        <item x="227"/>
        <item x="790"/>
        <item x="1025"/>
        <item x="711"/>
        <item x="81"/>
        <item x="435"/>
        <item x="1117"/>
        <item x="471"/>
        <item x="29"/>
        <item x="358"/>
        <item x="985"/>
        <item x="621"/>
        <item x="142"/>
        <item x="512"/>
        <item x="960"/>
        <item x="263"/>
        <item x="673"/>
        <item x="616"/>
        <item x="791"/>
        <item x="130"/>
        <item x="849"/>
        <item x="1000"/>
        <item x="894"/>
        <item x="887"/>
        <item x="506"/>
        <item x="699"/>
        <item x="971"/>
        <item x="372"/>
        <item x="462"/>
        <item x="848"/>
        <item x="606"/>
        <item x="1015"/>
        <item x="716"/>
        <item x="1040"/>
        <item x="843"/>
        <item x="481"/>
        <item x="495"/>
        <item x="1116"/>
        <item x="1052"/>
        <item x="731"/>
        <item x="911"/>
        <item x="723"/>
        <item x="468"/>
        <item x="105"/>
        <item x="279"/>
        <item x="18"/>
        <item x="769"/>
        <item x="923"/>
        <item x="352"/>
        <item x="364"/>
        <item x="877"/>
        <item x="45"/>
        <item x="1048"/>
        <item x="44"/>
        <item x="443"/>
        <item x="572"/>
        <item x="825"/>
        <item x="851"/>
        <item x="384"/>
        <item x="405"/>
        <item x="359"/>
        <item x="36"/>
        <item x="514"/>
        <item x="1008"/>
        <item x="222"/>
        <item x="961"/>
        <item x="2"/>
        <item x="205"/>
        <item x="411"/>
        <item x="896"/>
        <item x="423"/>
        <item x="619"/>
        <item x="508"/>
        <item x="338"/>
        <item x="137"/>
        <item x="209"/>
        <item x="1061"/>
        <item x="876"/>
        <item x="836"/>
        <item x="921"/>
        <item x="609"/>
        <item x="694"/>
        <item x="447"/>
        <item x="628"/>
        <item x="397"/>
        <item x="697"/>
        <item x="360"/>
        <item x="811"/>
        <item x="969"/>
        <item x="144"/>
        <item x="663"/>
        <item x="713"/>
        <item x="276"/>
        <item x="582"/>
        <item x="683"/>
        <item x="248"/>
        <item x="191"/>
        <item x="145"/>
        <item x="618"/>
        <item x="922"/>
        <item x="718"/>
        <item x="177"/>
        <item x="67"/>
        <item x="451"/>
        <item x="318"/>
        <item x="163"/>
        <item x="395"/>
        <item x="773"/>
        <item x="264"/>
        <item x="418"/>
        <item x="654"/>
        <item x="935"/>
        <item x="581"/>
        <item x="1106"/>
        <item x="559"/>
        <item x="760"/>
        <item x="385"/>
        <item x="504"/>
        <item x="855"/>
        <item x="730"/>
        <item x="42"/>
        <item x="1132"/>
        <item x="1031"/>
        <item x="139"/>
        <item x="643"/>
        <item x="1006"/>
        <item x="788"/>
        <item x="724"/>
        <item x="65"/>
        <item x="176"/>
        <item x="302"/>
        <item x="428"/>
        <item x="1133"/>
        <item x="668"/>
        <item x="376"/>
        <item x="578"/>
        <item x="936"/>
        <item x="805"/>
        <item x="1086"/>
        <item x="140"/>
        <item x="1134"/>
        <item x="101"/>
        <item x="797"/>
        <item x="151"/>
        <item x="837"/>
        <item x="373"/>
        <item x="755"/>
        <item x="1097"/>
        <item x="242"/>
        <item x="267"/>
        <item x="1127"/>
        <item x="680"/>
        <item x="431"/>
        <item x="226"/>
        <item x="73"/>
        <item x="260"/>
        <item x="1026"/>
        <item x="354"/>
        <item x="1095"/>
        <item x="533"/>
        <item x="640"/>
        <item x="754"/>
        <item x="284"/>
        <item x="72"/>
        <item x="14"/>
        <item x="253"/>
        <item x="524"/>
        <item x="347"/>
        <item x="947"/>
        <item x="756"/>
        <item x="4"/>
        <item x="114"/>
        <item x="62"/>
        <item x="83"/>
        <item x="469"/>
        <item x="720"/>
        <item x="729"/>
        <item x="454"/>
        <item x="709"/>
        <item x="817"/>
        <item x="1011"/>
        <item x="531"/>
        <item x="356"/>
        <item x="645"/>
        <item x="1045"/>
        <item x="614"/>
        <item x="220"/>
        <item x="905"/>
        <item x="283"/>
        <item x="733"/>
        <item x="856"/>
        <item x="126"/>
        <item x="897"/>
        <item x="966"/>
        <item x="225"/>
        <item x="604"/>
        <item x="775"/>
        <item x="925"/>
        <item x="498"/>
        <item x="875"/>
        <item x="860"/>
        <item x="920"/>
        <item x="189"/>
        <item x="835"/>
        <item x="97"/>
        <item x="375"/>
        <item x="200"/>
        <item x="482"/>
        <item x="859"/>
        <item x="455"/>
        <item x="535"/>
        <item x="1119"/>
        <item x="1089"/>
        <item x="553"/>
        <item x="967"/>
        <item x="684"/>
        <item x="217"/>
        <item x="812"/>
        <item x="160"/>
        <item x="371"/>
        <item x="416"/>
        <item x="774"/>
        <item x="489"/>
        <item x="305"/>
        <item x="615"/>
        <item x="657"/>
        <item x="685"/>
        <item x="898"/>
        <item x="771"/>
        <item x="980"/>
        <item x="820"/>
        <item x="950"/>
        <item x="174"/>
        <item x="268"/>
        <item x="1098"/>
        <item x="917"/>
        <item x="1005"/>
        <item x="766"/>
        <item x="930"/>
        <item x="155"/>
        <item x="956"/>
        <item x="1064"/>
        <item x="192"/>
        <item x="976"/>
        <item x="543"/>
        <item x="31"/>
        <item x="115"/>
        <item x="204"/>
        <item x="299"/>
        <item x="408"/>
        <item x="502"/>
        <item x="600"/>
        <item x="679"/>
        <item x="783"/>
        <item x="884"/>
        <item x="979"/>
        <item x="1073"/>
        <item t="default"/>
      </items>
    </pivotField>
    <pivotField showAll="0"/>
    <pivotField dataField="1" showAll="0">
      <items count="1137">
        <item x="543"/>
        <item x="976"/>
        <item x="192"/>
        <item x="1064"/>
        <item x="956"/>
        <item x="155"/>
        <item x="930"/>
        <item x="766"/>
        <item x="1005"/>
        <item x="917"/>
        <item x="1098"/>
        <item x="268"/>
        <item x="174"/>
        <item x="950"/>
        <item x="820"/>
        <item x="980"/>
        <item x="771"/>
        <item x="898"/>
        <item x="685"/>
        <item x="657"/>
        <item x="615"/>
        <item x="305"/>
        <item x="489"/>
        <item x="774"/>
        <item x="416"/>
        <item x="371"/>
        <item x="160"/>
        <item x="812"/>
        <item x="217"/>
        <item x="684"/>
        <item x="967"/>
        <item x="553"/>
        <item x="1089"/>
        <item x="1119"/>
        <item x="535"/>
        <item x="455"/>
        <item x="859"/>
        <item x="482"/>
        <item x="200"/>
        <item x="375"/>
        <item x="97"/>
        <item x="835"/>
        <item x="189"/>
        <item x="920"/>
        <item x="860"/>
        <item x="875"/>
        <item x="498"/>
        <item x="925"/>
        <item x="775"/>
        <item x="604"/>
        <item x="225"/>
        <item x="966"/>
        <item x="897"/>
        <item x="126"/>
        <item x="856"/>
        <item x="733"/>
        <item x="283"/>
        <item x="905"/>
        <item x="220"/>
        <item x="614"/>
        <item x="1045"/>
        <item x="645"/>
        <item x="356"/>
        <item x="531"/>
        <item x="1011"/>
        <item x="817"/>
        <item x="709"/>
        <item x="454"/>
        <item x="729"/>
        <item x="720"/>
        <item x="469"/>
        <item x="83"/>
        <item x="62"/>
        <item x="114"/>
        <item x="4"/>
        <item x="756"/>
        <item x="947"/>
        <item x="347"/>
        <item x="524"/>
        <item x="253"/>
        <item x="14"/>
        <item x="72"/>
        <item x="284"/>
        <item x="754"/>
        <item x="640"/>
        <item x="533"/>
        <item x="1095"/>
        <item x="354"/>
        <item x="1026"/>
        <item x="260"/>
        <item x="73"/>
        <item x="226"/>
        <item x="431"/>
        <item x="680"/>
        <item x="1127"/>
        <item x="267"/>
        <item x="242"/>
        <item x="1097"/>
        <item x="755"/>
        <item x="373"/>
        <item x="837"/>
        <item x="151"/>
        <item x="797"/>
        <item x="101"/>
        <item x="1134"/>
        <item x="140"/>
        <item x="1086"/>
        <item x="805"/>
        <item x="936"/>
        <item x="578"/>
        <item x="376"/>
        <item x="668"/>
        <item x="1133"/>
        <item x="428"/>
        <item x="302"/>
        <item x="176"/>
        <item x="65"/>
        <item x="724"/>
        <item x="788"/>
        <item x="1006"/>
        <item x="643"/>
        <item x="139"/>
        <item x="1031"/>
        <item x="1132"/>
        <item x="42"/>
        <item x="730"/>
        <item x="855"/>
        <item x="504"/>
        <item x="385"/>
        <item x="760"/>
        <item x="559"/>
        <item x="1106"/>
        <item x="581"/>
        <item x="935"/>
        <item x="654"/>
        <item x="418"/>
        <item x="264"/>
        <item x="773"/>
        <item x="395"/>
        <item x="163"/>
        <item x="318"/>
        <item x="451"/>
        <item x="67"/>
        <item x="177"/>
        <item x="718"/>
        <item x="922"/>
        <item x="618"/>
        <item x="145"/>
        <item x="191"/>
        <item x="248"/>
        <item x="683"/>
        <item x="582"/>
        <item x="276"/>
        <item x="713"/>
        <item x="663"/>
        <item x="144"/>
        <item x="969"/>
        <item x="811"/>
        <item x="360"/>
        <item x="697"/>
        <item x="397"/>
        <item x="628"/>
        <item x="447"/>
        <item x="694"/>
        <item x="609"/>
        <item x="921"/>
        <item x="836"/>
        <item x="876"/>
        <item x="1061"/>
        <item x="209"/>
        <item x="137"/>
        <item x="338"/>
        <item x="508"/>
        <item x="619"/>
        <item x="423"/>
        <item x="896"/>
        <item x="411"/>
        <item x="205"/>
        <item x="2"/>
        <item x="961"/>
        <item x="222"/>
        <item x="1008"/>
        <item x="514"/>
        <item x="36"/>
        <item x="359"/>
        <item x="405"/>
        <item x="384"/>
        <item x="851"/>
        <item x="825"/>
        <item x="572"/>
        <item x="443"/>
        <item x="44"/>
        <item x="1048"/>
        <item x="45"/>
        <item x="877"/>
        <item x="364"/>
        <item x="352"/>
        <item x="923"/>
        <item x="769"/>
        <item x="18"/>
        <item x="279"/>
        <item x="105"/>
        <item x="468"/>
        <item x="723"/>
        <item x="911"/>
        <item x="731"/>
        <item x="1052"/>
        <item x="1116"/>
        <item x="495"/>
        <item x="481"/>
        <item x="843"/>
        <item x="1040"/>
        <item x="716"/>
        <item x="1015"/>
        <item x="606"/>
        <item x="848"/>
        <item x="462"/>
        <item x="372"/>
        <item x="971"/>
        <item x="699"/>
        <item x="506"/>
        <item x="887"/>
        <item x="894"/>
        <item x="1000"/>
        <item x="849"/>
        <item x="130"/>
        <item x="791"/>
        <item x="616"/>
        <item x="673"/>
        <item x="263"/>
        <item x="960"/>
        <item x="512"/>
        <item x="142"/>
        <item x="621"/>
        <item x="985"/>
        <item x="358"/>
        <item x="29"/>
        <item x="471"/>
        <item x="1117"/>
        <item x="435"/>
        <item x="81"/>
        <item x="711"/>
        <item x="1025"/>
        <item x="790"/>
        <item x="227"/>
        <item x="98"/>
        <item x="924"/>
        <item x="219"/>
        <item x="153"/>
        <item x="725"/>
        <item x="617"/>
        <item x="592"/>
        <item x="185"/>
        <item x="180"/>
        <item x="552"/>
        <item x="571"/>
        <item x="206"/>
        <item x="387"/>
        <item x="327"/>
        <item x="406"/>
        <item x="415"/>
        <item x="1001"/>
        <item x="507"/>
        <item x="1087"/>
        <item x="868"/>
        <item x="99"/>
        <item x="639"/>
        <item x="563"/>
        <item x="109"/>
        <item x="748"/>
        <item x="131"/>
        <item x="529"/>
        <item x="272"/>
        <item x="232"/>
        <item x="269"/>
        <item x="39"/>
        <item x="13"/>
        <item x="92"/>
        <item x="595"/>
        <item x="658"/>
        <item x="737"/>
        <item x="1023"/>
        <item x="158"/>
        <item x="201"/>
        <item x="463"/>
        <item x="899"/>
        <item x="172"/>
        <item x="394"/>
        <item x="641"/>
        <item x="1067"/>
        <item x="568"/>
        <item x="886"/>
        <item x="695"/>
        <item x="125"/>
        <item x="90"/>
        <item x="7"/>
        <item x="476"/>
        <item x="350"/>
        <item x="413"/>
        <item x="594"/>
        <item x="989"/>
        <item x="46"/>
        <item x="9"/>
        <item x="706"/>
        <item x="398"/>
        <item x="994"/>
        <item x="626"/>
        <item x="736"/>
        <item x="636"/>
        <item x="541"/>
        <item x="308"/>
        <item x="148"/>
        <item x="968"/>
        <item x="117"/>
        <item x="8"/>
        <item x="40"/>
        <item x="1053"/>
        <item x="978"/>
        <item x="300"/>
        <item x="78"/>
        <item x="647"/>
        <item x="71"/>
        <item x="112"/>
        <item x="485"/>
        <item x="1019"/>
        <item x="500"/>
        <item x="537"/>
        <item x="136"/>
        <item x="538"/>
        <item x="326"/>
        <item x="991"/>
        <item x="511"/>
        <item x="908"/>
        <item x="229"/>
        <item x="828"/>
        <item x="461"/>
        <item x="285"/>
        <item x="583"/>
        <item x="390"/>
        <item x="261"/>
        <item x="891"/>
        <item x="228"/>
        <item x="1046"/>
        <item x="1135"/>
        <item x="690"/>
        <item x="946"/>
        <item x="597"/>
        <item x="479"/>
        <item x="262"/>
        <item x="1101"/>
        <item x="53"/>
        <item x="650"/>
        <item x="164"/>
        <item x="721"/>
        <item x="540"/>
        <item x="246"/>
        <item x="692"/>
        <item x="547"/>
        <item x="167"/>
        <item x="722"/>
        <item x="38"/>
        <item x="988"/>
        <item x="230"/>
        <item x="424"/>
        <item x="892"/>
        <item x="564"/>
        <item x="113"/>
        <item x="152"/>
        <item x="698"/>
        <item x="63"/>
        <item x="1080"/>
        <item x="557"/>
        <item x="945"/>
        <item x="213"/>
        <item x="1034"/>
        <item x="123"/>
        <item x="379"/>
        <item x="590"/>
        <item x="844"/>
        <item x="64"/>
        <item x="218"/>
        <item x="591"/>
        <item x="1123"/>
        <item x="198"/>
        <item x="949"/>
        <item x="622"/>
        <item x="129"/>
        <item x="366"/>
        <item x="128"/>
        <item x="646"/>
        <item x="76"/>
        <item x="190"/>
        <item x="239"/>
        <item x="759"/>
        <item x="196"/>
        <item x="661"/>
        <item x="1027"/>
        <item x="233"/>
        <item x="509"/>
        <item x="659"/>
        <item x="633"/>
        <item x="1050"/>
        <item x="292"/>
        <item x="794"/>
        <item x="330"/>
        <item x="670"/>
        <item x="1102"/>
        <item x="779"/>
        <item x="666"/>
        <item x="436"/>
        <item x="1055"/>
        <item x="703"/>
        <item x="746"/>
        <item x="1042"/>
        <item x="370"/>
        <item x="834"/>
        <item x="982"/>
        <item x="314"/>
        <item x="86"/>
        <item x="49"/>
        <item x="181"/>
        <item x="995"/>
        <item x="307"/>
        <item x="133"/>
        <item x="823"/>
        <item x="146"/>
        <item x="999"/>
        <item x="542"/>
        <item x="948"/>
        <item x="34"/>
        <item x="52"/>
        <item x="437"/>
        <item x="69"/>
        <item x="414"/>
        <item x="676"/>
        <item x="244"/>
        <item x="333"/>
        <item x="193"/>
        <item x="1124"/>
        <item x="235"/>
        <item x="1037"/>
        <item x="388"/>
        <item x="784"/>
        <item x="907"/>
        <item x="147"/>
        <item x="764"/>
        <item x="35"/>
        <item x="221"/>
        <item x="821"/>
        <item x="1081"/>
        <item x="409"/>
        <item x="492"/>
        <item x="847"/>
        <item x="41"/>
        <item x="143"/>
        <item x="280"/>
        <item x="410"/>
        <item x="166"/>
        <item x="96"/>
        <item x="452"/>
        <item x="738"/>
        <item x="197"/>
        <item x="1051"/>
        <item x="857"/>
        <item x="566"/>
        <item x="1114"/>
        <item x="972"/>
        <item x="324"/>
        <item x="496"/>
        <item x="156"/>
        <item x="601"/>
        <item x="111"/>
        <item x="393"/>
        <item x="295"/>
        <item x="1077"/>
        <item x="970"/>
        <item x="1115"/>
        <item x="800"/>
        <item x="599"/>
        <item x="1060"/>
        <item x="449"/>
        <item x="383"/>
        <item x="586"/>
        <item x="294"/>
        <item x="440"/>
        <item x="523"/>
        <item x="610"/>
        <item x="1076"/>
        <item x="770"/>
        <item x="863"/>
        <item x="602"/>
        <item x="634"/>
        <item x="840"/>
        <item x="1002"/>
        <item x="852"/>
        <item x="135"/>
        <item x="551"/>
        <item x="252"/>
        <item x="110"/>
        <item x="1121"/>
        <item x="460"/>
        <item x="59"/>
        <item x="288"/>
        <item x="901"/>
        <item x="417"/>
        <item x="687"/>
        <item x="325"/>
        <item x="85"/>
        <item x="25"/>
        <item x="1092"/>
        <item x="560"/>
        <item x="864"/>
        <item x="941"/>
        <item x="270"/>
        <item x="726"/>
        <item x="122"/>
        <item x="519"/>
        <item x="871"/>
        <item x="554"/>
        <item x="934"/>
        <item x="346"/>
        <item x="320"/>
        <item x="1075"/>
        <item x="1090"/>
        <item x="838"/>
        <item x="631"/>
        <item x="412"/>
        <item x="710"/>
        <item x="874"/>
        <item x="933"/>
        <item x="1041"/>
        <item x="361"/>
        <item x="750"/>
        <item x="598"/>
        <item x="613"/>
        <item x="753"/>
        <item x="102"/>
        <item x="732"/>
        <item x="119"/>
        <item x="944"/>
        <item x="992"/>
        <item x="12"/>
        <item x="777"/>
        <item x="818"/>
        <item x="1112"/>
        <item x="675"/>
        <item x="939"/>
        <item x="638"/>
        <item x="662"/>
        <item x="1094"/>
        <item x="389"/>
        <item x="1043"/>
        <item x="1109"/>
        <item x="187"/>
        <item x="124"/>
        <item x="1100"/>
        <item x="266"/>
        <item x="380"/>
        <item x="1030"/>
        <item x="624"/>
        <item x="632"/>
        <item x="439"/>
        <item x="377"/>
        <item x="84"/>
        <item x="332"/>
        <item x="304"/>
        <item x="830"/>
        <item x="212"/>
        <item x="629"/>
        <item x="712"/>
        <item x="1128"/>
        <item x="814"/>
        <item x="150"/>
        <item x="1066"/>
        <item x="450"/>
        <item x="664"/>
        <item x="483"/>
        <item x="58"/>
        <item x="277"/>
        <item x="910"/>
        <item x="1020"/>
        <item x="259"/>
        <item x="833"/>
        <item x="66"/>
        <item x="249"/>
        <item x="484"/>
        <item x="87"/>
        <item x="521"/>
        <item x="351"/>
        <item x="421"/>
        <item x="488"/>
        <item x="291"/>
        <item x="648"/>
        <item x="427"/>
        <item x="717"/>
        <item x="298"/>
        <item x="996"/>
        <item x="796"/>
        <item x="691"/>
        <item x="77"/>
        <item x="1004"/>
        <item x="904"/>
        <item x="990"/>
        <item x="962"/>
        <item x="940"/>
        <item x="539"/>
        <item x="579"/>
        <item x="0"/>
        <item x="682"/>
        <item x="957"/>
        <item x="1130"/>
        <item x="82"/>
        <item x="536"/>
        <item x="194"/>
        <item x="518"/>
        <item x="744"/>
        <item x="1013"/>
        <item x="15"/>
        <item x="19"/>
        <item x="1072"/>
        <item x="60"/>
        <item x="768"/>
        <item x="271"/>
        <item x="275"/>
        <item x="401"/>
        <item x="858"/>
        <item x="234"/>
        <item x="986"/>
        <item x="343"/>
        <item x="919"/>
        <item x="1078"/>
        <item x="515"/>
        <item x="534"/>
        <item x="932"/>
        <item x="80"/>
        <item x="344"/>
        <item x="20"/>
        <item x="747"/>
        <item x="866"/>
        <item x="635"/>
        <item x="822"/>
        <item x="1044"/>
        <item x="134"/>
        <item x="499"/>
        <item x="987"/>
        <item x="1126"/>
        <item x="853"/>
        <item x="501"/>
        <item x="368"/>
        <item x="108"/>
        <item x="735"/>
        <item x="983"/>
        <item x="396"/>
        <item x="182"/>
        <item x="752"/>
        <item x="1009"/>
        <item x="607"/>
        <item x="906"/>
        <item x="367"/>
        <item x="121"/>
        <item x="763"/>
        <item x="719"/>
        <item x="208"/>
        <item x="562"/>
        <item x="374"/>
        <item x="603"/>
        <item x="862"/>
        <item x="1014"/>
        <item x="975"/>
        <item x="241"/>
        <item x="273"/>
        <item x="27"/>
        <item x="789"/>
        <item x="903"/>
        <item x="339"/>
        <item x="548"/>
        <item x="686"/>
        <item x="587"/>
        <item x="749"/>
        <item x="1120"/>
        <item x="32"/>
        <item x="1069"/>
        <item x="705"/>
        <item x="400"/>
        <item x="689"/>
        <item x="505"/>
        <item x="870"/>
        <item x="527"/>
        <item x="550"/>
        <item x="446"/>
        <item x="173"/>
        <item x="674"/>
        <item x="5"/>
        <item x="623"/>
        <item x="195"/>
        <item x="503"/>
        <item x="399"/>
        <item x="467"/>
        <item x="928"/>
        <item x="1108"/>
        <item x="491"/>
        <item x="880"/>
        <item x="459"/>
        <item x="26"/>
        <item x="672"/>
        <item x="1039"/>
        <item x="556"/>
        <item x="762"/>
        <item x="743"/>
        <item x="178"/>
        <item x="953"/>
        <item x="120"/>
        <item x="116"/>
        <item x="526"/>
        <item x="958"/>
        <item x="993"/>
        <item x="169"/>
        <item x="132"/>
        <item x="1063"/>
        <item x="605"/>
        <item x="103"/>
        <item x="649"/>
        <item x="831"/>
        <item x="913"/>
        <item x="803"/>
        <item x="1096"/>
        <item x="846"/>
        <item x="1093"/>
        <item x="570"/>
        <item x="1032"/>
        <item x="1016"/>
        <item x="943"/>
        <item x="438"/>
        <item x="1068"/>
        <item x="799"/>
        <item x="171"/>
        <item x="70"/>
        <item x="340"/>
        <item x="793"/>
        <item x="772"/>
        <item x="254"/>
        <item x="458"/>
        <item x="475"/>
        <item x="293"/>
        <item x="841"/>
        <item x="715"/>
        <item x="386"/>
        <item x="885"/>
        <item x="243"/>
        <item x="56"/>
        <item x="490"/>
        <item x="50"/>
        <item x="574"/>
        <item x="816"/>
        <item x="522"/>
        <item x="576"/>
        <item x="331"/>
        <item x="157"/>
        <item x="620"/>
        <item x="1110"/>
        <item x="926"/>
        <item x="203"/>
        <item x="425"/>
        <item x="804"/>
        <item x="168"/>
        <item x="881"/>
        <item x="464"/>
        <item x="786"/>
        <item x="348"/>
        <item x="608"/>
        <item x="700"/>
        <item x="981"/>
        <item x="778"/>
        <item x="257"/>
        <item x="1010"/>
        <item x="893"/>
        <item x="309"/>
        <item x="75"/>
        <item x="179"/>
        <item x="912"/>
        <item x="781"/>
        <item x="1113"/>
        <item x="382"/>
        <item x="303"/>
        <item x="457"/>
        <item x="707"/>
        <item x="546"/>
        <item x="407"/>
        <item x="867"/>
        <item x="963"/>
        <item x="1017"/>
        <item x="878"/>
        <item x="1062"/>
        <item x="184"/>
        <item x="813"/>
        <item x="444"/>
        <item x="667"/>
        <item x="588"/>
        <item x="355"/>
        <item x="918"/>
        <item x="510"/>
        <item x="107"/>
        <item x="845"/>
        <item x="317"/>
        <item x="1018"/>
        <item x="955"/>
        <item x="545"/>
        <item x="644"/>
        <item x="761"/>
        <item x="888"/>
        <item x="1021"/>
        <item x="909"/>
        <item x="68"/>
        <item x="879"/>
        <item x="432"/>
        <item x="57"/>
        <item x="287"/>
        <item x="216"/>
        <item x="1122"/>
        <item x="787"/>
        <item x="931"/>
        <item x="104"/>
        <item x="381"/>
        <item x="704"/>
        <item x="669"/>
        <item x="954"/>
        <item x="258"/>
        <item x="392"/>
        <item x="311"/>
        <item x="751"/>
        <item x="516"/>
        <item x="1085"/>
        <item x="656"/>
        <item x="353"/>
        <item x="959"/>
        <item x="842"/>
        <item x="214"/>
        <item x="47"/>
        <item x="422"/>
        <item x="88"/>
        <item x="210"/>
        <item x="1033"/>
        <item x="349"/>
        <item x="569"/>
        <item x="278"/>
        <item x="792"/>
        <item x="1107"/>
        <item x="965"/>
        <item x="290"/>
        <item x="854"/>
        <item x="378"/>
        <item x="441"/>
        <item x="342"/>
        <item x="850"/>
        <item x="767"/>
        <item x="319"/>
        <item x="630"/>
        <item x="335"/>
        <item x="688"/>
        <item x="255"/>
        <item x="466"/>
        <item x="141"/>
        <item x="48"/>
        <item x="154"/>
        <item x="801"/>
        <item x="1038"/>
        <item x="585"/>
        <item x="1047"/>
        <item x="984"/>
        <item x="22"/>
        <item x="474"/>
        <item x="240"/>
        <item x="530"/>
        <item x="819"/>
        <item x="497"/>
        <item x="430"/>
        <item x="161"/>
        <item x="696"/>
        <item x="525"/>
        <item x="532"/>
        <item x="369"/>
        <item x="742"/>
        <item x="251"/>
        <item x="1059"/>
        <item x="1111"/>
        <item x="94"/>
        <item x="1003"/>
        <item x="79"/>
        <item x="951"/>
        <item x="625"/>
        <item x="93"/>
        <item x="652"/>
        <item x="33"/>
        <item x="429"/>
        <item x="1056"/>
        <item x="655"/>
        <item x="611"/>
        <item x="974"/>
        <item x="118"/>
        <item x="1036"/>
        <item x="89"/>
        <item x="91"/>
        <item x="448"/>
        <item x="456"/>
        <item x="1118"/>
        <item x="236"/>
        <item x="362"/>
        <item x="883"/>
        <item x="224"/>
        <item x="312"/>
        <item x="642"/>
        <item x="555"/>
        <item x="589"/>
        <item x="207"/>
        <item x="223"/>
        <item x="964"/>
        <item x="517"/>
        <item x="513"/>
        <item x="651"/>
        <item x="627"/>
        <item x="916"/>
        <item x="929"/>
        <item x="952"/>
        <item x="480"/>
        <item x="802"/>
        <item x="23"/>
        <item x="549"/>
        <item x="345"/>
        <item x="795"/>
        <item x="575"/>
        <item x="671"/>
        <item x="202"/>
        <item x="1029"/>
        <item x="765"/>
        <item x="138"/>
        <item x="1103"/>
        <item x="938"/>
        <item x="363"/>
        <item x="100"/>
        <item x="561"/>
        <item x="1012"/>
        <item x="580"/>
        <item x="861"/>
        <item x="477"/>
        <item x="895"/>
        <item x="336"/>
        <item x="199"/>
        <item x="3"/>
        <item x="873"/>
        <item x="24"/>
        <item x="250"/>
        <item x="1057"/>
        <item x="745"/>
        <item x="162"/>
        <item x="782"/>
        <item x="915"/>
        <item x="215"/>
        <item x="28"/>
        <item x="188"/>
        <item x="681"/>
        <item x="357"/>
        <item x="315"/>
        <item x="55"/>
        <item x="520"/>
        <item x="693"/>
        <item x="1082"/>
        <item x="1105"/>
        <item x="824"/>
        <item x="453"/>
        <item x="289"/>
        <item x="798"/>
        <item x="321"/>
        <item x="434"/>
        <item x="869"/>
        <item x="165"/>
        <item x="328"/>
        <item x="1129"/>
        <item x="175"/>
        <item x="391"/>
        <item x="286"/>
        <item x="472"/>
        <item x="809"/>
        <item x="827"/>
        <item x="10"/>
        <item x="785"/>
        <item x="16"/>
        <item x="1083"/>
        <item x="149"/>
        <item x="593"/>
        <item x="487"/>
        <item x="612"/>
        <item x="702"/>
        <item x="106"/>
        <item x="231"/>
        <item x="1070"/>
        <item x="237"/>
        <item x="567"/>
        <item x="186"/>
        <item x="739"/>
        <item x="677"/>
        <item x="829"/>
        <item x="565"/>
        <item x="11"/>
        <item x="21"/>
        <item x="442"/>
        <item x="757"/>
        <item x="528"/>
        <item x="1074"/>
        <item x="832"/>
        <item x="937"/>
        <item x="310"/>
        <item x="900"/>
        <item x="1054"/>
        <item x="61"/>
        <item x="493"/>
        <item x="902"/>
        <item x="433"/>
        <item x="329"/>
        <item x="297"/>
        <item x="1024"/>
        <item x="282"/>
        <item x="313"/>
        <item x="316"/>
        <item x="337"/>
        <item x="470"/>
        <item x="1071"/>
        <item x="660"/>
        <item x="808"/>
        <item x="1028"/>
        <item x="402"/>
        <item x="274"/>
        <item x="37"/>
        <item x="403"/>
        <item x="826"/>
        <item x="404"/>
        <item x="74"/>
        <item x="247"/>
        <item x="445"/>
        <item x="558"/>
        <item x="637"/>
        <item x="865"/>
        <item x="872"/>
        <item x="1131"/>
        <item x="973"/>
        <item x="17"/>
        <item x="365"/>
        <item x="889"/>
        <item x="183"/>
        <item x="323"/>
        <item x="815"/>
        <item x="1035"/>
        <item x="653"/>
        <item x="1091"/>
        <item x="301"/>
        <item x="30"/>
        <item x="807"/>
        <item x="1065"/>
        <item x="1049"/>
        <item x="740"/>
        <item x="426"/>
        <item x="573"/>
        <item x="473"/>
        <item x="494"/>
        <item x="678"/>
        <item x="54"/>
        <item x="914"/>
        <item x="296"/>
        <item x="810"/>
        <item x="420"/>
        <item x="577"/>
        <item x="281"/>
        <item x="1099"/>
        <item x="806"/>
        <item x="211"/>
        <item x="927"/>
        <item x="942"/>
        <item x="780"/>
        <item x="544"/>
        <item x="584"/>
        <item x="1079"/>
        <item x="238"/>
        <item x="1088"/>
        <item x="341"/>
        <item x="256"/>
        <item x="708"/>
        <item x="465"/>
        <item x="997"/>
        <item x="596"/>
        <item x="998"/>
        <item x="43"/>
        <item x="419"/>
        <item x="1084"/>
        <item x="665"/>
        <item x="170"/>
        <item x="1007"/>
        <item x="741"/>
        <item x="1058"/>
        <item x="758"/>
        <item x="728"/>
        <item x="306"/>
        <item x="334"/>
        <item x="776"/>
        <item x="1022"/>
        <item x="478"/>
        <item x="839"/>
        <item x="245"/>
        <item x="322"/>
        <item x="159"/>
        <item x="51"/>
        <item x="882"/>
        <item x="1"/>
        <item x="486"/>
        <item x="977"/>
        <item x="1125"/>
        <item x="890"/>
        <item x="714"/>
        <item x="727"/>
        <item x="1104"/>
        <item x="95"/>
        <item x="734"/>
        <item x="127"/>
        <item x="701"/>
        <item x="6"/>
        <item x="265"/>
        <item x="31"/>
        <item x="115"/>
        <item x="204"/>
        <item x="299"/>
        <item x="408"/>
        <item x="502"/>
        <item x="600"/>
        <item x="679"/>
        <item x="783"/>
        <item x="884"/>
        <item x="979"/>
        <item x="1073"/>
        <item t="default"/>
      </items>
    </pivotField>
    <pivotField showAll="0"/>
    <pivotField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6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kwota operacji" fld="3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przestawna9" cacheId="38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chartFormat="3">
  <location ref="A3:B43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showAl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6"/>
    <field x="0"/>
  </rowFields>
  <rowItems count="4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z kwota operacji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n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n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n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ne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ne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64"/>
  <sheetViews>
    <sheetView topLeftCell="A1151" workbookViewId="0">
      <selection activeCell="D1164" sqref="D2:D1164"/>
    </sheetView>
  </sheetViews>
  <sheetFormatPr defaultRowHeight="14.25"/>
  <cols>
    <col min="1" max="1" width="10.125" bestFit="1" customWidth="1"/>
    <col min="2" max="2" width="6.875" bestFit="1" customWidth="1"/>
    <col min="3" max="3" width="11.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42005</v>
      </c>
      <c r="B2">
        <v>71.989999999999995</v>
      </c>
      <c r="C2" t="s">
        <v>3</v>
      </c>
    </row>
    <row r="3" spans="1:3">
      <c r="A3" s="1">
        <v>42006</v>
      </c>
      <c r="B3">
        <v>7.06</v>
      </c>
      <c r="C3" t="s">
        <v>4</v>
      </c>
    </row>
    <row r="4" spans="1:3">
      <c r="A4" s="1">
        <v>42007</v>
      </c>
      <c r="B4">
        <v>130.16</v>
      </c>
      <c r="C4" t="s">
        <v>5</v>
      </c>
    </row>
    <row r="5" spans="1:3">
      <c r="A5" s="1">
        <v>42008</v>
      </c>
      <c r="B5">
        <v>28.68</v>
      </c>
      <c r="C5" t="s">
        <v>4</v>
      </c>
    </row>
    <row r="6" spans="1:3">
      <c r="A6" s="1">
        <v>42008</v>
      </c>
      <c r="B6">
        <v>143.82</v>
      </c>
      <c r="C6" t="s">
        <v>6</v>
      </c>
    </row>
    <row r="7" spans="1:3">
      <c r="A7" s="1">
        <v>42008</v>
      </c>
      <c r="B7">
        <v>60.68</v>
      </c>
      <c r="C7" t="s">
        <v>7</v>
      </c>
    </row>
    <row r="8" spans="1:3">
      <c r="A8" s="1">
        <v>42008</v>
      </c>
      <c r="B8">
        <v>5.61</v>
      </c>
      <c r="C8" t="s">
        <v>6</v>
      </c>
    </row>
    <row r="9" spans="1:3">
      <c r="A9" s="1">
        <v>42009</v>
      </c>
      <c r="B9">
        <v>116.16</v>
      </c>
      <c r="C9" t="s">
        <v>6</v>
      </c>
    </row>
    <row r="10" spans="1:3">
      <c r="A10" s="1">
        <v>42009</v>
      </c>
      <c r="B10">
        <v>113.49</v>
      </c>
      <c r="C10" t="s">
        <v>7</v>
      </c>
    </row>
    <row r="11" spans="1:3">
      <c r="A11" s="1">
        <v>42010</v>
      </c>
      <c r="B11">
        <v>115.63</v>
      </c>
      <c r="C11" t="s">
        <v>3</v>
      </c>
    </row>
    <row r="12" spans="1:3">
      <c r="A12" s="1">
        <v>42011</v>
      </c>
      <c r="B12">
        <v>25.01</v>
      </c>
      <c r="C12" t="s">
        <v>5</v>
      </c>
    </row>
    <row r="13" spans="1:3">
      <c r="A13" s="1">
        <v>42012</v>
      </c>
      <c r="B13">
        <v>21.9</v>
      </c>
      <c r="C13" t="s">
        <v>4</v>
      </c>
    </row>
    <row r="14" spans="1:3">
      <c r="A14" s="1">
        <v>42013</v>
      </c>
      <c r="B14">
        <v>79.31</v>
      </c>
      <c r="C14" t="s">
        <v>6</v>
      </c>
    </row>
    <row r="15" spans="1:3">
      <c r="A15" s="1">
        <v>42013</v>
      </c>
      <c r="B15">
        <v>118.29</v>
      </c>
      <c r="C15" t="s">
        <v>7</v>
      </c>
    </row>
    <row r="16" spans="1:3">
      <c r="A16" s="1">
        <v>42013</v>
      </c>
      <c r="B16">
        <v>142.41999999999999</v>
      </c>
      <c r="C16" t="s">
        <v>5</v>
      </c>
    </row>
    <row r="17" spans="1:3">
      <c r="A17" s="1">
        <v>42013</v>
      </c>
      <c r="B17">
        <v>70.23</v>
      </c>
      <c r="C17" t="s">
        <v>3</v>
      </c>
    </row>
    <row r="18" spans="1:3">
      <c r="A18" s="1">
        <v>42015</v>
      </c>
      <c r="B18">
        <v>24.52</v>
      </c>
      <c r="C18" t="s">
        <v>5</v>
      </c>
    </row>
    <row r="19" spans="1:3">
      <c r="A19" s="1">
        <v>42015</v>
      </c>
      <c r="B19">
        <v>15.59</v>
      </c>
      <c r="C19" t="s">
        <v>7</v>
      </c>
    </row>
    <row r="20" spans="1:3">
      <c r="A20" s="1">
        <v>42016</v>
      </c>
      <c r="B20">
        <v>127.42</v>
      </c>
      <c r="C20" t="s">
        <v>4</v>
      </c>
    </row>
    <row r="21" spans="1:3">
      <c r="A21" s="1">
        <v>42017</v>
      </c>
      <c r="B21">
        <v>70.14</v>
      </c>
      <c r="C21" t="s">
        <v>6</v>
      </c>
    </row>
    <row r="22" spans="1:3">
      <c r="A22" s="1">
        <v>42018</v>
      </c>
      <c r="B22">
        <v>67.69</v>
      </c>
      <c r="C22" t="s">
        <v>4</v>
      </c>
    </row>
    <row r="23" spans="1:3">
      <c r="A23" s="1">
        <v>42019</v>
      </c>
      <c r="B23">
        <v>21.68</v>
      </c>
      <c r="C23" t="s">
        <v>5</v>
      </c>
    </row>
    <row r="24" spans="1:3">
      <c r="A24" s="1">
        <v>42019</v>
      </c>
      <c r="B24">
        <v>38.69</v>
      </c>
      <c r="C24" t="s">
        <v>6</v>
      </c>
    </row>
    <row r="25" spans="1:3">
      <c r="A25" s="1">
        <v>42019</v>
      </c>
      <c r="B25">
        <v>31.64</v>
      </c>
      <c r="C25" t="s">
        <v>5</v>
      </c>
    </row>
    <row r="26" spans="1:3">
      <c r="A26" s="1">
        <v>42020</v>
      </c>
      <c r="B26">
        <v>28.35</v>
      </c>
      <c r="C26" t="s">
        <v>5</v>
      </c>
    </row>
    <row r="27" spans="1:3">
      <c r="A27" s="1">
        <v>42020</v>
      </c>
      <c r="B27">
        <v>84.93</v>
      </c>
      <c r="C27" t="s">
        <v>5</v>
      </c>
    </row>
    <row r="28" spans="1:3">
      <c r="A28" s="1">
        <v>42024</v>
      </c>
      <c r="B28">
        <v>59.61</v>
      </c>
      <c r="C28" t="s">
        <v>4</v>
      </c>
    </row>
    <row r="29" spans="1:3">
      <c r="A29" s="1">
        <v>42026</v>
      </c>
      <c r="B29">
        <v>63.12</v>
      </c>
      <c r="C29" t="s">
        <v>6</v>
      </c>
    </row>
    <row r="30" spans="1:3">
      <c r="A30" s="1">
        <v>42028</v>
      </c>
      <c r="B30">
        <v>27.66</v>
      </c>
      <c r="C30" t="s">
        <v>5</v>
      </c>
    </row>
    <row r="31" spans="1:3">
      <c r="A31" s="1">
        <v>42030</v>
      </c>
      <c r="B31">
        <v>121.95</v>
      </c>
      <c r="C31" t="s">
        <v>6</v>
      </c>
    </row>
    <row r="32" spans="1:3">
      <c r="A32" s="1">
        <v>42030</v>
      </c>
      <c r="B32">
        <v>13.69</v>
      </c>
      <c r="C32" t="s">
        <v>3</v>
      </c>
    </row>
    <row r="33" spans="1:3">
      <c r="A33" s="1">
        <v>42031</v>
      </c>
      <c r="B33">
        <v>62.32</v>
      </c>
      <c r="C33" t="s">
        <v>7</v>
      </c>
    </row>
    <row r="34" spans="1:3">
      <c r="A34" s="1">
        <v>42032</v>
      </c>
      <c r="B34">
        <v>36.01</v>
      </c>
      <c r="C34" t="s">
        <v>5</v>
      </c>
    </row>
    <row r="35" spans="1:3">
      <c r="A35" s="1">
        <v>42033</v>
      </c>
      <c r="B35">
        <v>95.58</v>
      </c>
      <c r="C35" t="s">
        <v>6</v>
      </c>
    </row>
    <row r="36" spans="1:3">
      <c r="A36" s="1">
        <v>42033</v>
      </c>
      <c r="B36">
        <v>93.8</v>
      </c>
      <c r="C36" t="s">
        <v>5</v>
      </c>
    </row>
    <row r="37" spans="1:3">
      <c r="A37" s="1">
        <v>42033</v>
      </c>
      <c r="B37">
        <v>128.9</v>
      </c>
      <c r="C37" t="s">
        <v>5</v>
      </c>
    </row>
    <row r="38" spans="1:3">
      <c r="A38" s="1">
        <v>42033</v>
      </c>
      <c r="B38">
        <v>17.34</v>
      </c>
      <c r="C38" t="s">
        <v>5</v>
      </c>
    </row>
    <row r="39" spans="1:3">
      <c r="A39" s="1">
        <v>42033</v>
      </c>
      <c r="B39">
        <v>106.73</v>
      </c>
      <c r="C39" t="s">
        <v>5</v>
      </c>
    </row>
    <row r="40" spans="1:3">
      <c r="A40" s="1">
        <v>42033</v>
      </c>
      <c r="B40">
        <v>118.3</v>
      </c>
      <c r="C40" t="s">
        <v>3</v>
      </c>
    </row>
    <row r="41" spans="1:3">
      <c r="A41" s="1">
        <v>42035</v>
      </c>
      <c r="B41">
        <v>113.36</v>
      </c>
      <c r="C41" t="s">
        <v>7</v>
      </c>
    </row>
    <row r="42" spans="1:3">
      <c r="A42" s="1">
        <v>42037</v>
      </c>
      <c r="B42">
        <v>92.43</v>
      </c>
      <c r="C42" t="s">
        <v>7</v>
      </c>
    </row>
    <row r="43" spans="1:3">
      <c r="A43" s="1">
        <v>42039</v>
      </c>
      <c r="B43">
        <v>136.04</v>
      </c>
      <c r="C43" t="s">
        <v>7</v>
      </c>
    </row>
    <row r="44" spans="1:3">
      <c r="A44" s="1">
        <v>42039</v>
      </c>
      <c r="B44">
        <v>9.6300000000000008</v>
      </c>
      <c r="C44" t="s">
        <v>4</v>
      </c>
    </row>
    <row r="45" spans="1:3">
      <c r="A45" s="1">
        <v>42041</v>
      </c>
      <c r="B45">
        <v>128.66999999999999</v>
      </c>
      <c r="C45" t="s">
        <v>5</v>
      </c>
    </row>
    <row r="46" spans="1:3">
      <c r="A46" s="1">
        <v>42043</v>
      </c>
      <c r="B46">
        <v>128.32</v>
      </c>
      <c r="C46" t="s">
        <v>4</v>
      </c>
    </row>
    <row r="47" spans="1:3">
      <c r="A47" s="1">
        <v>42045</v>
      </c>
      <c r="B47">
        <v>115.71</v>
      </c>
      <c r="C47" t="s">
        <v>3</v>
      </c>
    </row>
    <row r="48" spans="1:3">
      <c r="A48" s="1">
        <v>42047</v>
      </c>
      <c r="B48">
        <v>41.2</v>
      </c>
      <c r="C48" t="s">
        <v>7</v>
      </c>
    </row>
    <row r="49" spans="1:3">
      <c r="A49" s="1">
        <v>42049</v>
      </c>
      <c r="B49">
        <v>39.29</v>
      </c>
      <c r="C49" t="s">
        <v>5</v>
      </c>
    </row>
    <row r="50" spans="1:3">
      <c r="A50" s="1">
        <v>42050</v>
      </c>
      <c r="B50">
        <v>96.88</v>
      </c>
      <c r="C50" t="s">
        <v>6</v>
      </c>
    </row>
    <row r="51" spans="1:3">
      <c r="A51" s="1">
        <v>42050</v>
      </c>
      <c r="B51">
        <v>53.97</v>
      </c>
      <c r="C51" t="s">
        <v>3</v>
      </c>
    </row>
    <row r="52" spans="1:3">
      <c r="A52" s="1">
        <v>42050</v>
      </c>
      <c r="B52">
        <v>7.16</v>
      </c>
      <c r="C52" t="s">
        <v>3</v>
      </c>
    </row>
    <row r="53" spans="1:3">
      <c r="A53" s="1">
        <v>42051</v>
      </c>
      <c r="B53">
        <v>95.52</v>
      </c>
      <c r="C53" t="s">
        <v>6</v>
      </c>
    </row>
    <row r="54" spans="1:3">
      <c r="A54" s="1">
        <v>42052</v>
      </c>
      <c r="B54">
        <v>108.21</v>
      </c>
      <c r="C54" t="s">
        <v>5</v>
      </c>
    </row>
    <row r="55" spans="1:3">
      <c r="A55" s="1">
        <v>42053</v>
      </c>
      <c r="B55">
        <v>12.59</v>
      </c>
      <c r="C55" t="s">
        <v>6</v>
      </c>
    </row>
    <row r="56" spans="1:3">
      <c r="A56" s="1">
        <v>42055</v>
      </c>
      <c r="B56">
        <v>27.26</v>
      </c>
      <c r="C56" t="s">
        <v>4</v>
      </c>
    </row>
    <row r="57" spans="1:3">
      <c r="A57" s="1">
        <v>42055</v>
      </c>
      <c r="B57">
        <v>54.18</v>
      </c>
      <c r="C57" t="s">
        <v>5</v>
      </c>
    </row>
    <row r="58" spans="1:3">
      <c r="A58" s="1">
        <v>42057</v>
      </c>
      <c r="B58">
        <v>46.06</v>
      </c>
      <c r="C58" t="s">
        <v>7</v>
      </c>
    </row>
    <row r="59" spans="1:3">
      <c r="A59" s="1">
        <v>42057</v>
      </c>
      <c r="B59">
        <v>75.540000000000006</v>
      </c>
      <c r="C59" t="s">
        <v>7</v>
      </c>
    </row>
    <row r="60" spans="1:3">
      <c r="A60" s="1">
        <v>42057</v>
      </c>
      <c r="B60">
        <v>113.36</v>
      </c>
      <c r="C60" t="s">
        <v>7</v>
      </c>
    </row>
    <row r="61" spans="1:3">
      <c r="A61" s="1">
        <v>42057</v>
      </c>
      <c r="B61">
        <v>85.97</v>
      </c>
      <c r="C61" t="s">
        <v>5</v>
      </c>
    </row>
    <row r="62" spans="1:3">
      <c r="A62" s="1">
        <v>42058</v>
      </c>
      <c r="B62">
        <v>70.069999999999993</v>
      </c>
      <c r="C62" t="s">
        <v>6</v>
      </c>
    </row>
    <row r="63" spans="1:3">
      <c r="A63" s="1">
        <v>42058</v>
      </c>
      <c r="B63">
        <v>20.6</v>
      </c>
      <c r="C63" t="s">
        <v>6</v>
      </c>
    </row>
    <row r="64" spans="1:3">
      <c r="A64" s="1">
        <v>42058</v>
      </c>
      <c r="B64">
        <v>144.03</v>
      </c>
      <c r="C64" t="s">
        <v>5</v>
      </c>
    </row>
    <row r="65" spans="1:3">
      <c r="A65" s="1">
        <v>42059</v>
      </c>
      <c r="B65">
        <v>105.81</v>
      </c>
      <c r="C65" t="s">
        <v>3</v>
      </c>
    </row>
    <row r="66" spans="1:3">
      <c r="A66" s="1">
        <v>42060</v>
      </c>
      <c r="B66">
        <v>103.65</v>
      </c>
      <c r="C66" t="s">
        <v>5</v>
      </c>
    </row>
    <row r="67" spans="1:3">
      <c r="A67" s="1">
        <v>42060</v>
      </c>
      <c r="B67">
        <v>136.87</v>
      </c>
      <c r="C67" t="s">
        <v>5</v>
      </c>
    </row>
    <row r="68" spans="1:3">
      <c r="A68" s="1">
        <v>42062</v>
      </c>
      <c r="B68">
        <v>74.77</v>
      </c>
      <c r="C68" t="s">
        <v>7</v>
      </c>
    </row>
    <row r="69" spans="1:3">
      <c r="A69" s="1">
        <v>42064</v>
      </c>
      <c r="B69">
        <v>133.55000000000001</v>
      </c>
      <c r="C69" t="s">
        <v>4</v>
      </c>
    </row>
    <row r="70" spans="1:3">
      <c r="A70" s="1">
        <v>42066</v>
      </c>
      <c r="B70">
        <v>46.48</v>
      </c>
      <c r="C70" t="s">
        <v>3</v>
      </c>
    </row>
    <row r="71" spans="1:3">
      <c r="A71" s="1">
        <v>42066</v>
      </c>
      <c r="B71">
        <v>95.18</v>
      </c>
      <c r="C71" t="s">
        <v>5</v>
      </c>
    </row>
    <row r="72" spans="1:3">
      <c r="A72" s="1">
        <v>42068</v>
      </c>
      <c r="B72">
        <v>55.68</v>
      </c>
      <c r="C72" t="s">
        <v>5</v>
      </c>
    </row>
    <row r="73" spans="1:3">
      <c r="A73" s="1">
        <v>42072</v>
      </c>
      <c r="B73">
        <v>112.28</v>
      </c>
      <c r="C73" t="s">
        <v>3</v>
      </c>
    </row>
    <row r="74" spans="1:3">
      <c r="A74" s="1">
        <v>42074</v>
      </c>
      <c r="B74">
        <v>142.38</v>
      </c>
      <c r="C74" t="s">
        <v>4</v>
      </c>
    </row>
    <row r="75" spans="1:3">
      <c r="A75" s="1">
        <v>42074</v>
      </c>
      <c r="B75">
        <v>140.58000000000001</v>
      </c>
      <c r="C75" t="s">
        <v>5</v>
      </c>
    </row>
    <row r="76" spans="1:3">
      <c r="A76" s="1">
        <v>42075</v>
      </c>
      <c r="B76">
        <v>16.71</v>
      </c>
      <c r="C76" t="s">
        <v>4</v>
      </c>
    </row>
    <row r="77" spans="1:3">
      <c r="A77" s="1">
        <v>42076</v>
      </c>
      <c r="B77">
        <v>50.37</v>
      </c>
      <c r="C77" t="s">
        <v>6</v>
      </c>
    </row>
    <row r="78" spans="1:3">
      <c r="A78" s="1">
        <v>42078</v>
      </c>
      <c r="B78">
        <v>101.9</v>
      </c>
      <c r="C78" t="s">
        <v>3</v>
      </c>
    </row>
    <row r="79" spans="1:3">
      <c r="A79" s="1">
        <v>42080</v>
      </c>
      <c r="B79">
        <v>72.63</v>
      </c>
      <c r="C79" t="s">
        <v>5</v>
      </c>
    </row>
    <row r="80" spans="1:3">
      <c r="A80" s="1">
        <v>42082</v>
      </c>
      <c r="B80">
        <v>112.73</v>
      </c>
      <c r="C80" t="s">
        <v>7</v>
      </c>
    </row>
    <row r="81" spans="1:3">
      <c r="A81" s="1">
        <v>42082</v>
      </c>
      <c r="B81">
        <v>36.64</v>
      </c>
      <c r="C81" t="s">
        <v>3</v>
      </c>
    </row>
    <row r="82" spans="1:3">
      <c r="A82" s="1">
        <v>42084</v>
      </c>
      <c r="B82">
        <v>68.010000000000005</v>
      </c>
      <c r="C82" t="s">
        <v>6</v>
      </c>
    </row>
    <row r="83" spans="1:3">
      <c r="A83" s="1">
        <v>42085</v>
      </c>
      <c r="B83">
        <v>121.58</v>
      </c>
      <c r="C83" t="s">
        <v>7</v>
      </c>
    </row>
    <row r="84" spans="1:3">
      <c r="A84" s="1">
        <v>42086</v>
      </c>
      <c r="B84">
        <v>71.66</v>
      </c>
      <c r="C84" t="s">
        <v>5</v>
      </c>
    </row>
    <row r="85" spans="1:3">
      <c r="A85" s="1">
        <v>42088</v>
      </c>
      <c r="B85">
        <v>144.06</v>
      </c>
      <c r="C85" t="s">
        <v>3</v>
      </c>
    </row>
    <row r="86" spans="1:3">
      <c r="A86" s="1">
        <v>42088</v>
      </c>
      <c r="B86">
        <v>76.67</v>
      </c>
      <c r="C86" t="s">
        <v>5</v>
      </c>
    </row>
    <row r="87" spans="1:3">
      <c r="A87" s="1">
        <v>42089</v>
      </c>
      <c r="B87">
        <v>85.11</v>
      </c>
      <c r="C87" t="s">
        <v>5</v>
      </c>
    </row>
    <row r="88" spans="1:3">
      <c r="A88" s="1">
        <v>42091</v>
      </c>
      <c r="B88">
        <v>97.07</v>
      </c>
      <c r="C88" t="s">
        <v>5</v>
      </c>
    </row>
    <row r="89" spans="1:3">
      <c r="A89" s="1">
        <v>42091</v>
      </c>
      <c r="B89">
        <v>74.61</v>
      </c>
      <c r="C89" t="s">
        <v>6</v>
      </c>
    </row>
    <row r="90" spans="1:3">
      <c r="A90" s="1">
        <v>42091</v>
      </c>
      <c r="B90">
        <v>41</v>
      </c>
      <c r="C90" t="s">
        <v>5</v>
      </c>
    </row>
    <row r="91" spans="1:3">
      <c r="A91" s="1">
        <v>42092</v>
      </c>
      <c r="B91">
        <v>34.65</v>
      </c>
      <c r="C91" t="s">
        <v>6</v>
      </c>
    </row>
    <row r="92" spans="1:3">
      <c r="A92" s="1">
        <v>42094</v>
      </c>
      <c r="B92">
        <v>116.2</v>
      </c>
      <c r="C92" t="s">
        <v>5</v>
      </c>
    </row>
    <row r="93" spans="1:3">
      <c r="A93" s="1">
        <v>42095</v>
      </c>
      <c r="B93">
        <v>34.58</v>
      </c>
      <c r="C93" t="s">
        <v>5</v>
      </c>
    </row>
    <row r="94" spans="1:3">
      <c r="A94" s="1">
        <v>42096</v>
      </c>
      <c r="B94">
        <v>118.26</v>
      </c>
      <c r="C94" t="s">
        <v>5</v>
      </c>
    </row>
    <row r="95" spans="1:3">
      <c r="A95" s="1">
        <v>42097</v>
      </c>
      <c r="B95">
        <v>36.159999999999997</v>
      </c>
      <c r="C95" t="s">
        <v>3</v>
      </c>
    </row>
    <row r="96" spans="1:3">
      <c r="A96" s="1">
        <v>42097</v>
      </c>
      <c r="B96">
        <v>36.659999999999997</v>
      </c>
      <c r="C96" t="s">
        <v>6</v>
      </c>
    </row>
    <row r="97" spans="1:3">
      <c r="A97" s="1">
        <v>42098</v>
      </c>
      <c r="B97">
        <v>6.17</v>
      </c>
      <c r="C97" t="s">
        <v>5</v>
      </c>
    </row>
    <row r="98" spans="1:3">
      <c r="A98" s="1">
        <v>42099</v>
      </c>
      <c r="B98">
        <v>91.74</v>
      </c>
      <c r="C98" t="s">
        <v>7</v>
      </c>
    </row>
    <row r="99" spans="1:3">
      <c r="A99" s="1">
        <v>42101</v>
      </c>
      <c r="B99">
        <v>149.16999999999999</v>
      </c>
      <c r="C99" t="s">
        <v>3</v>
      </c>
    </row>
    <row r="100" spans="1:3">
      <c r="A100" s="1">
        <v>42103</v>
      </c>
      <c r="B100">
        <v>121.26</v>
      </c>
      <c r="C100" t="s">
        <v>7</v>
      </c>
    </row>
    <row r="101" spans="1:3">
      <c r="A101" s="1">
        <v>42107</v>
      </c>
      <c r="B101">
        <v>119.71</v>
      </c>
      <c r="C101" t="s">
        <v>5</v>
      </c>
    </row>
    <row r="102" spans="1:3">
      <c r="A102" s="1">
        <v>42108</v>
      </c>
      <c r="B102">
        <v>29.66</v>
      </c>
      <c r="C102" t="s">
        <v>4</v>
      </c>
    </row>
    <row r="103" spans="1:3">
      <c r="A103" s="1">
        <v>42109</v>
      </c>
      <c r="B103">
        <v>139.07</v>
      </c>
      <c r="C103" t="s">
        <v>4</v>
      </c>
    </row>
    <row r="104" spans="1:3">
      <c r="A104" s="1">
        <v>42109</v>
      </c>
      <c r="B104">
        <v>80.47</v>
      </c>
      <c r="C104" t="s">
        <v>7</v>
      </c>
    </row>
    <row r="105" spans="1:3">
      <c r="A105" s="1">
        <v>42110</v>
      </c>
      <c r="B105">
        <v>57.64</v>
      </c>
      <c r="C105" t="s">
        <v>3</v>
      </c>
    </row>
    <row r="106" spans="1:3">
      <c r="A106" s="1">
        <v>42110</v>
      </c>
      <c r="B106">
        <v>43.87</v>
      </c>
      <c r="C106" t="s">
        <v>7</v>
      </c>
    </row>
    <row r="107" spans="1:3">
      <c r="A107" s="1">
        <v>42111</v>
      </c>
      <c r="B107">
        <v>127.08</v>
      </c>
      <c r="C107" t="s">
        <v>5</v>
      </c>
    </row>
    <row r="108" spans="1:3">
      <c r="A108" s="1">
        <v>42111</v>
      </c>
      <c r="B108">
        <v>23.56</v>
      </c>
      <c r="C108" t="s">
        <v>6</v>
      </c>
    </row>
    <row r="109" spans="1:3">
      <c r="A109" s="1">
        <v>42113</v>
      </c>
      <c r="B109">
        <v>47.22</v>
      </c>
      <c r="C109" t="s">
        <v>5</v>
      </c>
    </row>
    <row r="110" spans="1:3">
      <c r="A110" s="1">
        <v>42114</v>
      </c>
      <c r="B110">
        <v>65.97</v>
      </c>
      <c r="C110" t="s">
        <v>6</v>
      </c>
    </row>
    <row r="111" spans="1:3">
      <c r="A111" s="1">
        <v>42115</v>
      </c>
      <c r="B111">
        <v>119.23</v>
      </c>
      <c r="C111" t="s">
        <v>3</v>
      </c>
    </row>
    <row r="112" spans="1:3">
      <c r="A112" s="1">
        <v>42117</v>
      </c>
      <c r="B112">
        <v>86.99</v>
      </c>
      <c r="C112" t="s">
        <v>7</v>
      </c>
    </row>
    <row r="113" spans="1:3">
      <c r="A113" s="1">
        <v>42119</v>
      </c>
      <c r="B113">
        <v>90.41</v>
      </c>
      <c r="C113" t="s">
        <v>5</v>
      </c>
    </row>
    <row r="114" spans="1:3">
      <c r="A114" s="1">
        <v>42119</v>
      </c>
      <c r="B114">
        <v>112.17</v>
      </c>
      <c r="C114" t="s">
        <v>4</v>
      </c>
    </row>
    <row r="115" spans="1:3">
      <c r="A115" s="1">
        <v>42119</v>
      </c>
      <c r="B115">
        <v>106.04</v>
      </c>
      <c r="C115" t="s">
        <v>3</v>
      </c>
    </row>
    <row r="116" spans="1:3">
      <c r="A116" s="1">
        <v>42120</v>
      </c>
      <c r="B116">
        <v>143.99</v>
      </c>
      <c r="C116" t="s">
        <v>5</v>
      </c>
    </row>
    <row r="117" spans="1:3">
      <c r="A117" s="1">
        <v>42121</v>
      </c>
      <c r="B117">
        <v>58.83</v>
      </c>
      <c r="C117" t="s">
        <v>3</v>
      </c>
    </row>
    <row r="118" spans="1:3">
      <c r="A118" s="1">
        <v>42122</v>
      </c>
      <c r="B118">
        <v>113.61</v>
      </c>
      <c r="C118" t="s">
        <v>3</v>
      </c>
    </row>
    <row r="119" spans="1:3">
      <c r="A119" s="1">
        <v>42123</v>
      </c>
      <c r="B119">
        <v>35.270000000000003</v>
      </c>
      <c r="C119" t="s">
        <v>5</v>
      </c>
    </row>
    <row r="120" spans="1:3">
      <c r="A120" s="1">
        <v>42125</v>
      </c>
      <c r="B120">
        <v>80.3</v>
      </c>
      <c r="C120" t="s">
        <v>5</v>
      </c>
    </row>
    <row r="121" spans="1:3">
      <c r="A121" s="1">
        <v>42125</v>
      </c>
      <c r="B121">
        <v>58.9</v>
      </c>
      <c r="C121" t="s">
        <v>4</v>
      </c>
    </row>
    <row r="122" spans="1:3">
      <c r="A122" s="1">
        <v>42127</v>
      </c>
      <c r="B122">
        <v>64.55</v>
      </c>
      <c r="C122" t="s">
        <v>3</v>
      </c>
    </row>
    <row r="123" spans="1:3">
      <c r="A123" s="1">
        <v>42131</v>
      </c>
      <c r="B123">
        <v>83.78</v>
      </c>
      <c r="C123" t="s">
        <v>5</v>
      </c>
    </row>
    <row r="124" spans="1:3">
      <c r="A124" s="1">
        <v>42131</v>
      </c>
      <c r="B124">
        <v>104.39</v>
      </c>
      <c r="C124" t="s">
        <v>5</v>
      </c>
    </row>
    <row r="125" spans="1:3">
      <c r="A125" s="1">
        <v>42132</v>
      </c>
      <c r="B125">
        <v>78</v>
      </c>
      <c r="C125" t="s">
        <v>6</v>
      </c>
    </row>
    <row r="126" spans="1:3">
      <c r="A126" s="1">
        <v>42132</v>
      </c>
      <c r="B126">
        <v>116.34</v>
      </c>
      <c r="C126" t="s">
        <v>3</v>
      </c>
    </row>
    <row r="127" spans="1:3">
      <c r="A127" s="1">
        <v>42132</v>
      </c>
      <c r="B127">
        <v>146.94999999999999</v>
      </c>
      <c r="C127" t="s">
        <v>3</v>
      </c>
    </row>
    <row r="128" spans="1:3">
      <c r="A128" s="1">
        <v>42133</v>
      </c>
      <c r="B128">
        <v>6.06</v>
      </c>
      <c r="C128" t="s">
        <v>5</v>
      </c>
    </row>
    <row r="129" spans="1:3">
      <c r="A129" s="1">
        <v>42133</v>
      </c>
      <c r="B129">
        <v>102.5</v>
      </c>
      <c r="C129" t="s">
        <v>6</v>
      </c>
    </row>
    <row r="130" spans="1:3">
      <c r="A130" s="1">
        <v>42135</v>
      </c>
      <c r="B130">
        <v>102.98</v>
      </c>
      <c r="C130" t="s">
        <v>4</v>
      </c>
    </row>
    <row r="131" spans="1:3">
      <c r="A131" s="1">
        <v>42135</v>
      </c>
      <c r="B131">
        <v>123.73</v>
      </c>
      <c r="C131" t="s">
        <v>4</v>
      </c>
    </row>
    <row r="132" spans="1:3">
      <c r="A132" s="1">
        <v>42135</v>
      </c>
      <c r="B132">
        <v>119.07</v>
      </c>
      <c r="C132" t="s">
        <v>5</v>
      </c>
    </row>
    <row r="133" spans="1:3">
      <c r="A133" s="1">
        <v>42136</v>
      </c>
      <c r="B133">
        <v>58.06</v>
      </c>
      <c r="C133" t="s">
        <v>3</v>
      </c>
    </row>
    <row r="134" spans="1:3">
      <c r="A134" s="1">
        <v>42136</v>
      </c>
      <c r="B134">
        <v>96.52</v>
      </c>
      <c r="C134" t="s">
        <v>7</v>
      </c>
    </row>
    <row r="135" spans="1:3">
      <c r="A135" s="1">
        <v>42136</v>
      </c>
      <c r="B135">
        <v>66.58</v>
      </c>
      <c r="C135" t="s">
        <v>5</v>
      </c>
    </row>
    <row r="136" spans="1:3">
      <c r="A136" s="1">
        <v>42140</v>
      </c>
      <c r="B136">
        <v>87.17</v>
      </c>
      <c r="C136" t="s">
        <v>7</v>
      </c>
    </row>
    <row r="137" spans="1:3">
      <c r="A137" s="1">
        <v>42142</v>
      </c>
      <c r="B137">
        <v>111.13</v>
      </c>
      <c r="C137" t="s">
        <v>4</v>
      </c>
    </row>
    <row r="138" spans="1:3">
      <c r="A138" s="1">
        <v>42144</v>
      </c>
      <c r="B138">
        <v>130.88999999999999</v>
      </c>
      <c r="C138" t="s">
        <v>6</v>
      </c>
    </row>
    <row r="139" spans="1:3">
      <c r="A139" s="1">
        <v>42145</v>
      </c>
      <c r="B139">
        <v>29.96</v>
      </c>
      <c r="C139" t="s">
        <v>3</v>
      </c>
    </row>
    <row r="140" spans="1:3">
      <c r="A140" s="1">
        <v>42145</v>
      </c>
      <c r="B140">
        <v>136.5</v>
      </c>
      <c r="C140" t="s">
        <v>5</v>
      </c>
    </row>
    <row r="141" spans="1:3">
      <c r="A141" s="1">
        <v>42146</v>
      </c>
      <c r="B141">
        <v>138.71</v>
      </c>
      <c r="C141" t="s">
        <v>5</v>
      </c>
    </row>
    <row r="142" spans="1:3">
      <c r="A142" s="1">
        <v>42150</v>
      </c>
      <c r="B142">
        <v>39.43</v>
      </c>
      <c r="C142" t="s">
        <v>7</v>
      </c>
    </row>
    <row r="143" spans="1:3">
      <c r="A143" s="1">
        <v>42151</v>
      </c>
      <c r="B143">
        <v>122.33</v>
      </c>
      <c r="C143" t="s">
        <v>6</v>
      </c>
    </row>
    <row r="144" spans="1:3">
      <c r="A144" s="1">
        <v>42152</v>
      </c>
      <c r="B144">
        <v>92.19</v>
      </c>
      <c r="C144" t="s">
        <v>5</v>
      </c>
    </row>
    <row r="145" spans="1:3">
      <c r="A145" s="1">
        <v>42154</v>
      </c>
      <c r="B145">
        <v>132.02000000000001</v>
      </c>
      <c r="C145" t="s">
        <v>5</v>
      </c>
    </row>
    <row r="146" spans="1:3">
      <c r="A146" s="1">
        <v>42156</v>
      </c>
      <c r="B146">
        <v>133.18</v>
      </c>
      <c r="C146" t="s">
        <v>5</v>
      </c>
    </row>
    <row r="147" spans="1:3">
      <c r="A147" s="1">
        <v>42156</v>
      </c>
      <c r="B147">
        <v>96.36</v>
      </c>
      <c r="C147" t="s">
        <v>3</v>
      </c>
    </row>
    <row r="148" spans="1:3">
      <c r="A148" s="1">
        <v>42156</v>
      </c>
      <c r="B148">
        <v>93.87</v>
      </c>
      <c r="C148" t="s">
        <v>4</v>
      </c>
    </row>
    <row r="149" spans="1:3">
      <c r="A149" s="1">
        <v>42157</v>
      </c>
      <c r="B149">
        <v>113.77</v>
      </c>
      <c r="C149" t="s">
        <v>6</v>
      </c>
    </row>
    <row r="150" spans="1:3">
      <c r="A150" s="1">
        <v>42159</v>
      </c>
      <c r="B150">
        <v>24.12</v>
      </c>
      <c r="C150" t="s">
        <v>3</v>
      </c>
    </row>
    <row r="151" spans="1:3">
      <c r="A151" s="1">
        <v>42160</v>
      </c>
      <c r="B151">
        <v>75.900000000000006</v>
      </c>
      <c r="C151" t="s">
        <v>5</v>
      </c>
    </row>
    <row r="152" spans="1:3">
      <c r="A152" s="1">
        <v>42161</v>
      </c>
      <c r="B152">
        <v>139.11000000000001</v>
      </c>
      <c r="C152" t="s">
        <v>7</v>
      </c>
    </row>
    <row r="153" spans="1:3">
      <c r="A153" s="1">
        <v>42161</v>
      </c>
      <c r="B153">
        <v>105.95</v>
      </c>
      <c r="C153" t="s">
        <v>5</v>
      </c>
    </row>
    <row r="154" spans="1:3">
      <c r="A154" s="1">
        <v>42162</v>
      </c>
      <c r="B154">
        <v>120.87</v>
      </c>
      <c r="C154" t="s">
        <v>5</v>
      </c>
    </row>
    <row r="155" spans="1:3">
      <c r="A155" s="1">
        <v>42162</v>
      </c>
      <c r="B155">
        <v>38.96</v>
      </c>
      <c r="C155" t="s">
        <v>5</v>
      </c>
    </row>
    <row r="156" spans="1:3">
      <c r="A156" s="1">
        <v>42164</v>
      </c>
      <c r="B156">
        <v>154.29</v>
      </c>
      <c r="C156" t="s">
        <v>5</v>
      </c>
    </row>
    <row r="157" spans="1:3">
      <c r="A157" s="1">
        <v>42166</v>
      </c>
      <c r="B157">
        <v>90.59</v>
      </c>
      <c r="C157" t="s">
        <v>5</v>
      </c>
    </row>
    <row r="158" spans="1:3">
      <c r="A158" s="1">
        <v>42168</v>
      </c>
      <c r="B158">
        <v>53.2</v>
      </c>
      <c r="C158" t="s">
        <v>7</v>
      </c>
    </row>
    <row r="159" spans="1:3">
      <c r="A159" s="1">
        <v>42169</v>
      </c>
      <c r="B159">
        <v>117.6</v>
      </c>
      <c r="C159" t="s">
        <v>5</v>
      </c>
    </row>
    <row r="160" spans="1:3">
      <c r="A160" s="1">
        <v>42170</v>
      </c>
      <c r="B160">
        <v>7.17</v>
      </c>
      <c r="C160" t="s">
        <v>7</v>
      </c>
    </row>
    <row r="161" spans="1:3">
      <c r="A161" s="1">
        <v>42170</v>
      </c>
      <c r="B161">
        <v>151.13999999999999</v>
      </c>
      <c r="C161" t="s">
        <v>3</v>
      </c>
    </row>
    <row r="162" spans="1:3">
      <c r="A162" s="1">
        <v>42171</v>
      </c>
      <c r="B162">
        <v>38.07</v>
      </c>
      <c r="C162" t="s">
        <v>6</v>
      </c>
    </row>
    <row r="163" spans="1:3">
      <c r="A163" s="1">
        <v>42171</v>
      </c>
      <c r="B163">
        <v>28.16</v>
      </c>
      <c r="C163" t="s">
        <v>6</v>
      </c>
    </row>
    <row r="164" spans="1:3">
      <c r="A164" s="1">
        <v>42171</v>
      </c>
      <c r="B164">
        <v>133.83000000000001</v>
      </c>
      <c r="C164" t="s">
        <v>5</v>
      </c>
    </row>
    <row r="165" spans="1:3">
      <c r="A165" s="1">
        <v>42172</v>
      </c>
      <c r="B165">
        <v>107.87</v>
      </c>
      <c r="C165" t="s">
        <v>5</v>
      </c>
    </row>
    <row r="166" spans="1:3">
      <c r="A166" s="1">
        <v>42173</v>
      </c>
      <c r="B166">
        <v>25.71</v>
      </c>
      <c r="C166" t="s">
        <v>5</v>
      </c>
    </row>
    <row r="167" spans="1:3">
      <c r="A167" s="1">
        <v>42174</v>
      </c>
      <c r="B167">
        <v>91.96</v>
      </c>
      <c r="C167" t="s">
        <v>5</v>
      </c>
    </row>
    <row r="168" spans="1:3">
      <c r="A168" s="1">
        <v>42175</v>
      </c>
      <c r="B168">
        <v>107</v>
      </c>
      <c r="C168" t="s">
        <v>4</v>
      </c>
    </row>
    <row r="169" spans="1:3">
      <c r="A169" s="1">
        <v>42176</v>
      </c>
      <c r="B169">
        <v>52.44</v>
      </c>
      <c r="C169" t="s">
        <v>4</v>
      </c>
    </row>
    <row r="170" spans="1:3">
      <c r="A170" s="1">
        <v>42178</v>
      </c>
      <c r="B170">
        <v>58.1</v>
      </c>
      <c r="C170" t="s">
        <v>7</v>
      </c>
    </row>
    <row r="171" spans="1:3">
      <c r="A171" s="1">
        <v>42179</v>
      </c>
      <c r="B171">
        <v>9.17</v>
      </c>
      <c r="C171" t="s">
        <v>6</v>
      </c>
    </row>
    <row r="172" spans="1:3">
      <c r="A172" s="1">
        <v>42179</v>
      </c>
      <c r="B172">
        <v>55.76</v>
      </c>
      <c r="C172" t="s">
        <v>4</v>
      </c>
    </row>
    <row r="173" spans="1:3">
      <c r="A173" s="1">
        <v>42180</v>
      </c>
      <c r="B173">
        <v>117.03</v>
      </c>
      <c r="C173" t="s">
        <v>5</v>
      </c>
    </row>
    <row r="174" spans="1:3">
      <c r="A174" s="1">
        <v>42180</v>
      </c>
      <c r="B174">
        <v>60.81</v>
      </c>
      <c r="C174" t="s">
        <v>4</v>
      </c>
    </row>
    <row r="175" spans="1:3">
      <c r="A175" s="1">
        <v>42181</v>
      </c>
      <c r="B175">
        <v>153.46</v>
      </c>
      <c r="C175" t="s">
        <v>3</v>
      </c>
    </row>
    <row r="176" spans="1:3">
      <c r="A176" s="1">
        <v>42181</v>
      </c>
      <c r="B176">
        <v>25.46</v>
      </c>
      <c r="C176" t="s">
        <v>7</v>
      </c>
    </row>
    <row r="177" spans="1:3">
      <c r="A177" s="1">
        <v>42182</v>
      </c>
      <c r="B177">
        <v>137.11000000000001</v>
      </c>
      <c r="C177" t="s">
        <v>3</v>
      </c>
    </row>
    <row r="178" spans="1:3">
      <c r="A178" s="1">
        <v>42184</v>
      </c>
      <c r="B178">
        <v>133.51</v>
      </c>
      <c r="C178" t="s">
        <v>5</v>
      </c>
    </row>
    <row r="179" spans="1:3">
      <c r="A179" s="1">
        <v>42185</v>
      </c>
      <c r="B179">
        <v>59.06</v>
      </c>
      <c r="C179" t="s">
        <v>5</v>
      </c>
    </row>
    <row r="180" spans="1:3">
      <c r="A180" s="1">
        <v>42187</v>
      </c>
      <c r="B180">
        <v>50.28</v>
      </c>
      <c r="C180" t="s">
        <v>5</v>
      </c>
    </row>
    <row r="181" spans="1:3">
      <c r="A181" s="1">
        <v>42189</v>
      </c>
      <c r="B181">
        <v>120.57</v>
      </c>
      <c r="C181" t="s">
        <v>7</v>
      </c>
    </row>
    <row r="182" spans="1:3">
      <c r="A182" s="1">
        <v>42193</v>
      </c>
      <c r="B182">
        <v>96.8</v>
      </c>
      <c r="C182" t="s">
        <v>6</v>
      </c>
    </row>
    <row r="183" spans="1:3">
      <c r="A183" s="1">
        <v>42193</v>
      </c>
      <c r="B183">
        <v>65.510000000000005</v>
      </c>
      <c r="C183" t="s">
        <v>7</v>
      </c>
    </row>
    <row r="184" spans="1:3">
      <c r="A184" s="1">
        <v>42193</v>
      </c>
      <c r="B184">
        <v>15.02</v>
      </c>
      <c r="C184" t="s">
        <v>7</v>
      </c>
    </row>
    <row r="185" spans="1:3">
      <c r="A185" s="1">
        <v>42194</v>
      </c>
      <c r="B185">
        <v>74.61</v>
      </c>
      <c r="C185" t="s">
        <v>6</v>
      </c>
    </row>
    <row r="186" spans="1:3">
      <c r="A186" s="1">
        <v>42194</v>
      </c>
      <c r="B186">
        <v>48.59</v>
      </c>
      <c r="C186" t="s">
        <v>4</v>
      </c>
    </row>
    <row r="187" spans="1:3">
      <c r="A187" s="1">
        <v>42195</v>
      </c>
      <c r="B187">
        <v>120.62</v>
      </c>
      <c r="C187" t="s">
        <v>3</v>
      </c>
    </row>
    <row r="188" spans="1:3">
      <c r="A188" s="1">
        <v>42196</v>
      </c>
      <c r="B188">
        <v>23.04</v>
      </c>
      <c r="C188" t="s">
        <v>6</v>
      </c>
    </row>
    <row r="189" spans="1:3">
      <c r="A189" s="1">
        <v>42198</v>
      </c>
      <c r="B189">
        <v>78.03</v>
      </c>
      <c r="C189" t="s">
        <v>6</v>
      </c>
    </row>
    <row r="190" spans="1:3">
      <c r="A190" s="1">
        <v>42199</v>
      </c>
      <c r="B190">
        <v>27.55</v>
      </c>
      <c r="C190" t="s">
        <v>6</v>
      </c>
    </row>
    <row r="191" spans="1:3">
      <c r="A191" s="1">
        <v>42199</v>
      </c>
      <c r="B191">
        <v>148.9</v>
      </c>
      <c r="C191" t="s">
        <v>5</v>
      </c>
    </row>
    <row r="192" spans="1:3">
      <c r="A192" s="1">
        <v>42199</v>
      </c>
      <c r="B192">
        <v>101.87</v>
      </c>
      <c r="C192" t="s">
        <v>3</v>
      </c>
    </row>
    <row r="193" spans="1:3">
      <c r="A193" s="1">
        <v>42200</v>
      </c>
      <c r="B193">
        <v>133.06</v>
      </c>
      <c r="C193" t="s">
        <v>4</v>
      </c>
    </row>
    <row r="194" spans="1:3">
      <c r="A194" s="1">
        <v>42200</v>
      </c>
      <c r="B194">
        <v>154.75</v>
      </c>
      <c r="C194" t="s">
        <v>5</v>
      </c>
    </row>
    <row r="195" spans="1:3">
      <c r="A195" s="1">
        <v>42201</v>
      </c>
      <c r="B195">
        <v>94.69</v>
      </c>
      <c r="C195" t="s">
        <v>5</v>
      </c>
    </row>
    <row r="196" spans="1:3">
      <c r="A196" s="1">
        <v>42203</v>
      </c>
      <c r="B196">
        <v>71.44</v>
      </c>
      <c r="C196" t="s">
        <v>4</v>
      </c>
    </row>
    <row r="197" spans="1:3">
      <c r="A197" s="1">
        <v>42203</v>
      </c>
      <c r="B197">
        <v>60.49</v>
      </c>
      <c r="C197" t="s">
        <v>5</v>
      </c>
    </row>
    <row r="198" spans="1:3">
      <c r="A198" s="1">
        <v>42204</v>
      </c>
      <c r="B198">
        <v>100.95</v>
      </c>
      <c r="C198" t="s">
        <v>5</v>
      </c>
    </row>
    <row r="199" spans="1:3">
      <c r="A199" s="1">
        <v>42205</v>
      </c>
      <c r="B199">
        <v>91.51</v>
      </c>
      <c r="C199" t="s">
        <v>5</v>
      </c>
    </row>
    <row r="200" spans="1:3">
      <c r="A200" s="1">
        <v>42206</v>
      </c>
      <c r="B200">
        <v>103.21</v>
      </c>
      <c r="C200" t="s">
        <v>5</v>
      </c>
    </row>
    <row r="201" spans="1:3">
      <c r="A201" s="1">
        <v>42208</v>
      </c>
      <c r="B201">
        <v>28.74</v>
      </c>
      <c r="C201" t="s">
        <v>6</v>
      </c>
    </row>
    <row r="202" spans="1:3">
      <c r="A202" s="1">
        <v>42209</v>
      </c>
      <c r="B202">
        <v>149.96</v>
      </c>
      <c r="C202" t="s">
        <v>3</v>
      </c>
    </row>
    <row r="203" spans="1:3">
      <c r="A203" s="1">
        <v>42209</v>
      </c>
      <c r="B203">
        <v>117.53</v>
      </c>
      <c r="C203" t="s">
        <v>7</v>
      </c>
    </row>
    <row r="204" spans="1:3">
      <c r="A204" s="1">
        <v>42210</v>
      </c>
      <c r="B204">
        <v>30.5</v>
      </c>
      <c r="C204" t="s">
        <v>6</v>
      </c>
    </row>
    <row r="205" spans="1:3">
      <c r="A205" s="1">
        <v>42210</v>
      </c>
      <c r="B205">
        <v>52.62</v>
      </c>
      <c r="C205" t="s">
        <v>6</v>
      </c>
    </row>
    <row r="206" spans="1:3">
      <c r="A206" s="1">
        <v>42212</v>
      </c>
      <c r="B206">
        <v>130.21</v>
      </c>
      <c r="C206" t="s">
        <v>6</v>
      </c>
    </row>
    <row r="207" spans="1:3">
      <c r="A207" s="1">
        <v>42214</v>
      </c>
      <c r="B207">
        <v>120.43</v>
      </c>
      <c r="C207" t="s">
        <v>7</v>
      </c>
    </row>
    <row r="208" spans="1:3">
      <c r="A208" s="1">
        <v>42214</v>
      </c>
      <c r="B208">
        <v>33.07</v>
      </c>
      <c r="C208" t="s">
        <v>4</v>
      </c>
    </row>
    <row r="209" spans="1:3">
      <c r="A209" s="1">
        <v>42215</v>
      </c>
      <c r="B209">
        <v>64.099999999999994</v>
      </c>
      <c r="C209" t="s">
        <v>6</v>
      </c>
    </row>
    <row r="210" spans="1:3">
      <c r="A210" s="1">
        <v>42217</v>
      </c>
      <c r="B210">
        <v>131.05000000000001</v>
      </c>
      <c r="C210" t="s">
        <v>7</v>
      </c>
    </row>
    <row r="211" spans="1:3">
      <c r="A211" s="1">
        <v>42217</v>
      </c>
      <c r="B211">
        <v>40.98</v>
      </c>
      <c r="C211" t="s">
        <v>5</v>
      </c>
    </row>
    <row r="212" spans="1:3">
      <c r="A212" s="1">
        <v>42218</v>
      </c>
      <c r="B212">
        <v>11.76</v>
      </c>
      <c r="C212" t="s">
        <v>5</v>
      </c>
    </row>
    <row r="213" spans="1:3">
      <c r="A213" s="1">
        <v>42218</v>
      </c>
      <c r="B213">
        <v>76.510000000000005</v>
      </c>
      <c r="C213" t="s">
        <v>4</v>
      </c>
    </row>
    <row r="214" spans="1:3">
      <c r="A214" s="1">
        <v>42218</v>
      </c>
      <c r="B214">
        <v>104.82</v>
      </c>
      <c r="C214" t="s">
        <v>3</v>
      </c>
    </row>
    <row r="215" spans="1:3">
      <c r="A215" s="1">
        <v>42222</v>
      </c>
      <c r="B215">
        <v>41.26</v>
      </c>
      <c r="C215" t="s">
        <v>3</v>
      </c>
    </row>
    <row r="216" spans="1:3">
      <c r="A216" s="1">
        <v>42223</v>
      </c>
      <c r="B216">
        <v>27.72</v>
      </c>
      <c r="C216" t="s">
        <v>5</v>
      </c>
    </row>
    <row r="217" spans="1:3">
      <c r="A217" s="1">
        <v>42223</v>
      </c>
      <c r="B217">
        <v>45.18</v>
      </c>
      <c r="C217" t="s">
        <v>5</v>
      </c>
    </row>
    <row r="218" spans="1:3">
      <c r="A218" s="1">
        <v>42223</v>
      </c>
      <c r="B218">
        <v>151.1</v>
      </c>
      <c r="C218" t="s">
        <v>6</v>
      </c>
    </row>
    <row r="219" spans="1:3">
      <c r="A219" s="1">
        <v>42224</v>
      </c>
      <c r="B219">
        <v>103.57</v>
      </c>
      <c r="C219" t="s">
        <v>6</v>
      </c>
    </row>
    <row r="220" spans="1:3">
      <c r="A220" s="1">
        <v>42228</v>
      </c>
      <c r="B220">
        <v>121.14</v>
      </c>
      <c r="C220" t="s">
        <v>6</v>
      </c>
    </row>
    <row r="221" spans="1:3">
      <c r="A221" s="1">
        <v>42228</v>
      </c>
      <c r="B221">
        <v>146.25</v>
      </c>
      <c r="C221" t="s">
        <v>5</v>
      </c>
    </row>
    <row r="222" spans="1:3">
      <c r="A222" s="1">
        <v>42228</v>
      </c>
      <c r="B222">
        <v>93.66</v>
      </c>
      <c r="C222" t="s">
        <v>5</v>
      </c>
    </row>
    <row r="223" spans="1:3">
      <c r="A223" s="1">
        <v>42228</v>
      </c>
      <c r="B223">
        <v>129.1</v>
      </c>
      <c r="C223" t="s">
        <v>7</v>
      </c>
    </row>
    <row r="224" spans="1:3">
      <c r="A224" s="1">
        <v>42229</v>
      </c>
      <c r="B224">
        <v>32.840000000000003</v>
      </c>
      <c r="C224" t="s">
        <v>5</v>
      </c>
    </row>
    <row r="225" spans="1:3">
      <c r="A225" s="1">
        <v>42233</v>
      </c>
      <c r="B225">
        <v>33.78</v>
      </c>
      <c r="C225" t="s">
        <v>5</v>
      </c>
    </row>
    <row r="226" spans="1:3">
      <c r="A226" s="1">
        <v>42235</v>
      </c>
      <c r="B226">
        <v>147.5</v>
      </c>
      <c r="C226" t="s">
        <v>4</v>
      </c>
    </row>
    <row r="227" spans="1:3">
      <c r="A227" s="1">
        <v>42235</v>
      </c>
      <c r="B227">
        <v>140.52000000000001</v>
      </c>
      <c r="C227" t="s">
        <v>5</v>
      </c>
    </row>
    <row r="228" spans="1:3">
      <c r="A228" s="1">
        <v>42236</v>
      </c>
      <c r="B228">
        <v>121.31</v>
      </c>
      <c r="C228" t="s">
        <v>6</v>
      </c>
    </row>
    <row r="229" spans="1:3">
      <c r="A229" s="1">
        <v>42237</v>
      </c>
      <c r="B229">
        <v>109.43</v>
      </c>
      <c r="C229" t="s">
        <v>5</v>
      </c>
    </row>
    <row r="230" spans="1:3">
      <c r="A230" s="1">
        <v>42238</v>
      </c>
      <c r="B230">
        <v>110.28</v>
      </c>
      <c r="C230" t="s">
        <v>5</v>
      </c>
    </row>
    <row r="231" spans="1:3">
      <c r="A231" s="1">
        <v>42239</v>
      </c>
      <c r="B231">
        <v>106.4</v>
      </c>
      <c r="C231" t="s">
        <v>6</v>
      </c>
    </row>
    <row r="232" spans="1:3">
      <c r="A232" s="1">
        <v>42240</v>
      </c>
      <c r="B232">
        <v>23.3</v>
      </c>
      <c r="C232" t="s">
        <v>7</v>
      </c>
    </row>
    <row r="233" spans="1:3">
      <c r="A233" s="1">
        <v>42242</v>
      </c>
      <c r="B233">
        <v>118.77</v>
      </c>
      <c r="C233" t="s">
        <v>7</v>
      </c>
    </row>
    <row r="234" spans="1:3">
      <c r="A234" s="1">
        <v>42242</v>
      </c>
      <c r="B234">
        <v>100.34</v>
      </c>
      <c r="C234" t="s">
        <v>6</v>
      </c>
    </row>
    <row r="235" spans="1:3">
      <c r="A235" s="1">
        <v>42242</v>
      </c>
      <c r="B235">
        <v>69.42</v>
      </c>
      <c r="C235" t="s">
        <v>5</v>
      </c>
    </row>
    <row r="236" spans="1:3">
      <c r="A236" s="1">
        <v>42243</v>
      </c>
      <c r="B236">
        <v>94.54</v>
      </c>
      <c r="C236" t="s">
        <v>5</v>
      </c>
    </row>
    <row r="237" spans="1:3">
      <c r="A237" s="1">
        <v>42244</v>
      </c>
      <c r="B237">
        <v>34.270000000000003</v>
      </c>
      <c r="C237" t="s">
        <v>5</v>
      </c>
    </row>
    <row r="238" spans="1:3">
      <c r="A238" s="1">
        <v>42244</v>
      </c>
      <c r="B238">
        <v>23.21</v>
      </c>
      <c r="C238" t="s">
        <v>7</v>
      </c>
    </row>
    <row r="239" spans="1:3">
      <c r="A239" s="1">
        <v>42246</v>
      </c>
      <c r="B239">
        <v>10.86</v>
      </c>
      <c r="C239" t="s">
        <v>3</v>
      </c>
    </row>
    <row r="240" spans="1:3">
      <c r="A240" s="1">
        <v>42248</v>
      </c>
      <c r="B240">
        <v>101.53</v>
      </c>
      <c r="C240" t="s">
        <v>4</v>
      </c>
    </row>
    <row r="241" spans="1:3">
      <c r="A241" s="1">
        <v>42248</v>
      </c>
      <c r="B241">
        <v>38.369999999999997</v>
      </c>
      <c r="C241" t="s">
        <v>3</v>
      </c>
    </row>
    <row r="242" spans="1:3">
      <c r="A242" s="1">
        <v>42249</v>
      </c>
      <c r="B242">
        <v>63.27</v>
      </c>
      <c r="C242" t="s">
        <v>6</v>
      </c>
    </row>
    <row r="243" spans="1:3">
      <c r="A243" s="1">
        <v>42250</v>
      </c>
      <c r="B243">
        <v>139.57</v>
      </c>
      <c r="C243" t="s">
        <v>5</v>
      </c>
    </row>
    <row r="244" spans="1:3">
      <c r="A244" s="1">
        <v>42251</v>
      </c>
      <c r="B244">
        <v>54.28</v>
      </c>
      <c r="C244" t="s">
        <v>5</v>
      </c>
    </row>
    <row r="245" spans="1:3">
      <c r="A245" s="1">
        <v>42251</v>
      </c>
      <c r="B245">
        <v>95</v>
      </c>
      <c r="C245" t="s">
        <v>7</v>
      </c>
    </row>
    <row r="246" spans="1:3">
      <c r="A246" s="1">
        <v>42252</v>
      </c>
      <c r="B246">
        <v>7.57</v>
      </c>
      <c r="C246" t="s">
        <v>5</v>
      </c>
    </row>
    <row r="247" spans="1:3">
      <c r="A247" s="1">
        <v>42253</v>
      </c>
      <c r="B247">
        <v>107.33</v>
      </c>
      <c r="C247" t="s">
        <v>3</v>
      </c>
    </row>
    <row r="248" spans="1:3">
      <c r="A248" s="1">
        <v>42254</v>
      </c>
      <c r="B248">
        <v>16.649999999999999</v>
      </c>
      <c r="C248" t="s">
        <v>4</v>
      </c>
    </row>
    <row r="249" spans="1:3">
      <c r="A249" s="1">
        <v>42254</v>
      </c>
      <c r="B249">
        <v>132.88999999999999</v>
      </c>
      <c r="C249" t="s">
        <v>5</v>
      </c>
    </row>
    <row r="250" spans="1:3">
      <c r="A250" s="1">
        <v>42256</v>
      </c>
      <c r="B250">
        <v>74.760000000000005</v>
      </c>
      <c r="C250" t="s">
        <v>5</v>
      </c>
    </row>
    <row r="251" spans="1:3">
      <c r="A251" s="1">
        <v>42257</v>
      </c>
      <c r="B251">
        <v>28.27</v>
      </c>
      <c r="C251" t="s">
        <v>4</v>
      </c>
    </row>
    <row r="252" spans="1:3">
      <c r="A252" s="1">
        <v>42261</v>
      </c>
      <c r="B252">
        <v>37.130000000000003</v>
      </c>
      <c r="C252" t="s">
        <v>5</v>
      </c>
    </row>
    <row r="253" spans="1:3">
      <c r="A253" s="1">
        <v>42262</v>
      </c>
      <c r="B253">
        <v>87.15</v>
      </c>
      <c r="C253" t="s">
        <v>7</v>
      </c>
    </row>
    <row r="254" spans="1:3">
      <c r="A254" s="1">
        <v>42262</v>
      </c>
      <c r="B254">
        <v>142.44</v>
      </c>
      <c r="C254" t="s">
        <v>4</v>
      </c>
    </row>
    <row r="255" spans="1:3">
      <c r="A255" s="1">
        <v>42262</v>
      </c>
      <c r="B255">
        <v>54.82</v>
      </c>
      <c r="C255" t="s">
        <v>5</v>
      </c>
    </row>
    <row r="256" spans="1:3">
      <c r="A256" s="1">
        <v>42262</v>
      </c>
      <c r="B256">
        <v>39.549999999999997</v>
      </c>
      <c r="C256" t="s">
        <v>3</v>
      </c>
    </row>
    <row r="257" spans="1:3">
      <c r="A257" s="1">
        <v>42263</v>
      </c>
      <c r="B257">
        <v>10.27</v>
      </c>
      <c r="C257" t="s">
        <v>6</v>
      </c>
    </row>
    <row r="258" spans="1:3">
      <c r="A258" s="1">
        <v>42263</v>
      </c>
      <c r="B258">
        <v>50.98</v>
      </c>
      <c r="C258" t="s">
        <v>6</v>
      </c>
    </row>
    <row r="259" spans="1:3">
      <c r="A259" s="1">
        <v>42264</v>
      </c>
      <c r="B259">
        <v>43.08</v>
      </c>
      <c r="C259" t="s">
        <v>3</v>
      </c>
    </row>
    <row r="260" spans="1:3">
      <c r="A260" s="1">
        <v>42265</v>
      </c>
      <c r="B260">
        <v>74.930000000000007</v>
      </c>
      <c r="C260" t="s">
        <v>5</v>
      </c>
    </row>
    <row r="261" spans="1:3">
      <c r="A261" s="1">
        <v>42265</v>
      </c>
      <c r="B261">
        <v>140.66</v>
      </c>
      <c r="C261" t="s">
        <v>3</v>
      </c>
    </row>
    <row r="262" spans="1:3">
      <c r="A262" s="1">
        <v>42265</v>
      </c>
      <c r="B262">
        <v>109.5</v>
      </c>
      <c r="C262" t="s">
        <v>7</v>
      </c>
    </row>
    <row r="263" spans="1:3">
      <c r="A263" s="1">
        <v>42266</v>
      </c>
      <c r="B263">
        <v>108.37</v>
      </c>
      <c r="C263" t="s">
        <v>4</v>
      </c>
    </row>
    <row r="264" spans="1:3">
      <c r="A264" s="1">
        <v>42266</v>
      </c>
      <c r="B264">
        <v>122.72</v>
      </c>
      <c r="C264" t="s">
        <v>5</v>
      </c>
    </row>
    <row r="265" spans="1:3">
      <c r="A265" s="1">
        <v>42267</v>
      </c>
      <c r="B265">
        <v>134.63</v>
      </c>
      <c r="C265" t="s">
        <v>7</v>
      </c>
    </row>
    <row r="266" spans="1:3">
      <c r="A266" s="1">
        <v>42268</v>
      </c>
      <c r="B266">
        <v>5.15</v>
      </c>
      <c r="C266" t="s">
        <v>4</v>
      </c>
    </row>
    <row r="267" spans="1:3">
      <c r="A267" s="1">
        <v>42268</v>
      </c>
      <c r="B267">
        <v>77.94</v>
      </c>
      <c r="C267" t="s">
        <v>5</v>
      </c>
    </row>
    <row r="268" spans="1:3">
      <c r="A268" s="1">
        <v>42269</v>
      </c>
      <c r="B268">
        <v>139.61000000000001</v>
      </c>
      <c r="C268" t="s">
        <v>5</v>
      </c>
    </row>
    <row r="269" spans="1:3">
      <c r="A269" s="1">
        <v>42269</v>
      </c>
      <c r="B269">
        <v>153.47999999999999</v>
      </c>
      <c r="C269" t="s">
        <v>5</v>
      </c>
    </row>
    <row r="270" spans="1:3">
      <c r="A270" s="1">
        <v>42273</v>
      </c>
      <c r="B270">
        <v>118.41</v>
      </c>
      <c r="C270" t="s">
        <v>4</v>
      </c>
    </row>
    <row r="271" spans="1:3">
      <c r="A271" s="1">
        <v>42274</v>
      </c>
      <c r="B271">
        <v>84.15</v>
      </c>
      <c r="C271" t="s">
        <v>7</v>
      </c>
    </row>
    <row r="272" spans="1:3">
      <c r="A272" s="1">
        <v>42275</v>
      </c>
      <c r="B272">
        <v>69.86</v>
      </c>
      <c r="C272" t="s">
        <v>5</v>
      </c>
    </row>
    <row r="273" spans="1:3">
      <c r="A273" s="1">
        <v>42275</v>
      </c>
      <c r="B273">
        <v>118.79</v>
      </c>
      <c r="C273" t="s">
        <v>7</v>
      </c>
    </row>
    <row r="274" spans="1:3">
      <c r="A274" s="1">
        <v>42275</v>
      </c>
      <c r="B274">
        <v>63.13</v>
      </c>
      <c r="C274" t="s">
        <v>4</v>
      </c>
    </row>
    <row r="275" spans="1:3">
      <c r="A275" s="1">
        <v>42276</v>
      </c>
      <c r="B275">
        <v>17.420000000000002</v>
      </c>
      <c r="C275" t="s">
        <v>6</v>
      </c>
    </row>
    <row r="276" spans="1:3">
      <c r="A276" s="1">
        <v>42276</v>
      </c>
      <c r="B276">
        <v>69.69</v>
      </c>
      <c r="C276" t="s">
        <v>5</v>
      </c>
    </row>
    <row r="277" spans="1:3">
      <c r="A277" s="1">
        <v>42277</v>
      </c>
      <c r="B277">
        <v>132.4</v>
      </c>
      <c r="C277" t="s">
        <v>5</v>
      </c>
    </row>
    <row r="278" spans="1:3">
      <c r="A278" s="1">
        <v>42279</v>
      </c>
      <c r="B278">
        <v>75.3</v>
      </c>
      <c r="C278" t="s">
        <v>5</v>
      </c>
    </row>
    <row r="279" spans="1:3">
      <c r="A279" s="1">
        <v>42280</v>
      </c>
      <c r="B279">
        <v>40.51</v>
      </c>
      <c r="C279" t="s">
        <v>5</v>
      </c>
    </row>
    <row r="280" spans="1:3">
      <c r="A280" s="1">
        <v>42284</v>
      </c>
      <c r="B280">
        <v>127.33</v>
      </c>
      <c r="C280" t="s">
        <v>5</v>
      </c>
    </row>
    <row r="281" spans="1:3">
      <c r="A281" s="1">
        <v>42284</v>
      </c>
      <c r="B281">
        <v>92.09</v>
      </c>
      <c r="C281" t="s">
        <v>4</v>
      </c>
    </row>
    <row r="282" spans="1:3">
      <c r="A282" s="1">
        <v>42284</v>
      </c>
      <c r="B282">
        <v>25.46</v>
      </c>
      <c r="C282" t="s">
        <v>3</v>
      </c>
    </row>
    <row r="283" spans="1:3">
      <c r="A283" s="1">
        <v>42285</v>
      </c>
      <c r="B283">
        <v>12.04</v>
      </c>
      <c r="C283" t="s">
        <v>3</v>
      </c>
    </row>
    <row r="284" spans="1:3">
      <c r="A284" s="1">
        <v>42286</v>
      </c>
      <c r="B284">
        <v>18.48</v>
      </c>
      <c r="C284" t="s">
        <v>7</v>
      </c>
    </row>
    <row r="285" spans="1:3">
      <c r="A285" s="1">
        <v>42287</v>
      </c>
      <c r="B285">
        <v>146.51</v>
      </c>
      <c r="C285" t="s">
        <v>7</v>
      </c>
    </row>
    <row r="286" spans="1:3">
      <c r="A286" s="1">
        <v>42288</v>
      </c>
      <c r="B286">
        <v>142.35</v>
      </c>
      <c r="C286" t="s">
        <v>4</v>
      </c>
    </row>
    <row r="287" spans="1:3">
      <c r="A287" s="1">
        <v>42290</v>
      </c>
      <c r="B287">
        <v>110.15</v>
      </c>
      <c r="C287" t="s">
        <v>7</v>
      </c>
    </row>
    <row r="288" spans="1:3">
      <c r="A288" s="1">
        <v>42291</v>
      </c>
      <c r="B288">
        <v>25.41</v>
      </c>
      <c r="C288" t="s">
        <v>4</v>
      </c>
    </row>
    <row r="289" spans="1:3">
      <c r="A289" s="1">
        <v>42291</v>
      </c>
      <c r="B289">
        <v>45.56</v>
      </c>
      <c r="C289" t="s">
        <v>7</v>
      </c>
    </row>
    <row r="290" spans="1:3">
      <c r="A290" s="1">
        <v>42295</v>
      </c>
      <c r="B290">
        <v>85.84</v>
      </c>
      <c r="C290" t="s">
        <v>7</v>
      </c>
    </row>
    <row r="291" spans="1:3">
      <c r="A291" s="1">
        <v>42296</v>
      </c>
      <c r="B291">
        <v>26.41</v>
      </c>
      <c r="C291" t="s">
        <v>7</v>
      </c>
    </row>
    <row r="292" spans="1:3">
      <c r="A292" s="1">
        <v>42297</v>
      </c>
      <c r="B292">
        <v>40.270000000000003</v>
      </c>
      <c r="C292" t="s">
        <v>4</v>
      </c>
    </row>
    <row r="293" spans="1:3">
      <c r="A293" s="1">
        <v>42298</v>
      </c>
      <c r="B293">
        <v>73.72</v>
      </c>
      <c r="C293" t="s">
        <v>6</v>
      </c>
    </row>
    <row r="294" spans="1:3">
      <c r="A294" s="1">
        <v>42299</v>
      </c>
      <c r="B294">
        <v>98.9</v>
      </c>
      <c r="C294" t="s">
        <v>6</v>
      </c>
    </row>
    <row r="295" spans="1:3">
      <c r="A295" s="1">
        <v>42299</v>
      </c>
      <c r="B295">
        <v>54.56</v>
      </c>
      <c r="C295" t="s">
        <v>3</v>
      </c>
    </row>
    <row r="296" spans="1:3">
      <c r="A296" s="1">
        <v>42300</v>
      </c>
      <c r="B296">
        <v>89.24</v>
      </c>
      <c r="C296" t="s">
        <v>5</v>
      </c>
    </row>
    <row r="297" spans="1:3">
      <c r="A297" s="1">
        <v>42300</v>
      </c>
      <c r="B297">
        <v>90.14</v>
      </c>
      <c r="C297" t="s">
        <v>7</v>
      </c>
    </row>
    <row r="298" spans="1:3">
      <c r="A298" s="1">
        <v>42300</v>
      </c>
      <c r="B298">
        <v>12.4</v>
      </c>
      <c r="C298" t="s">
        <v>6</v>
      </c>
    </row>
    <row r="299" spans="1:3">
      <c r="A299" s="1">
        <v>42300</v>
      </c>
      <c r="B299">
        <v>19.57</v>
      </c>
      <c r="C299" t="s">
        <v>6</v>
      </c>
    </row>
    <row r="300" spans="1:3">
      <c r="A300" s="1">
        <v>42300</v>
      </c>
      <c r="B300">
        <v>116.34</v>
      </c>
      <c r="C300" t="s">
        <v>4</v>
      </c>
    </row>
    <row r="301" spans="1:3">
      <c r="A301" s="1">
        <v>42300</v>
      </c>
      <c r="B301">
        <v>73.06</v>
      </c>
      <c r="C301" t="s">
        <v>3</v>
      </c>
    </row>
    <row r="302" spans="1:3">
      <c r="A302" s="1">
        <v>42304</v>
      </c>
      <c r="B302">
        <v>112.77</v>
      </c>
      <c r="C302" t="s">
        <v>5</v>
      </c>
    </row>
    <row r="303" spans="1:3">
      <c r="A303" s="1">
        <v>42304</v>
      </c>
      <c r="B303">
        <v>13.94</v>
      </c>
      <c r="C303" t="s">
        <v>5</v>
      </c>
    </row>
    <row r="304" spans="1:3">
      <c r="A304" s="1">
        <v>42306</v>
      </c>
      <c r="B304">
        <v>137.28</v>
      </c>
      <c r="C304" t="s">
        <v>3</v>
      </c>
    </row>
    <row r="305" spans="1:3">
      <c r="A305" s="1">
        <v>42306</v>
      </c>
      <c r="B305">
        <v>49.56</v>
      </c>
      <c r="C305" t="s">
        <v>5</v>
      </c>
    </row>
    <row r="306" spans="1:3">
      <c r="A306" s="1">
        <v>42308</v>
      </c>
      <c r="B306">
        <v>76.55</v>
      </c>
      <c r="C306" t="s">
        <v>3</v>
      </c>
    </row>
    <row r="307" spans="1:3">
      <c r="A307" s="1">
        <v>42310</v>
      </c>
      <c r="B307">
        <v>151.81</v>
      </c>
      <c r="C307" t="s">
        <v>6</v>
      </c>
    </row>
    <row r="308" spans="1:3">
      <c r="A308" s="1">
        <v>42312</v>
      </c>
      <c r="B308">
        <v>7.89</v>
      </c>
      <c r="C308" t="s">
        <v>4</v>
      </c>
    </row>
    <row r="309" spans="1:3">
      <c r="A309" s="1">
        <v>42312</v>
      </c>
      <c r="B309">
        <v>96.66</v>
      </c>
      <c r="C309" t="s">
        <v>4</v>
      </c>
    </row>
    <row r="310" spans="1:3">
      <c r="A310" s="1">
        <v>42313</v>
      </c>
      <c r="B310">
        <v>113.94</v>
      </c>
      <c r="C310" t="s">
        <v>5</v>
      </c>
    </row>
    <row r="311" spans="1:3">
      <c r="A311" s="1">
        <v>42315</v>
      </c>
      <c r="B311">
        <v>50.6</v>
      </c>
      <c r="C311" t="s">
        <v>7</v>
      </c>
    </row>
    <row r="312" spans="1:3">
      <c r="A312" s="1">
        <v>42315</v>
      </c>
      <c r="B312">
        <v>21.06</v>
      </c>
      <c r="C312" t="s">
        <v>6</v>
      </c>
    </row>
    <row r="313" spans="1:3">
      <c r="A313" s="1">
        <v>42315</v>
      </c>
      <c r="B313">
        <v>42.55</v>
      </c>
      <c r="C313" t="s">
        <v>3</v>
      </c>
    </row>
    <row r="314" spans="1:3">
      <c r="A314" s="1">
        <v>42315</v>
      </c>
      <c r="B314">
        <v>33.69</v>
      </c>
      <c r="C314" t="s">
        <v>5</v>
      </c>
    </row>
    <row r="315" spans="1:3">
      <c r="A315" s="1">
        <v>42315</v>
      </c>
      <c r="B315">
        <v>18.43</v>
      </c>
      <c r="C315" t="s">
        <v>6</v>
      </c>
    </row>
    <row r="316" spans="1:3">
      <c r="A316" s="1">
        <v>42315</v>
      </c>
      <c r="B316">
        <v>97.32</v>
      </c>
      <c r="C316" t="s">
        <v>4</v>
      </c>
    </row>
    <row r="317" spans="1:3">
      <c r="A317" s="1">
        <v>42315</v>
      </c>
      <c r="B317">
        <v>27.39</v>
      </c>
      <c r="C317" t="s">
        <v>7</v>
      </c>
    </row>
    <row r="318" spans="1:3">
      <c r="A318" s="1">
        <v>42317</v>
      </c>
      <c r="B318">
        <v>18.420000000000002</v>
      </c>
      <c r="C318" t="s">
        <v>3</v>
      </c>
    </row>
    <row r="319" spans="1:3">
      <c r="A319" s="1">
        <v>42317</v>
      </c>
      <c r="B319">
        <v>47.19</v>
      </c>
      <c r="C319" t="s">
        <v>4</v>
      </c>
    </row>
    <row r="320" spans="1:3">
      <c r="A320" s="1">
        <v>42318</v>
      </c>
      <c r="B320">
        <v>133.63</v>
      </c>
      <c r="C320" t="s">
        <v>5</v>
      </c>
    </row>
    <row r="321" spans="1:3">
      <c r="A321" s="1">
        <v>42319</v>
      </c>
      <c r="B321">
        <v>39.86</v>
      </c>
      <c r="C321" t="s">
        <v>7</v>
      </c>
    </row>
    <row r="322" spans="1:3">
      <c r="A322" s="1">
        <v>42321</v>
      </c>
      <c r="B322">
        <v>82.94</v>
      </c>
      <c r="C322" t="s">
        <v>5</v>
      </c>
    </row>
    <row r="323" spans="1:3">
      <c r="A323" s="1">
        <v>42321</v>
      </c>
      <c r="B323">
        <v>26.19</v>
      </c>
      <c r="C323" t="s">
        <v>6</v>
      </c>
    </row>
    <row r="324" spans="1:3">
      <c r="A324" s="1">
        <v>42321</v>
      </c>
      <c r="B324">
        <v>7.22</v>
      </c>
      <c r="C324" t="s">
        <v>5</v>
      </c>
    </row>
    <row r="325" spans="1:3">
      <c r="A325" s="1">
        <v>42322</v>
      </c>
      <c r="B325">
        <v>14.83</v>
      </c>
      <c r="C325" t="s">
        <v>5</v>
      </c>
    </row>
    <row r="326" spans="1:3">
      <c r="A326" s="1">
        <v>42322</v>
      </c>
      <c r="B326">
        <v>90.84</v>
      </c>
      <c r="C326" t="s">
        <v>7</v>
      </c>
    </row>
    <row r="327" spans="1:3">
      <c r="A327" s="1">
        <v>42322</v>
      </c>
      <c r="B327">
        <v>85.17</v>
      </c>
      <c r="C327" t="s">
        <v>5</v>
      </c>
    </row>
    <row r="328" spans="1:3">
      <c r="A328" s="1">
        <v>42323</v>
      </c>
      <c r="B328">
        <v>110.76</v>
      </c>
      <c r="C328" t="s">
        <v>5</v>
      </c>
    </row>
    <row r="329" spans="1:3">
      <c r="A329" s="1">
        <v>42324</v>
      </c>
      <c r="B329">
        <v>134.63</v>
      </c>
      <c r="C329" t="s">
        <v>7</v>
      </c>
    </row>
    <row r="330" spans="1:3">
      <c r="A330" s="1">
        <v>42324</v>
      </c>
      <c r="B330">
        <v>120.22</v>
      </c>
      <c r="C330" t="s">
        <v>6</v>
      </c>
    </row>
    <row r="331" spans="1:3">
      <c r="A331" s="1">
        <v>42324</v>
      </c>
      <c r="B331">
        <v>25.55</v>
      </c>
      <c r="C331" t="s">
        <v>5</v>
      </c>
    </row>
    <row r="332" spans="1:3">
      <c r="A332" s="1">
        <v>42326</v>
      </c>
      <c r="B332">
        <v>19.739999999999998</v>
      </c>
      <c r="C332" t="s">
        <v>4</v>
      </c>
    </row>
    <row r="333" spans="1:3">
      <c r="A333" s="1">
        <v>42327</v>
      </c>
      <c r="B333">
        <v>98.87</v>
      </c>
      <c r="C333" t="s">
        <v>6</v>
      </c>
    </row>
    <row r="334" spans="1:3">
      <c r="A334" s="1">
        <v>42328</v>
      </c>
      <c r="B334">
        <v>53.47</v>
      </c>
      <c r="C334" t="s">
        <v>4</v>
      </c>
    </row>
    <row r="335" spans="1:3">
      <c r="A335" s="1">
        <v>42328</v>
      </c>
      <c r="B335">
        <v>76.59</v>
      </c>
      <c r="C335" t="s">
        <v>6</v>
      </c>
    </row>
    <row r="336" spans="1:3">
      <c r="A336" s="1">
        <v>42328</v>
      </c>
      <c r="B336">
        <v>94.92</v>
      </c>
      <c r="C336" t="s">
        <v>5</v>
      </c>
    </row>
    <row r="337" spans="1:3">
      <c r="A337" s="1">
        <v>42329</v>
      </c>
      <c r="B337">
        <v>7.8</v>
      </c>
      <c r="C337" t="s">
        <v>3</v>
      </c>
    </row>
    <row r="338" spans="1:3">
      <c r="A338" s="1">
        <v>42329</v>
      </c>
      <c r="B338">
        <v>39.58</v>
      </c>
      <c r="C338" t="s">
        <v>7</v>
      </c>
    </row>
    <row r="339" spans="1:3">
      <c r="A339" s="1">
        <v>42330</v>
      </c>
      <c r="B339">
        <v>28.8</v>
      </c>
      <c r="C339" t="s">
        <v>5</v>
      </c>
    </row>
    <row r="340" spans="1:3">
      <c r="A340" s="1">
        <v>42332</v>
      </c>
      <c r="B340">
        <v>18.399999999999999</v>
      </c>
      <c r="C340" t="s">
        <v>7</v>
      </c>
    </row>
    <row r="341" spans="1:3">
      <c r="A341" s="1">
        <v>42333</v>
      </c>
      <c r="B341">
        <v>130.87</v>
      </c>
      <c r="C341" t="s">
        <v>5</v>
      </c>
    </row>
    <row r="342" spans="1:3">
      <c r="A342" s="1">
        <v>42333</v>
      </c>
      <c r="B342">
        <v>62.88</v>
      </c>
      <c r="C342" t="s">
        <v>5</v>
      </c>
    </row>
    <row r="343" spans="1:3">
      <c r="A343" s="1">
        <v>42333</v>
      </c>
      <c r="B343">
        <v>55.29</v>
      </c>
      <c r="C343" t="s">
        <v>5</v>
      </c>
    </row>
    <row r="344" spans="1:3">
      <c r="A344" s="1">
        <v>42334</v>
      </c>
      <c r="B344">
        <v>10.53</v>
      </c>
      <c r="C344" t="s">
        <v>5</v>
      </c>
    </row>
    <row r="345" spans="1:3">
      <c r="A345" s="1">
        <v>42335</v>
      </c>
      <c r="B345">
        <v>40.01</v>
      </c>
      <c r="C345" t="s">
        <v>6</v>
      </c>
    </row>
    <row r="346" spans="1:3">
      <c r="A346" s="1">
        <v>42337</v>
      </c>
      <c r="B346">
        <v>69.069999999999993</v>
      </c>
      <c r="C346" t="s">
        <v>5</v>
      </c>
    </row>
    <row r="347" spans="1:3">
      <c r="A347" s="1">
        <v>42337</v>
      </c>
      <c r="B347">
        <v>67.72</v>
      </c>
      <c r="C347" t="s">
        <v>5</v>
      </c>
    </row>
    <row r="348" spans="1:3">
      <c r="A348" s="1">
        <v>42337</v>
      </c>
      <c r="B348">
        <v>31.36</v>
      </c>
      <c r="C348" t="s">
        <v>3</v>
      </c>
    </row>
    <row r="349" spans="1:3">
      <c r="A349" s="1">
        <v>42339</v>
      </c>
      <c r="B349">
        <v>83.18</v>
      </c>
      <c r="C349" t="s">
        <v>4</v>
      </c>
    </row>
    <row r="350" spans="1:3">
      <c r="A350" s="1">
        <v>42340</v>
      </c>
      <c r="B350">
        <v>143.66</v>
      </c>
      <c r="C350" t="s">
        <v>5</v>
      </c>
    </row>
    <row r="351" spans="1:3">
      <c r="A351" s="1">
        <v>42340</v>
      </c>
      <c r="B351">
        <v>51.5</v>
      </c>
      <c r="C351" t="s">
        <v>5</v>
      </c>
    </row>
    <row r="352" spans="1:3">
      <c r="A352" s="1">
        <v>42342</v>
      </c>
      <c r="B352">
        <v>40.83</v>
      </c>
      <c r="C352" t="s">
        <v>6</v>
      </c>
    </row>
    <row r="353" spans="1:3">
      <c r="A353" s="1">
        <v>42343</v>
      </c>
      <c r="B353">
        <v>116.05</v>
      </c>
      <c r="C353" t="s">
        <v>6</v>
      </c>
    </row>
    <row r="354" spans="1:3">
      <c r="A354" s="1">
        <v>42345</v>
      </c>
      <c r="B354">
        <v>74.48</v>
      </c>
      <c r="C354" t="s">
        <v>4</v>
      </c>
    </row>
    <row r="355" spans="1:3">
      <c r="A355" s="1">
        <v>42346</v>
      </c>
      <c r="B355">
        <v>127.54</v>
      </c>
      <c r="C355" t="s">
        <v>7</v>
      </c>
    </row>
    <row r="356" spans="1:3">
      <c r="A356" s="1">
        <v>42350</v>
      </c>
      <c r="B356">
        <v>41.74</v>
      </c>
      <c r="C356" t="s">
        <v>5</v>
      </c>
    </row>
    <row r="357" spans="1:3">
      <c r="A357" s="1">
        <v>42351</v>
      </c>
      <c r="B357">
        <v>140.97999999999999</v>
      </c>
      <c r="C357" t="s">
        <v>5</v>
      </c>
    </row>
    <row r="358" spans="1:3">
      <c r="A358" s="1">
        <v>42352</v>
      </c>
      <c r="B358">
        <v>47.93</v>
      </c>
      <c r="C358" t="s">
        <v>3</v>
      </c>
    </row>
    <row r="359" spans="1:3">
      <c r="A359" s="1">
        <v>42352</v>
      </c>
      <c r="B359">
        <v>145.97</v>
      </c>
      <c r="C359" t="s">
        <v>5</v>
      </c>
    </row>
    <row r="360" spans="1:3">
      <c r="A360" s="1">
        <v>42352</v>
      </c>
      <c r="B360">
        <v>27.41</v>
      </c>
      <c r="C360" t="s">
        <v>5</v>
      </c>
    </row>
    <row r="361" spans="1:3">
      <c r="A361" s="1">
        <v>42352</v>
      </c>
      <c r="B361">
        <v>122.04</v>
      </c>
      <c r="C361" t="s">
        <v>3</v>
      </c>
    </row>
    <row r="362" spans="1:3">
      <c r="A362" s="1">
        <v>42352</v>
      </c>
      <c r="B362">
        <v>128.85</v>
      </c>
      <c r="C362" t="s">
        <v>5</v>
      </c>
    </row>
    <row r="363" spans="1:3">
      <c r="A363" s="1">
        <v>42353</v>
      </c>
      <c r="B363">
        <v>131.78</v>
      </c>
      <c r="C363" t="s">
        <v>3</v>
      </c>
    </row>
    <row r="364" spans="1:3">
      <c r="A364" s="1">
        <v>42355</v>
      </c>
      <c r="B364">
        <v>81.31</v>
      </c>
      <c r="C364" t="s">
        <v>5</v>
      </c>
    </row>
    <row r="365" spans="1:3">
      <c r="A365" s="1">
        <v>42359</v>
      </c>
      <c r="B365">
        <v>34.1</v>
      </c>
      <c r="C365" t="s">
        <v>7</v>
      </c>
    </row>
    <row r="366" spans="1:3">
      <c r="A366" s="1">
        <v>42359</v>
      </c>
      <c r="B366">
        <v>29.73</v>
      </c>
      <c r="C366" t="s">
        <v>5</v>
      </c>
    </row>
    <row r="367" spans="1:3">
      <c r="A367" s="1">
        <v>42359</v>
      </c>
      <c r="B367">
        <v>127.94</v>
      </c>
      <c r="C367" t="s">
        <v>6</v>
      </c>
    </row>
    <row r="368" spans="1:3">
      <c r="A368" s="1">
        <v>42359</v>
      </c>
      <c r="B368">
        <v>15.26</v>
      </c>
      <c r="C368" t="s">
        <v>4</v>
      </c>
    </row>
    <row r="369" spans="1:3">
      <c r="A369" s="1">
        <v>42360</v>
      </c>
      <c r="B369">
        <v>102.84</v>
      </c>
      <c r="C369" t="s">
        <v>4</v>
      </c>
    </row>
    <row r="370" spans="1:3">
      <c r="A370" s="1">
        <v>42360</v>
      </c>
      <c r="B370">
        <v>64.650000000000006</v>
      </c>
      <c r="C370" t="s">
        <v>7</v>
      </c>
    </row>
    <row r="371" spans="1:3">
      <c r="A371" s="1">
        <v>42362</v>
      </c>
      <c r="B371">
        <v>65.98</v>
      </c>
      <c r="C371" t="s">
        <v>5</v>
      </c>
    </row>
    <row r="372" spans="1:3">
      <c r="A372" s="1">
        <v>42363</v>
      </c>
      <c r="B372">
        <v>37.44</v>
      </c>
      <c r="C372" t="s">
        <v>6</v>
      </c>
    </row>
    <row r="373" spans="1:3">
      <c r="A373" s="1">
        <v>42364</v>
      </c>
      <c r="B373">
        <v>97.67</v>
      </c>
      <c r="C373" t="s">
        <v>3</v>
      </c>
    </row>
    <row r="374" spans="1:3">
      <c r="A374" s="1">
        <v>42365</v>
      </c>
      <c r="B374">
        <v>151.32</v>
      </c>
      <c r="C374" t="s">
        <v>4</v>
      </c>
    </row>
    <row r="375" spans="1:3">
      <c r="A375" s="1">
        <v>42365</v>
      </c>
      <c r="B375">
        <v>125.31</v>
      </c>
      <c r="C375" t="s">
        <v>5</v>
      </c>
    </row>
    <row r="376" spans="1:3">
      <c r="A376" s="1">
        <v>42366</v>
      </c>
      <c r="B376">
        <v>139.31</v>
      </c>
      <c r="C376" t="s">
        <v>7</v>
      </c>
    </row>
    <row r="377" spans="1:3">
      <c r="A377" s="1">
        <v>42367</v>
      </c>
      <c r="B377">
        <v>63.73</v>
      </c>
      <c r="C377" t="s">
        <v>3</v>
      </c>
    </row>
    <row r="378" spans="1:3">
      <c r="A378" s="1">
        <v>42367</v>
      </c>
      <c r="B378">
        <v>149.94999999999999</v>
      </c>
      <c r="C378" t="s">
        <v>7</v>
      </c>
    </row>
    <row r="379" spans="1:3">
      <c r="A379" s="1">
        <v>42368</v>
      </c>
      <c r="B379">
        <v>138.22</v>
      </c>
      <c r="C379" t="s">
        <v>4</v>
      </c>
    </row>
    <row r="380" spans="1:3">
      <c r="A380" s="1">
        <v>42368</v>
      </c>
      <c r="B380">
        <v>76.81</v>
      </c>
      <c r="C380" t="s">
        <v>7</v>
      </c>
    </row>
    <row r="381" spans="1:3">
      <c r="A381" s="1">
        <v>42368</v>
      </c>
      <c r="B381">
        <v>40.1</v>
      </c>
      <c r="C381" t="s">
        <v>6</v>
      </c>
    </row>
    <row r="382" spans="1:3">
      <c r="A382" s="1">
        <v>42370</v>
      </c>
      <c r="B382">
        <v>104.37</v>
      </c>
      <c r="C382" t="s">
        <v>7</v>
      </c>
    </row>
    <row r="383" spans="1:3">
      <c r="A383" s="1">
        <v>42371</v>
      </c>
      <c r="B383">
        <v>77.89</v>
      </c>
      <c r="C383" t="s">
        <v>7</v>
      </c>
    </row>
    <row r="384" spans="1:3">
      <c r="A384" s="1">
        <v>42372</v>
      </c>
      <c r="B384">
        <v>43.7</v>
      </c>
      <c r="C384" t="s">
        <v>6</v>
      </c>
    </row>
    <row r="385" spans="1:3">
      <c r="A385" s="1">
        <v>42373</v>
      </c>
      <c r="B385">
        <v>50.03</v>
      </c>
      <c r="C385" t="s">
        <v>6</v>
      </c>
    </row>
    <row r="386" spans="1:3">
      <c r="A386" s="1">
        <v>42375</v>
      </c>
      <c r="B386">
        <v>89.49</v>
      </c>
      <c r="C386" t="s">
        <v>3</v>
      </c>
    </row>
    <row r="387" spans="1:3">
      <c r="A387" s="1">
        <v>42375</v>
      </c>
      <c r="B387">
        <v>128.83000000000001</v>
      </c>
      <c r="C387" t="s">
        <v>4</v>
      </c>
    </row>
    <row r="388" spans="1:3">
      <c r="A388" s="1">
        <v>42375</v>
      </c>
      <c r="B388">
        <v>135.63</v>
      </c>
      <c r="C388" t="s">
        <v>5</v>
      </c>
    </row>
    <row r="389" spans="1:3">
      <c r="A389" s="1">
        <v>42375</v>
      </c>
      <c r="B389">
        <v>54.38</v>
      </c>
      <c r="C389" t="s">
        <v>7</v>
      </c>
    </row>
    <row r="390" spans="1:3">
      <c r="A390" s="1">
        <v>42376</v>
      </c>
      <c r="B390">
        <v>120.37</v>
      </c>
      <c r="C390" t="s">
        <v>5</v>
      </c>
    </row>
    <row r="391" spans="1:3">
      <c r="A391" s="1">
        <v>42378</v>
      </c>
      <c r="B391">
        <v>94.36</v>
      </c>
      <c r="C391" t="s">
        <v>5</v>
      </c>
    </row>
    <row r="392" spans="1:3">
      <c r="A392" s="1">
        <v>42382</v>
      </c>
      <c r="B392">
        <v>78.3</v>
      </c>
      <c r="C392" t="s">
        <v>4</v>
      </c>
    </row>
    <row r="393" spans="1:3">
      <c r="A393" s="1">
        <v>42383</v>
      </c>
      <c r="B393">
        <v>109.55</v>
      </c>
      <c r="C393" t="s">
        <v>5</v>
      </c>
    </row>
    <row r="394" spans="1:3">
      <c r="A394" s="1">
        <v>42384</v>
      </c>
      <c r="B394">
        <v>25.45</v>
      </c>
      <c r="C394" t="s">
        <v>6</v>
      </c>
    </row>
    <row r="395" spans="1:3">
      <c r="A395" s="1">
        <v>42384</v>
      </c>
      <c r="B395">
        <v>42.91</v>
      </c>
      <c r="C395" t="s">
        <v>5</v>
      </c>
    </row>
    <row r="396" spans="1:3">
      <c r="A396" s="1">
        <v>42384</v>
      </c>
      <c r="B396">
        <v>90.33</v>
      </c>
      <c r="C396" t="s">
        <v>7</v>
      </c>
    </row>
    <row r="397" spans="1:3">
      <c r="A397" s="1">
        <v>42384</v>
      </c>
      <c r="B397">
        <v>117</v>
      </c>
      <c r="C397" t="s">
        <v>4</v>
      </c>
    </row>
    <row r="398" spans="1:3">
      <c r="A398" s="1">
        <v>42384</v>
      </c>
      <c r="B398">
        <v>134.07</v>
      </c>
      <c r="C398" t="s">
        <v>5</v>
      </c>
    </row>
    <row r="399" spans="1:3">
      <c r="A399" s="1">
        <v>42388</v>
      </c>
      <c r="B399">
        <v>65.569999999999993</v>
      </c>
      <c r="C399" t="s">
        <v>5</v>
      </c>
    </row>
    <row r="400" spans="1:3">
      <c r="A400" s="1">
        <v>42389</v>
      </c>
      <c r="B400">
        <v>131.69</v>
      </c>
      <c r="C400" t="s">
        <v>5</v>
      </c>
    </row>
    <row r="401" spans="1:3">
      <c r="A401" s="1">
        <v>42389</v>
      </c>
      <c r="B401">
        <v>115.34</v>
      </c>
      <c r="C401" t="s">
        <v>7</v>
      </c>
    </row>
    <row r="402" spans="1:3">
      <c r="A402" s="1">
        <v>42389</v>
      </c>
      <c r="B402">
        <v>60.38</v>
      </c>
      <c r="C402" t="s">
        <v>6</v>
      </c>
    </row>
    <row r="403" spans="1:3">
      <c r="A403" s="1">
        <v>42389</v>
      </c>
      <c r="B403">
        <v>61.87</v>
      </c>
      <c r="C403" t="s">
        <v>5</v>
      </c>
    </row>
    <row r="404" spans="1:3">
      <c r="A404" s="1">
        <v>42389</v>
      </c>
      <c r="B404">
        <v>69.61</v>
      </c>
      <c r="C404" t="s">
        <v>4</v>
      </c>
    </row>
    <row r="405" spans="1:3">
      <c r="A405" s="1">
        <v>42390</v>
      </c>
      <c r="B405">
        <v>17.61</v>
      </c>
      <c r="C405" t="s">
        <v>4</v>
      </c>
    </row>
    <row r="406" spans="1:3">
      <c r="A406" s="1">
        <v>42392</v>
      </c>
      <c r="B406">
        <v>17.260000000000002</v>
      </c>
      <c r="C406" t="s">
        <v>6</v>
      </c>
    </row>
    <row r="407" spans="1:3">
      <c r="A407" s="1">
        <v>42392</v>
      </c>
      <c r="B407">
        <v>16.760000000000002</v>
      </c>
      <c r="C407" t="s">
        <v>6</v>
      </c>
    </row>
    <row r="408" spans="1:3">
      <c r="A408" s="1">
        <v>42392</v>
      </c>
      <c r="B408">
        <v>128.84</v>
      </c>
      <c r="C408" t="s">
        <v>7</v>
      </c>
    </row>
    <row r="409" spans="1:3">
      <c r="A409" s="1">
        <v>42393</v>
      </c>
      <c r="B409">
        <v>120.19</v>
      </c>
      <c r="C409" t="s">
        <v>6</v>
      </c>
    </row>
    <row r="410" spans="1:3">
      <c r="A410" s="1">
        <v>42395</v>
      </c>
      <c r="B410">
        <v>49.19</v>
      </c>
      <c r="C410" t="s">
        <v>6</v>
      </c>
    </row>
    <row r="411" spans="1:3">
      <c r="A411" s="1">
        <v>42399</v>
      </c>
      <c r="B411">
        <v>92.97</v>
      </c>
      <c r="C411" t="s">
        <v>7</v>
      </c>
    </row>
    <row r="412" spans="1:3">
      <c r="A412" s="1">
        <v>42400</v>
      </c>
      <c r="B412">
        <v>92.04</v>
      </c>
      <c r="C412" t="s">
        <v>6</v>
      </c>
    </row>
    <row r="413" spans="1:3">
      <c r="A413" s="1">
        <v>42400</v>
      </c>
      <c r="B413">
        <v>130.26</v>
      </c>
      <c r="C413" t="s">
        <v>6</v>
      </c>
    </row>
    <row r="414" spans="1:3">
      <c r="A414" s="1">
        <v>42400</v>
      </c>
      <c r="B414">
        <v>81.86</v>
      </c>
      <c r="C414" t="s">
        <v>7</v>
      </c>
    </row>
    <row r="415" spans="1:3">
      <c r="A415" s="1">
        <v>42402</v>
      </c>
      <c r="B415">
        <v>115.94</v>
      </c>
      <c r="C415" t="s">
        <v>5</v>
      </c>
    </row>
    <row r="416" spans="1:3">
      <c r="A416" s="1">
        <v>42404</v>
      </c>
      <c r="B416">
        <v>95.12</v>
      </c>
      <c r="C416" t="s">
        <v>4</v>
      </c>
    </row>
    <row r="417" spans="1:3">
      <c r="A417" s="1">
        <v>42405</v>
      </c>
      <c r="B417">
        <v>120.09</v>
      </c>
      <c r="C417" t="s">
        <v>7</v>
      </c>
    </row>
    <row r="418" spans="1:3">
      <c r="A418" s="1">
        <v>42407</v>
      </c>
      <c r="B418">
        <v>151.41999999999999</v>
      </c>
      <c r="C418" t="s">
        <v>5</v>
      </c>
    </row>
    <row r="419" spans="1:3">
      <c r="A419" s="1">
        <v>42408</v>
      </c>
      <c r="B419">
        <v>85.27</v>
      </c>
      <c r="C419" t="s">
        <v>5</v>
      </c>
    </row>
    <row r="420" spans="1:3">
      <c r="A420" s="1">
        <v>42409</v>
      </c>
      <c r="B420">
        <v>134.63999999999999</v>
      </c>
      <c r="C420" t="s">
        <v>5</v>
      </c>
    </row>
    <row r="421" spans="1:3">
      <c r="A421" s="1">
        <v>42409</v>
      </c>
      <c r="B421">
        <v>9.42</v>
      </c>
      <c r="C421" t="s">
        <v>4</v>
      </c>
    </row>
    <row r="422" spans="1:3">
      <c r="A422" s="1">
        <v>42409</v>
      </c>
      <c r="B422">
        <v>12.27</v>
      </c>
      <c r="C422" t="s">
        <v>7</v>
      </c>
    </row>
    <row r="423" spans="1:3">
      <c r="A423" s="1">
        <v>42411</v>
      </c>
      <c r="B423">
        <v>74.45</v>
      </c>
      <c r="C423" t="s">
        <v>5</v>
      </c>
    </row>
    <row r="424" spans="1:3">
      <c r="A424" s="1">
        <v>42413</v>
      </c>
      <c r="B424">
        <v>41.02</v>
      </c>
      <c r="C424" t="s">
        <v>7</v>
      </c>
    </row>
    <row r="425" spans="1:3">
      <c r="A425" s="1">
        <v>42413</v>
      </c>
      <c r="B425">
        <v>130.44</v>
      </c>
      <c r="C425" t="s">
        <v>5</v>
      </c>
    </row>
    <row r="426" spans="1:3">
      <c r="A426" s="1">
        <v>42413</v>
      </c>
      <c r="B426">
        <v>74.61</v>
      </c>
      <c r="C426" t="s">
        <v>4</v>
      </c>
    </row>
    <row r="427" spans="1:3">
      <c r="A427" s="1">
        <v>42413</v>
      </c>
      <c r="B427">
        <v>106.38</v>
      </c>
      <c r="C427" t="s">
        <v>4</v>
      </c>
    </row>
    <row r="428" spans="1:3">
      <c r="A428" s="1">
        <v>42414</v>
      </c>
      <c r="B428">
        <v>52.55</v>
      </c>
      <c r="C428" t="s">
        <v>4</v>
      </c>
    </row>
    <row r="429" spans="1:3">
      <c r="A429" s="1">
        <v>42415</v>
      </c>
      <c r="B429">
        <v>13.12</v>
      </c>
      <c r="C429" t="s">
        <v>5</v>
      </c>
    </row>
    <row r="430" spans="1:3">
      <c r="A430" s="1">
        <v>42416</v>
      </c>
      <c r="B430">
        <v>73.34</v>
      </c>
      <c r="C430" t="s">
        <v>4</v>
      </c>
    </row>
    <row r="431" spans="1:3">
      <c r="A431" s="1">
        <v>42416</v>
      </c>
      <c r="B431">
        <v>137.31</v>
      </c>
      <c r="C431" t="s">
        <v>4</v>
      </c>
    </row>
    <row r="432" spans="1:3">
      <c r="A432" s="1">
        <v>42417</v>
      </c>
      <c r="B432">
        <v>35.799999999999997</v>
      </c>
      <c r="C432" t="s">
        <v>7</v>
      </c>
    </row>
    <row r="433" spans="1:3">
      <c r="A433" s="1">
        <v>42419</v>
      </c>
      <c r="B433">
        <v>38.090000000000003</v>
      </c>
      <c r="C433" t="s">
        <v>5</v>
      </c>
    </row>
    <row r="434" spans="1:3">
      <c r="A434" s="1">
        <v>42419</v>
      </c>
      <c r="B434">
        <v>140.4</v>
      </c>
      <c r="C434" t="s">
        <v>4</v>
      </c>
    </row>
    <row r="435" spans="1:3">
      <c r="A435" s="1">
        <v>42420</v>
      </c>
      <c r="B435">
        <v>46.15</v>
      </c>
      <c r="C435" t="s">
        <v>6</v>
      </c>
    </row>
    <row r="436" spans="1:3">
      <c r="A436" s="1">
        <v>42421</v>
      </c>
      <c r="B436">
        <v>19.89</v>
      </c>
      <c r="C436" t="s">
        <v>4</v>
      </c>
    </row>
    <row r="437" spans="1:3">
      <c r="A437" s="1">
        <v>42421</v>
      </c>
      <c r="B437">
        <v>25.9</v>
      </c>
      <c r="C437" t="s">
        <v>7</v>
      </c>
    </row>
    <row r="438" spans="1:3">
      <c r="A438" s="1">
        <v>42423</v>
      </c>
      <c r="B438">
        <v>121.61</v>
      </c>
      <c r="C438" t="s">
        <v>7</v>
      </c>
    </row>
    <row r="439" spans="1:3">
      <c r="A439" s="1">
        <v>42425</v>
      </c>
      <c r="B439">
        <v>98.23</v>
      </c>
      <c r="C439" t="s">
        <v>4</v>
      </c>
    </row>
    <row r="440" spans="1:3">
      <c r="A440" s="1">
        <v>42426</v>
      </c>
      <c r="B440">
        <v>95.38</v>
      </c>
      <c r="C440" t="s">
        <v>4</v>
      </c>
    </row>
    <row r="441" spans="1:3">
      <c r="A441" s="1">
        <v>42427</v>
      </c>
      <c r="B441">
        <v>55.96</v>
      </c>
      <c r="C441" t="s">
        <v>7</v>
      </c>
    </row>
    <row r="442" spans="1:3">
      <c r="A442" s="1">
        <v>42429</v>
      </c>
      <c r="B442">
        <v>76.849999999999994</v>
      </c>
      <c r="C442" t="s">
        <v>5</v>
      </c>
    </row>
    <row r="443" spans="1:3">
      <c r="A443" s="1">
        <v>42429</v>
      </c>
      <c r="B443">
        <v>89.21</v>
      </c>
      <c r="C443" t="s">
        <v>6</v>
      </c>
    </row>
    <row r="444" spans="1:3">
      <c r="A444" s="1">
        <v>42431</v>
      </c>
      <c r="B444">
        <v>40.07</v>
      </c>
      <c r="C444" t="s">
        <v>7</v>
      </c>
    </row>
    <row r="445" spans="1:3">
      <c r="A445" s="1">
        <v>42435</v>
      </c>
      <c r="B445">
        <v>21.65</v>
      </c>
      <c r="C445" t="s">
        <v>3</v>
      </c>
    </row>
    <row r="446" spans="1:3">
      <c r="A446" s="1">
        <v>42436</v>
      </c>
      <c r="B446">
        <v>128.68</v>
      </c>
      <c r="C446" t="s">
        <v>3</v>
      </c>
    </row>
    <row r="447" spans="1:3">
      <c r="A447" s="1">
        <v>42437</v>
      </c>
      <c r="B447">
        <v>48.42</v>
      </c>
      <c r="C447" t="s">
        <v>4</v>
      </c>
    </row>
    <row r="448" spans="1:3">
      <c r="A448" s="1">
        <v>42438</v>
      </c>
      <c r="B448">
        <v>16.61</v>
      </c>
      <c r="C448" t="s">
        <v>3</v>
      </c>
    </row>
    <row r="449" spans="1:3">
      <c r="A449" s="1">
        <v>42439</v>
      </c>
      <c r="B449">
        <v>61.13</v>
      </c>
      <c r="C449" t="s">
        <v>7</v>
      </c>
    </row>
    <row r="450" spans="1:3">
      <c r="A450" s="1">
        <v>42439</v>
      </c>
      <c r="B450">
        <v>131.66</v>
      </c>
      <c r="C450" t="s">
        <v>3</v>
      </c>
    </row>
    <row r="451" spans="1:3">
      <c r="A451" s="1">
        <v>42439</v>
      </c>
      <c r="B451">
        <v>34.51</v>
      </c>
      <c r="C451" t="s">
        <v>7</v>
      </c>
    </row>
    <row r="452" spans="1:3">
      <c r="A452" s="1">
        <v>42440</v>
      </c>
      <c r="B452">
        <v>89.5</v>
      </c>
      <c r="C452" t="s">
        <v>3</v>
      </c>
    </row>
    <row r="453" spans="1:3">
      <c r="A453" s="1">
        <v>42442</v>
      </c>
      <c r="B453">
        <v>117.03</v>
      </c>
      <c r="C453" t="s">
        <v>6</v>
      </c>
    </row>
    <row r="454" spans="1:3">
      <c r="A454" s="1">
        <v>42442</v>
      </c>
      <c r="B454">
        <v>75.73</v>
      </c>
      <c r="C454" t="s">
        <v>7</v>
      </c>
    </row>
    <row r="455" spans="1:3">
      <c r="A455" s="1">
        <v>42444</v>
      </c>
      <c r="B455">
        <v>133.6</v>
      </c>
      <c r="C455" t="s">
        <v>5</v>
      </c>
    </row>
    <row r="456" spans="1:3">
      <c r="A456" s="1">
        <v>42446</v>
      </c>
      <c r="B456">
        <v>91.71</v>
      </c>
      <c r="C456" t="s">
        <v>4</v>
      </c>
    </row>
    <row r="457" spans="1:3">
      <c r="A457" s="1">
        <v>42450</v>
      </c>
      <c r="B457">
        <v>26.53</v>
      </c>
      <c r="C457" t="s">
        <v>6</v>
      </c>
    </row>
    <row r="458" spans="1:3">
      <c r="A458" s="1">
        <v>42450</v>
      </c>
      <c r="B458">
        <v>144.72999999999999</v>
      </c>
      <c r="C458" t="s">
        <v>3</v>
      </c>
    </row>
    <row r="459" spans="1:3">
      <c r="A459" s="1">
        <v>42451</v>
      </c>
      <c r="B459">
        <v>150.36000000000001</v>
      </c>
      <c r="C459" t="s">
        <v>5</v>
      </c>
    </row>
    <row r="460" spans="1:3">
      <c r="A460" s="1">
        <v>42451</v>
      </c>
      <c r="B460">
        <v>34.47</v>
      </c>
      <c r="C460" t="s">
        <v>5</v>
      </c>
    </row>
    <row r="461" spans="1:3">
      <c r="A461" s="1">
        <v>42451</v>
      </c>
      <c r="B461">
        <v>49.5</v>
      </c>
      <c r="C461" t="s">
        <v>3</v>
      </c>
    </row>
    <row r="462" spans="1:3">
      <c r="A462" s="1">
        <v>42452</v>
      </c>
      <c r="B462">
        <v>54.75</v>
      </c>
      <c r="C462" t="s">
        <v>3</v>
      </c>
    </row>
    <row r="463" spans="1:3">
      <c r="A463" s="1">
        <v>42452</v>
      </c>
      <c r="B463">
        <v>59.7</v>
      </c>
      <c r="C463" t="s">
        <v>7</v>
      </c>
    </row>
    <row r="464" spans="1:3">
      <c r="A464" s="1">
        <v>42452</v>
      </c>
      <c r="B464">
        <v>86.61</v>
      </c>
      <c r="C464" t="s">
        <v>5</v>
      </c>
    </row>
    <row r="465" spans="1:3">
      <c r="A465" s="1">
        <v>42453</v>
      </c>
      <c r="B465">
        <v>110.17</v>
      </c>
      <c r="C465" t="s">
        <v>5</v>
      </c>
    </row>
    <row r="466" spans="1:3">
      <c r="A466" s="1">
        <v>42454</v>
      </c>
      <c r="B466">
        <v>125.41</v>
      </c>
      <c r="C466" t="s">
        <v>6</v>
      </c>
    </row>
    <row r="467" spans="1:3">
      <c r="A467" s="1">
        <v>42454</v>
      </c>
      <c r="B467">
        <v>117.41</v>
      </c>
      <c r="C467" t="s">
        <v>6</v>
      </c>
    </row>
    <row r="468" spans="1:3">
      <c r="A468" s="1">
        <v>42455</v>
      </c>
      <c r="B468">
        <v>52.07</v>
      </c>
      <c r="C468" t="s">
        <v>3</v>
      </c>
    </row>
    <row r="469" spans="1:3">
      <c r="A469" s="1">
        <v>42455</v>
      </c>
      <c r="B469">
        <v>9.9499999999999993</v>
      </c>
      <c r="C469" t="s">
        <v>3</v>
      </c>
    </row>
    <row r="470" spans="1:3">
      <c r="A470" s="1">
        <v>42456</v>
      </c>
      <c r="B470">
        <v>39.520000000000003</v>
      </c>
      <c r="C470" t="s">
        <v>5</v>
      </c>
    </row>
    <row r="471" spans="1:3">
      <c r="A471" s="1">
        <v>42460</v>
      </c>
      <c r="B471">
        <v>60.3</v>
      </c>
      <c r="C471" t="s">
        <v>4</v>
      </c>
    </row>
    <row r="472" spans="1:3">
      <c r="A472" s="1">
        <v>42461</v>
      </c>
      <c r="B472">
        <v>127</v>
      </c>
      <c r="C472" t="s">
        <v>6</v>
      </c>
    </row>
    <row r="473" spans="1:3">
      <c r="A473" s="1">
        <v>42462</v>
      </c>
      <c r="B473">
        <v>144.16999999999999</v>
      </c>
      <c r="C473" t="s">
        <v>5</v>
      </c>
    </row>
    <row r="474" spans="1:3">
      <c r="A474" s="1">
        <v>42463</v>
      </c>
      <c r="B474">
        <v>18.38</v>
      </c>
      <c r="C474" t="s">
        <v>5</v>
      </c>
    </row>
    <row r="475" spans="1:3">
      <c r="A475" s="1">
        <v>42463</v>
      </c>
      <c r="B475">
        <v>121.94</v>
      </c>
      <c r="C475" t="s">
        <v>6</v>
      </c>
    </row>
    <row r="476" spans="1:3">
      <c r="A476" s="1">
        <v>42464</v>
      </c>
      <c r="B476">
        <v>25.29</v>
      </c>
      <c r="C476" t="s">
        <v>4</v>
      </c>
    </row>
    <row r="477" spans="1:3">
      <c r="A477" s="1">
        <v>42465</v>
      </c>
      <c r="B477">
        <v>13.02</v>
      </c>
      <c r="C477" t="s">
        <v>4</v>
      </c>
    </row>
    <row r="478" spans="1:3">
      <c r="A478" s="1">
        <v>42465</v>
      </c>
      <c r="B478">
        <v>38.61</v>
      </c>
      <c r="C478" t="s">
        <v>7</v>
      </c>
    </row>
    <row r="479" spans="1:3">
      <c r="A479" s="1">
        <v>42467</v>
      </c>
      <c r="B479">
        <v>54.58</v>
      </c>
      <c r="C479" t="s">
        <v>5</v>
      </c>
    </row>
    <row r="480" spans="1:3">
      <c r="A480" s="1">
        <v>42467</v>
      </c>
      <c r="B480">
        <v>116.09</v>
      </c>
      <c r="C480" t="s">
        <v>5</v>
      </c>
    </row>
    <row r="481" spans="1:3">
      <c r="A481" s="1">
        <v>42468</v>
      </c>
      <c r="B481">
        <v>28.91</v>
      </c>
      <c r="C481" t="s">
        <v>6</v>
      </c>
    </row>
    <row r="482" spans="1:3">
      <c r="A482" s="1">
        <v>42469</v>
      </c>
      <c r="B482">
        <v>7.63</v>
      </c>
      <c r="C482" t="s">
        <v>3</v>
      </c>
    </row>
    <row r="483" spans="1:3">
      <c r="A483" s="1">
        <v>42469</v>
      </c>
      <c r="B483">
        <v>108.67</v>
      </c>
      <c r="C483" t="s">
        <v>5</v>
      </c>
    </row>
    <row r="484" spans="1:3">
      <c r="A484" s="1">
        <v>42470</v>
      </c>
      <c r="B484">
        <v>31.98</v>
      </c>
      <c r="C484" t="s">
        <v>5</v>
      </c>
    </row>
    <row r="485" spans="1:3">
      <c r="A485" s="1">
        <v>42470</v>
      </c>
      <c r="B485">
        <v>125.97</v>
      </c>
      <c r="C485" t="s">
        <v>5</v>
      </c>
    </row>
    <row r="486" spans="1:3">
      <c r="A486" s="1">
        <v>42472</v>
      </c>
      <c r="B486">
        <v>150.16</v>
      </c>
      <c r="C486" t="s">
        <v>5</v>
      </c>
    </row>
    <row r="487" spans="1:3">
      <c r="A487" s="1">
        <v>42472</v>
      </c>
      <c r="B487">
        <v>75.56</v>
      </c>
      <c r="C487" t="s">
        <v>7</v>
      </c>
    </row>
    <row r="488" spans="1:3">
      <c r="A488" s="1">
        <v>42472</v>
      </c>
      <c r="B488">
        <v>74.62</v>
      </c>
      <c r="C488" t="s">
        <v>7</v>
      </c>
    </row>
    <row r="489" spans="1:3">
      <c r="A489" s="1">
        <v>42473</v>
      </c>
      <c r="B489">
        <v>111.87</v>
      </c>
      <c r="C489" t="s">
        <v>6</v>
      </c>
    </row>
    <row r="490" spans="1:3">
      <c r="A490" s="1">
        <v>42474</v>
      </c>
      <c r="B490">
        <v>6.88</v>
      </c>
      <c r="C490" t="s">
        <v>3</v>
      </c>
    </row>
    <row r="491" spans="1:3">
      <c r="A491" s="1">
        <v>42475</v>
      </c>
      <c r="B491">
        <v>23.73</v>
      </c>
      <c r="C491" t="s">
        <v>7</v>
      </c>
    </row>
    <row r="492" spans="1:3">
      <c r="A492" s="1">
        <v>42477</v>
      </c>
      <c r="B492">
        <v>74.13</v>
      </c>
      <c r="C492" t="s">
        <v>7</v>
      </c>
    </row>
    <row r="493" spans="1:3">
      <c r="A493" s="1">
        <v>42477</v>
      </c>
      <c r="B493">
        <v>151.69999999999999</v>
      </c>
      <c r="C493" t="s">
        <v>3</v>
      </c>
    </row>
    <row r="494" spans="1:3">
      <c r="A494" s="1">
        <v>42477</v>
      </c>
      <c r="B494">
        <v>54.11</v>
      </c>
      <c r="C494" t="s">
        <v>4</v>
      </c>
    </row>
    <row r="495" spans="1:3">
      <c r="A495" s="1">
        <v>42478</v>
      </c>
      <c r="B495">
        <v>59.91</v>
      </c>
      <c r="C495" t="s">
        <v>3</v>
      </c>
    </row>
    <row r="496" spans="1:3">
      <c r="A496" s="1">
        <v>42479</v>
      </c>
      <c r="B496">
        <v>92.76</v>
      </c>
      <c r="C496" t="s">
        <v>5</v>
      </c>
    </row>
    <row r="497" spans="1:3">
      <c r="A497" s="1">
        <v>42479</v>
      </c>
      <c r="B497">
        <v>20.56</v>
      </c>
      <c r="C497" t="s">
        <v>4</v>
      </c>
    </row>
    <row r="498" spans="1:3">
      <c r="A498" s="1">
        <v>42479</v>
      </c>
      <c r="B498">
        <v>12.67</v>
      </c>
      <c r="C498" t="s">
        <v>5</v>
      </c>
    </row>
    <row r="499" spans="1:3">
      <c r="A499" s="1">
        <v>42480</v>
      </c>
      <c r="B499">
        <v>126.03</v>
      </c>
      <c r="C499" t="s">
        <v>5</v>
      </c>
    </row>
    <row r="500" spans="1:3">
      <c r="A500" s="1">
        <v>42482</v>
      </c>
      <c r="B500">
        <v>90.7</v>
      </c>
      <c r="C500" t="s">
        <v>4</v>
      </c>
    </row>
    <row r="501" spans="1:3">
      <c r="A501" s="1">
        <v>42483</v>
      </c>
      <c r="B501">
        <v>38.14</v>
      </c>
      <c r="C501" t="s">
        <v>6</v>
      </c>
    </row>
    <row r="502" spans="1:3">
      <c r="A502" s="1">
        <v>42484</v>
      </c>
      <c r="B502">
        <v>147.75</v>
      </c>
      <c r="C502" t="s">
        <v>3</v>
      </c>
    </row>
    <row r="503" spans="1:3">
      <c r="A503" s="1">
        <v>42484</v>
      </c>
      <c r="B503">
        <v>66.5</v>
      </c>
      <c r="C503" t="s">
        <v>3</v>
      </c>
    </row>
    <row r="504" spans="1:3">
      <c r="A504" s="1">
        <v>42485</v>
      </c>
      <c r="B504">
        <v>111.51</v>
      </c>
      <c r="C504" t="s">
        <v>5</v>
      </c>
    </row>
    <row r="505" spans="1:3">
      <c r="A505" s="1">
        <v>42485</v>
      </c>
      <c r="B505">
        <v>66.16</v>
      </c>
      <c r="C505" t="s">
        <v>6</v>
      </c>
    </row>
    <row r="506" spans="1:3">
      <c r="A506" s="1">
        <v>42487</v>
      </c>
      <c r="B506">
        <v>60.48</v>
      </c>
      <c r="C506" t="s">
        <v>5</v>
      </c>
    </row>
    <row r="507" spans="1:3">
      <c r="A507" s="1">
        <v>42489</v>
      </c>
      <c r="B507">
        <v>135.78</v>
      </c>
      <c r="C507" t="s">
        <v>6</v>
      </c>
    </row>
    <row r="508" spans="1:3">
      <c r="A508" s="1">
        <v>42489</v>
      </c>
      <c r="B508">
        <v>61.77</v>
      </c>
      <c r="C508" t="s">
        <v>3</v>
      </c>
    </row>
    <row r="509" spans="1:3">
      <c r="A509" s="1">
        <v>42489</v>
      </c>
      <c r="B509">
        <v>124.76</v>
      </c>
      <c r="C509" t="s">
        <v>4</v>
      </c>
    </row>
    <row r="510" spans="1:3">
      <c r="A510" s="1">
        <v>42490</v>
      </c>
      <c r="B510">
        <v>120.04</v>
      </c>
      <c r="C510" t="s">
        <v>5</v>
      </c>
    </row>
    <row r="511" spans="1:3">
      <c r="A511" s="1">
        <v>42491</v>
      </c>
      <c r="B511">
        <v>130.82</v>
      </c>
      <c r="C511" t="s">
        <v>4</v>
      </c>
    </row>
    <row r="512" spans="1:3">
      <c r="A512" s="1">
        <v>42491</v>
      </c>
      <c r="B512">
        <v>50.37</v>
      </c>
      <c r="C512" t="s">
        <v>7</v>
      </c>
    </row>
    <row r="513" spans="1:3">
      <c r="A513" s="1">
        <v>42492</v>
      </c>
      <c r="B513">
        <v>99.93</v>
      </c>
      <c r="C513" t="s">
        <v>7</v>
      </c>
    </row>
    <row r="514" spans="1:3">
      <c r="A514" s="1">
        <v>42493</v>
      </c>
      <c r="B514">
        <v>47.42</v>
      </c>
      <c r="C514" t="s">
        <v>7</v>
      </c>
    </row>
    <row r="515" spans="1:3">
      <c r="A515" s="1">
        <v>42495</v>
      </c>
      <c r="B515">
        <v>110.4</v>
      </c>
      <c r="C515" t="s">
        <v>4</v>
      </c>
    </row>
    <row r="516" spans="1:3">
      <c r="A516" s="1">
        <v>42495</v>
      </c>
      <c r="B516">
        <v>122.51</v>
      </c>
      <c r="C516" t="s">
        <v>4</v>
      </c>
    </row>
    <row r="517" spans="1:3">
      <c r="A517" s="1">
        <v>42497</v>
      </c>
      <c r="B517">
        <v>32.729999999999997</v>
      </c>
      <c r="C517" t="s">
        <v>4</v>
      </c>
    </row>
    <row r="518" spans="1:3">
      <c r="A518" s="1">
        <v>42497</v>
      </c>
      <c r="B518">
        <v>128.91999999999999</v>
      </c>
      <c r="C518" t="s">
        <v>5</v>
      </c>
    </row>
    <row r="519" spans="1:3">
      <c r="A519" s="1">
        <v>42497</v>
      </c>
      <c r="B519">
        <v>68.62</v>
      </c>
      <c r="C519" t="s">
        <v>7</v>
      </c>
    </row>
    <row r="520" spans="1:3">
      <c r="A520" s="1">
        <v>42497</v>
      </c>
      <c r="B520">
        <v>42.36</v>
      </c>
      <c r="C520" t="s">
        <v>5</v>
      </c>
    </row>
    <row r="521" spans="1:3">
      <c r="A521" s="1">
        <v>42501</v>
      </c>
      <c r="B521">
        <v>32.79</v>
      </c>
      <c r="C521" t="s">
        <v>3</v>
      </c>
    </row>
    <row r="522" spans="1:3">
      <c r="A522" s="1">
        <v>42501</v>
      </c>
      <c r="B522">
        <v>71.02</v>
      </c>
      <c r="C522" t="s">
        <v>5</v>
      </c>
    </row>
    <row r="523" spans="1:3">
      <c r="A523" s="1">
        <v>42501</v>
      </c>
      <c r="B523">
        <v>126.03</v>
      </c>
      <c r="C523" t="s">
        <v>5</v>
      </c>
    </row>
    <row r="524" spans="1:3">
      <c r="A524" s="1">
        <v>42501</v>
      </c>
      <c r="B524">
        <v>83.74</v>
      </c>
      <c r="C524" t="s">
        <v>7</v>
      </c>
    </row>
    <row r="525" spans="1:3">
      <c r="A525" s="1">
        <v>42502</v>
      </c>
      <c r="B525">
        <v>27.02</v>
      </c>
      <c r="C525" t="s">
        <v>6</v>
      </c>
    </row>
    <row r="526" spans="1:3">
      <c r="A526" s="1">
        <v>42503</v>
      </c>
      <c r="B526">
        <v>74.55</v>
      </c>
      <c r="C526" t="s">
        <v>4</v>
      </c>
    </row>
    <row r="527" spans="1:3">
      <c r="A527" s="1">
        <v>42503</v>
      </c>
      <c r="B527">
        <v>53.71</v>
      </c>
      <c r="C527" t="s">
        <v>7</v>
      </c>
    </row>
    <row r="528" spans="1:3">
      <c r="A528" s="1">
        <v>42504</v>
      </c>
      <c r="B528">
        <v>89.11</v>
      </c>
      <c r="C528" t="s">
        <v>5</v>
      </c>
    </row>
    <row r="529" spans="1:3">
      <c r="A529" s="1">
        <v>42505</v>
      </c>
      <c r="B529">
        <v>143.16999999999999</v>
      </c>
      <c r="C529" t="s">
        <v>5</v>
      </c>
    </row>
    <row r="530" spans="1:3">
      <c r="A530" s="1">
        <v>42505</v>
      </c>
      <c r="B530">
        <v>37.950000000000003</v>
      </c>
      <c r="C530" t="s">
        <v>7</v>
      </c>
    </row>
    <row r="531" spans="1:3">
      <c r="A531" s="1">
        <v>42505</v>
      </c>
      <c r="B531">
        <v>58.65</v>
      </c>
      <c r="C531" t="s">
        <v>3</v>
      </c>
    </row>
    <row r="532" spans="1:3">
      <c r="A532" s="1">
        <v>42505</v>
      </c>
      <c r="B532">
        <v>61.55</v>
      </c>
      <c r="C532" t="s">
        <v>5</v>
      </c>
    </row>
    <row r="533" spans="1:3">
      <c r="A533" s="1">
        <v>42505</v>
      </c>
      <c r="B533">
        <v>21.55</v>
      </c>
      <c r="C533" t="s">
        <v>3</v>
      </c>
    </row>
    <row r="534" spans="1:3">
      <c r="A534" s="1">
        <v>42506</v>
      </c>
      <c r="B534">
        <v>118.9</v>
      </c>
      <c r="C534" t="s">
        <v>5</v>
      </c>
    </row>
    <row r="535" spans="1:3">
      <c r="A535" s="1">
        <v>42506</v>
      </c>
      <c r="B535">
        <v>38.33</v>
      </c>
      <c r="C535" t="s">
        <v>5</v>
      </c>
    </row>
    <row r="536" spans="1:3">
      <c r="A536" s="1">
        <v>42508</v>
      </c>
      <c r="B536">
        <v>145.72</v>
      </c>
      <c r="C536" t="s">
        <v>3</v>
      </c>
    </row>
    <row r="537" spans="1:3">
      <c r="A537" s="1">
        <v>42509</v>
      </c>
      <c r="B537">
        <v>37.619999999999997</v>
      </c>
      <c r="C537" t="s">
        <v>6</v>
      </c>
    </row>
    <row r="538" spans="1:3">
      <c r="A538" s="1">
        <v>42509</v>
      </c>
      <c r="B538">
        <v>141.51</v>
      </c>
      <c r="C538" t="s">
        <v>7</v>
      </c>
    </row>
    <row r="539" spans="1:3">
      <c r="A539" s="1">
        <v>42509</v>
      </c>
      <c r="B539">
        <v>68.25</v>
      </c>
      <c r="C539" t="s">
        <v>6</v>
      </c>
    </row>
    <row r="540" spans="1:3">
      <c r="A540" s="1">
        <v>42510</v>
      </c>
      <c r="B540">
        <v>150.38</v>
      </c>
      <c r="C540" t="s">
        <v>5</v>
      </c>
    </row>
    <row r="541" spans="1:3">
      <c r="A541" s="1">
        <v>42511</v>
      </c>
      <c r="B541">
        <v>71.459999999999994</v>
      </c>
      <c r="C541" t="s">
        <v>5</v>
      </c>
    </row>
    <row r="542" spans="1:3">
      <c r="A542" s="1">
        <v>42511</v>
      </c>
      <c r="B542">
        <v>111.39</v>
      </c>
      <c r="C542" t="s">
        <v>6</v>
      </c>
    </row>
    <row r="543" spans="1:3">
      <c r="A543" s="1">
        <v>42515</v>
      </c>
      <c r="B543">
        <v>110.84</v>
      </c>
      <c r="C543" t="s">
        <v>7</v>
      </c>
    </row>
    <row r="544" spans="1:3">
      <c r="A544" s="1">
        <v>42515</v>
      </c>
      <c r="B544">
        <v>72.16</v>
      </c>
      <c r="C544" t="s">
        <v>6</v>
      </c>
    </row>
    <row r="545" spans="1:3">
      <c r="A545" s="1">
        <v>42515</v>
      </c>
      <c r="B545">
        <v>107.58</v>
      </c>
      <c r="C545" t="s">
        <v>5</v>
      </c>
    </row>
    <row r="546" spans="1:3">
      <c r="A546" s="1">
        <v>42517</v>
      </c>
      <c r="B546">
        <v>114.11</v>
      </c>
      <c r="C546" t="s">
        <v>5</v>
      </c>
    </row>
    <row r="547" spans="1:3">
      <c r="A547" s="1">
        <v>42517</v>
      </c>
      <c r="B547">
        <v>96.09</v>
      </c>
      <c r="C547" t="s">
        <v>5</v>
      </c>
    </row>
    <row r="548" spans="1:3">
      <c r="A548" s="1">
        <v>42518</v>
      </c>
      <c r="B548">
        <v>154.78</v>
      </c>
      <c r="C548" t="s">
        <v>5</v>
      </c>
    </row>
    <row r="549" spans="1:3">
      <c r="A549" s="1">
        <v>42520</v>
      </c>
      <c r="B549">
        <v>37.619999999999997</v>
      </c>
      <c r="C549" t="s">
        <v>5</v>
      </c>
    </row>
    <row r="550" spans="1:3">
      <c r="A550" s="1">
        <v>42520</v>
      </c>
      <c r="B550">
        <v>11.13</v>
      </c>
      <c r="C550" t="s">
        <v>3</v>
      </c>
    </row>
    <row r="551" spans="1:3">
      <c r="A551" s="1">
        <v>42520</v>
      </c>
      <c r="B551">
        <v>46.83</v>
      </c>
      <c r="C551" t="s">
        <v>5</v>
      </c>
    </row>
    <row r="552" spans="1:3">
      <c r="A552" s="1">
        <v>42524</v>
      </c>
      <c r="B552">
        <v>49.25</v>
      </c>
      <c r="C552" t="s">
        <v>7</v>
      </c>
    </row>
    <row r="553" spans="1:3">
      <c r="A553" s="1">
        <v>42524</v>
      </c>
      <c r="B553">
        <v>107.11</v>
      </c>
      <c r="C553" t="s">
        <v>5</v>
      </c>
    </row>
    <row r="554" spans="1:3">
      <c r="A554" s="1">
        <v>42524</v>
      </c>
      <c r="B554">
        <v>62.8</v>
      </c>
      <c r="C554" t="s">
        <v>7</v>
      </c>
    </row>
    <row r="555" spans="1:3">
      <c r="A555" s="1">
        <v>42524</v>
      </c>
      <c r="B555">
        <v>31.47</v>
      </c>
      <c r="C555" t="s">
        <v>5</v>
      </c>
    </row>
    <row r="556" spans="1:3">
      <c r="A556" s="1">
        <v>42525</v>
      </c>
      <c r="B556">
        <v>61.53</v>
      </c>
      <c r="C556" t="s">
        <v>5</v>
      </c>
    </row>
    <row r="557" spans="1:3">
      <c r="A557" s="1">
        <v>42526</v>
      </c>
      <c r="B557">
        <v>87.16</v>
      </c>
      <c r="C557" t="s">
        <v>5</v>
      </c>
    </row>
    <row r="558" spans="1:3">
      <c r="A558" s="1">
        <v>42527</v>
      </c>
      <c r="B558">
        <v>120.46</v>
      </c>
      <c r="C558" t="s">
        <v>7</v>
      </c>
    </row>
    <row r="559" spans="1:3">
      <c r="A559" s="1">
        <v>42529</v>
      </c>
      <c r="B559">
        <v>150.74</v>
      </c>
      <c r="C559" t="s">
        <v>4</v>
      </c>
    </row>
    <row r="560" spans="1:3">
      <c r="A560" s="1">
        <v>42533</v>
      </c>
      <c r="B560">
        <v>83.46</v>
      </c>
      <c r="C560" t="s">
        <v>5</v>
      </c>
    </row>
    <row r="561" spans="1:3">
      <c r="A561" s="1">
        <v>42534</v>
      </c>
      <c r="B561">
        <v>33.340000000000003</v>
      </c>
      <c r="C561" t="s">
        <v>7</v>
      </c>
    </row>
    <row r="562" spans="1:3">
      <c r="A562" s="1">
        <v>42534</v>
      </c>
      <c r="B562">
        <v>59.27</v>
      </c>
      <c r="C562" t="s">
        <v>3</v>
      </c>
    </row>
    <row r="563" spans="1:3">
      <c r="A563" s="1">
        <v>42534</v>
      </c>
      <c r="B563">
        <v>104.86</v>
      </c>
      <c r="C563" t="s">
        <v>5</v>
      </c>
    </row>
    <row r="564" spans="1:3">
      <c r="A564" s="1">
        <v>42535</v>
      </c>
      <c r="B564">
        <v>131.05000000000001</v>
      </c>
      <c r="C564" t="s">
        <v>5</v>
      </c>
    </row>
    <row r="565" spans="1:3">
      <c r="A565" s="1">
        <v>42535</v>
      </c>
      <c r="B565">
        <v>16.600000000000001</v>
      </c>
      <c r="C565" t="s">
        <v>6</v>
      </c>
    </row>
    <row r="566" spans="1:3">
      <c r="A566" s="1">
        <v>42537</v>
      </c>
      <c r="B566">
        <v>135.37</v>
      </c>
      <c r="C566" t="s">
        <v>5</v>
      </c>
    </row>
    <row r="567" spans="1:3">
      <c r="A567" s="1">
        <v>42537</v>
      </c>
      <c r="B567">
        <v>84.64</v>
      </c>
      <c r="C567" t="s">
        <v>4</v>
      </c>
    </row>
    <row r="568" spans="1:3">
      <c r="A568" s="1">
        <v>42538</v>
      </c>
      <c r="B568">
        <v>29.38</v>
      </c>
      <c r="C568" t="s">
        <v>3</v>
      </c>
    </row>
    <row r="569" spans="1:3">
      <c r="A569" s="1">
        <v>42538</v>
      </c>
      <c r="B569">
        <v>63.94</v>
      </c>
      <c r="C569" t="s">
        <v>4</v>
      </c>
    </row>
    <row r="570" spans="1:3">
      <c r="A570" s="1">
        <v>42540</v>
      </c>
      <c r="B570">
        <v>119.5</v>
      </c>
      <c r="C570" t="s">
        <v>6</v>
      </c>
    </row>
    <row r="571" spans="1:3">
      <c r="A571" s="1">
        <v>42541</v>
      </c>
      <c r="B571">
        <v>106.28</v>
      </c>
      <c r="C571" t="s">
        <v>5</v>
      </c>
    </row>
    <row r="572" spans="1:3">
      <c r="A572" s="1">
        <v>42541</v>
      </c>
      <c r="B572">
        <v>22.16</v>
      </c>
      <c r="C572" t="s">
        <v>6</v>
      </c>
    </row>
    <row r="573" spans="1:3">
      <c r="A573" s="1">
        <v>42542</v>
      </c>
      <c r="B573">
        <v>91.3</v>
      </c>
      <c r="C573" t="s">
        <v>5</v>
      </c>
    </row>
    <row r="574" spans="1:3">
      <c r="A574" s="1">
        <v>42543</v>
      </c>
      <c r="B574">
        <v>23.06</v>
      </c>
      <c r="C574" t="s">
        <v>6</v>
      </c>
    </row>
    <row r="575" spans="1:3">
      <c r="A575" s="1">
        <v>42545</v>
      </c>
      <c r="B575">
        <v>116.4</v>
      </c>
      <c r="C575" t="s">
        <v>3</v>
      </c>
    </row>
    <row r="576" spans="1:3">
      <c r="A576" s="1">
        <v>42545</v>
      </c>
      <c r="B576">
        <v>40.69</v>
      </c>
      <c r="C576" t="s">
        <v>5</v>
      </c>
    </row>
    <row r="577" spans="1:3">
      <c r="A577" s="1">
        <v>42547</v>
      </c>
      <c r="B577">
        <v>56.21</v>
      </c>
      <c r="C577" t="s">
        <v>6</v>
      </c>
    </row>
    <row r="578" spans="1:3">
      <c r="A578" s="1">
        <v>42547</v>
      </c>
      <c r="B578">
        <v>120.44</v>
      </c>
      <c r="C578" t="s">
        <v>4</v>
      </c>
    </row>
    <row r="579" spans="1:3">
      <c r="A579" s="1">
        <v>42548</v>
      </c>
      <c r="B579">
        <v>128.76</v>
      </c>
      <c r="C579" t="s">
        <v>6</v>
      </c>
    </row>
    <row r="580" spans="1:3">
      <c r="A580" s="1">
        <v>42550</v>
      </c>
      <c r="B580">
        <v>13.07</v>
      </c>
      <c r="C580" t="s">
        <v>5</v>
      </c>
    </row>
    <row r="581" spans="1:3">
      <c r="A581" s="1">
        <v>42552</v>
      </c>
      <c r="B581">
        <v>53.92</v>
      </c>
      <c r="C581" t="s">
        <v>6</v>
      </c>
    </row>
    <row r="582" spans="1:3">
      <c r="A582" s="1">
        <v>42552</v>
      </c>
      <c r="B582">
        <v>31.12</v>
      </c>
      <c r="C582" t="s">
        <v>6</v>
      </c>
    </row>
    <row r="583" spans="1:3">
      <c r="A583" s="1">
        <v>42552</v>
      </c>
      <c r="B583">
        <v>53.7</v>
      </c>
      <c r="C583" t="s">
        <v>5</v>
      </c>
    </row>
    <row r="584" spans="1:3">
      <c r="A584" s="1">
        <v>42553</v>
      </c>
      <c r="B584">
        <v>12.25</v>
      </c>
      <c r="C584" t="s">
        <v>5</v>
      </c>
    </row>
    <row r="585" spans="1:3">
      <c r="A585" s="1">
        <v>42554</v>
      </c>
      <c r="B585">
        <v>138.29</v>
      </c>
      <c r="C585" t="s">
        <v>7</v>
      </c>
    </row>
    <row r="586" spans="1:3">
      <c r="A586" s="1">
        <v>42554</v>
      </c>
      <c r="B586">
        <v>72.13</v>
      </c>
      <c r="C586" t="s">
        <v>7</v>
      </c>
    </row>
    <row r="587" spans="1:3">
      <c r="A587" s="1">
        <v>42555</v>
      </c>
      <c r="B587">
        <v>29.33</v>
      </c>
      <c r="C587" t="s">
        <v>5</v>
      </c>
    </row>
    <row r="588" spans="1:3">
      <c r="A588" s="1">
        <v>42559</v>
      </c>
      <c r="B588">
        <v>135.12</v>
      </c>
      <c r="C588" t="s">
        <v>4</v>
      </c>
    </row>
    <row r="589" spans="1:3">
      <c r="A589" s="1">
        <v>42559</v>
      </c>
      <c r="B589">
        <v>132.62</v>
      </c>
      <c r="C589" t="s">
        <v>5</v>
      </c>
    </row>
    <row r="590" spans="1:3">
      <c r="A590" s="1">
        <v>42560</v>
      </c>
      <c r="B590">
        <v>109.64</v>
      </c>
      <c r="C590" t="s">
        <v>7</v>
      </c>
    </row>
    <row r="591" spans="1:3">
      <c r="A591" s="1">
        <v>42562</v>
      </c>
      <c r="B591">
        <v>10.92</v>
      </c>
      <c r="C591" t="s">
        <v>4</v>
      </c>
    </row>
    <row r="592" spans="1:3">
      <c r="A592" s="1">
        <v>42563</v>
      </c>
      <c r="B592">
        <v>38.82</v>
      </c>
      <c r="C592" t="s">
        <v>4</v>
      </c>
    </row>
    <row r="593" spans="1:3">
      <c r="A593" s="1">
        <v>42563</v>
      </c>
      <c r="B593">
        <v>89.41</v>
      </c>
      <c r="C593" t="s">
        <v>3</v>
      </c>
    </row>
    <row r="594" spans="1:3">
      <c r="A594" s="1">
        <v>42564</v>
      </c>
      <c r="B594">
        <v>62.66</v>
      </c>
      <c r="C594" t="s">
        <v>5</v>
      </c>
    </row>
    <row r="595" spans="1:3">
      <c r="A595" s="1">
        <v>42568</v>
      </c>
      <c r="B595">
        <v>48.06</v>
      </c>
      <c r="C595" t="s">
        <v>6</v>
      </c>
    </row>
    <row r="596" spans="1:3">
      <c r="A596" s="1">
        <v>42569</v>
      </c>
      <c r="B596">
        <v>33.229999999999997</v>
      </c>
      <c r="C596" t="s">
        <v>7</v>
      </c>
    </row>
    <row r="597" spans="1:3">
      <c r="A597" s="1">
        <v>42571</v>
      </c>
      <c r="B597">
        <v>104.24</v>
      </c>
      <c r="C597" t="s">
        <v>5</v>
      </c>
    </row>
    <row r="598" spans="1:3">
      <c r="A598" s="1">
        <v>42571</v>
      </c>
      <c r="B598">
        <v>103.55</v>
      </c>
      <c r="C598" t="s">
        <v>5</v>
      </c>
    </row>
    <row r="599" spans="1:3">
      <c r="A599" s="1">
        <v>42571</v>
      </c>
      <c r="B599">
        <v>120.69</v>
      </c>
      <c r="C599" t="s">
        <v>6</v>
      </c>
    </row>
    <row r="600" spans="1:3">
      <c r="A600" s="1">
        <v>42571</v>
      </c>
      <c r="B600">
        <v>23.94</v>
      </c>
      <c r="C600" t="s">
        <v>3</v>
      </c>
    </row>
    <row r="601" spans="1:3">
      <c r="A601" s="1">
        <v>42572</v>
      </c>
      <c r="B601">
        <v>115.88</v>
      </c>
      <c r="C601" t="s">
        <v>5</v>
      </c>
    </row>
    <row r="602" spans="1:3">
      <c r="A602" s="1">
        <v>42572</v>
      </c>
      <c r="B602">
        <v>117.94</v>
      </c>
      <c r="C602" t="s">
        <v>5</v>
      </c>
    </row>
    <row r="603" spans="1:3">
      <c r="A603" s="1">
        <v>42573</v>
      </c>
      <c r="B603">
        <v>9.84</v>
      </c>
      <c r="C603" t="s">
        <v>7</v>
      </c>
    </row>
    <row r="604" spans="1:3">
      <c r="A604" s="1">
        <v>42574</v>
      </c>
      <c r="B604">
        <v>108.7</v>
      </c>
      <c r="C604" t="s">
        <v>6</v>
      </c>
    </row>
    <row r="605" spans="1:3">
      <c r="A605" s="1">
        <v>42576</v>
      </c>
      <c r="B605">
        <v>80.91</v>
      </c>
      <c r="C605" t="s">
        <v>6</v>
      </c>
    </row>
    <row r="606" spans="1:3">
      <c r="A606" s="1">
        <v>42577</v>
      </c>
      <c r="B606">
        <v>89.53</v>
      </c>
      <c r="C606" t="s">
        <v>4</v>
      </c>
    </row>
    <row r="607" spans="1:3">
      <c r="A607" s="1">
        <v>42578</v>
      </c>
      <c r="B607">
        <v>90.44</v>
      </c>
      <c r="C607" t="s">
        <v>6</v>
      </c>
    </row>
    <row r="608" spans="1:3">
      <c r="A608" s="1">
        <v>42579</v>
      </c>
      <c r="B608">
        <v>88.16</v>
      </c>
      <c r="C608" t="s">
        <v>5</v>
      </c>
    </row>
    <row r="609" spans="1:3">
      <c r="A609" s="1">
        <v>42580</v>
      </c>
      <c r="B609">
        <v>63.66</v>
      </c>
      <c r="C609" t="s">
        <v>4</v>
      </c>
    </row>
    <row r="610" spans="1:3">
      <c r="A610" s="1">
        <v>42580</v>
      </c>
      <c r="B610">
        <v>147.57</v>
      </c>
      <c r="C610" t="s">
        <v>3</v>
      </c>
    </row>
    <row r="611" spans="1:3">
      <c r="A611" s="1">
        <v>42580</v>
      </c>
      <c r="B611">
        <v>57.8</v>
      </c>
      <c r="C611" t="s">
        <v>4</v>
      </c>
    </row>
    <row r="612" spans="1:3">
      <c r="A612" s="1">
        <v>42584</v>
      </c>
      <c r="B612">
        <v>125.54</v>
      </c>
      <c r="C612" t="s">
        <v>7</v>
      </c>
    </row>
    <row r="613" spans="1:3">
      <c r="A613" s="1">
        <v>42585</v>
      </c>
      <c r="B613">
        <v>65</v>
      </c>
      <c r="C613" t="s">
        <v>3</v>
      </c>
    </row>
    <row r="614" spans="1:3">
      <c r="A614" s="1">
        <v>42586</v>
      </c>
      <c r="B614">
        <v>51.46</v>
      </c>
      <c r="C614" t="s">
        <v>3</v>
      </c>
    </row>
    <row r="615" spans="1:3">
      <c r="A615" s="1">
        <v>42587</v>
      </c>
      <c r="B615">
        <v>131.6</v>
      </c>
      <c r="C615" t="s">
        <v>7</v>
      </c>
    </row>
    <row r="616" spans="1:3">
      <c r="A616" s="1">
        <v>42587</v>
      </c>
      <c r="B616">
        <v>88.83</v>
      </c>
      <c r="C616" t="s">
        <v>5</v>
      </c>
    </row>
    <row r="617" spans="1:3">
      <c r="A617" s="1">
        <v>42587</v>
      </c>
      <c r="B617">
        <v>35.340000000000003</v>
      </c>
      <c r="C617" t="s">
        <v>4</v>
      </c>
    </row>
    <row r="618" spans="1:3">
      <c r="A618" s="1">
        <v>42589</v>
      </c>
      <c r="B618">
        <v>144.72999999999999</v>
      </c>
      <c r="C618" t="s">
        <v>7</v>
      </c>
    </row>
    <row r="619" spans="1:3">
      <c r="A619" s="1">
        <v>42593</v>
      </c>
      <c r="B619">
        <v>23.67</v>
      </c>
      <c r="C619" t="s">
        <v>7</v>
      </c>
    </row>
    <row r="620" spans="1:3">
      <c r="A620" s="1">
        <v>42595</v>
      </c>
      <c r="B620">
        <v>80.819999999999993</v>
      </c>
      <c r="C620" t="s">
        <v>3</v>
      </c>
    </row>
    <row r="621" spans="1:3">
      <c r="A621" s="1">
        <v>42599</v>
      </c>
      <c r="B621">
        <v>146.22</v>
      </c>
      <c r="C621" t="s">
        <v>3</v>
      </c>
    </row>
    <row r="622" spans="1:3">
      <c r="A622" s="1">
        <v>42600</v>
      </c>
      <c r="B622">
        <v>151.91999999999999</v>
      </c>
      <c r="C622" t="s">
        <v>7</v>
      </c>
    </row>
    <row r="623" spans="1:3">
      <c r="A623" s="1">
        <v>42601</v>
      </c>
      <c r="B623">
        <v>123.22</v>
      </c>
      <c r="C623" t="s">
        <v>4</v>
      </c>
    </row>
    <row r="624" spans="1:3">
      <c r="A624" s="1">
        <v>42602</v>
      </c>
      <c r="B624">
        <v>120.7</v>
      </c>
      <c r="C624" t="s">
        <v>3</v>
      </c>
    </row>
    <row r="625" spans="1:3">
      <c r="A625" s="1">
        <v>42602</v>
      </c>
      <c r="B625">
        <v>133.22999999999999</v>
      </c>
      <c r="C625" t="s">
        <v>4</v>
      </c>
    </row>
    <row r="626" spans="1:3">
      <c r="A626" s="1">
        <v>42602</v>
      </c>
      <c r="B626">
        <v>130.58000000000001</v>
      </c>
      <c r="C626" t="s">
        <v>5</v>
      </c>
    </row>
    <row r="627" spans="1:3">
      <c r="A627" s="1">
        <v>42604</v>
      </c>
      <c r="B627">
        <v>53.13</v>
      </c>
      <c r="C627" t="s">
        <v>5</v>
      </c>
    </row>
    <row r="628" spans="1:3">
      <c r="A628" s="1">
        <v>42605</v>
      </c>
      <c r="B628">
        <v>122.18</v>
      </c>
      <c r="C628" t="s">
        <v>5</v>
      </c>
    </row>
    <row r="629" spans="1:3">
      <c r="A629" s="1">
        <v>42605</v>
      </c>
      <c r="B629">
        <v>103.04</v>
      </c>
      <c r="C629" t="s">
        <v>5</v>
      </c>
    </row>
    <row r="630" spans="1:3">
      <c r="A630" s="1">
        <v>42609</v>
      </c>
      <c r="B630">
        <v>113.49</v>
      </c>
      <c r="C630" t="s">
        <v>4</v>
      </c>
    </row>
    <row r="631" spans="1:3">
      <c r="A631" s="1">
        <v>42609</v>
      </c>
      <c r="B631">
        <v>60.51</v>
      </c>
      <c r="C631" t="s">
        <v>7</v>
      </c>
    </row>
    <row r="632" spans="1:3">
      <c r="A632" s="1">
        <v>42609</v>
      </c>
      <c r="B632">
        <v>77.19</v>
      </c>
      <c r="C632" t="s">
        <v>3</v>
      </c>
    </row>
    <row r="633" spans="1:3">
      <c r="A633" s="1">
        <v>42609</v>
      </c>
      <c r="B633">
        <v>36.29</v>
      </c>
      <c r="C633" t="s">
        <v>4</v>
      </c>
    </row>
    <row r="634" spans="1:3">
      <c r="A634" s="1">
        <v>42610</v>
      </c>
      <c r="B634">
        <v>114.58</v>
      </c>
      <c r="C634" t="s">
        <v>7</v>
      </c>
    </row>
    <row r="635" spans="1:3">
      <c r="A635" s="1">
        <v>42610</v>
      </c>
      <c r="B635">
        <v>32.53</v>
      </c>
      <c r="C635" t="s">
        <v>3</v>
      </c>
    </row>
    <row r="636" spans="1:3">
      <c r="A636" s="1">
        <v>42611</v>
      </c>
      <c r="B636">
        <v>131.68</v>
      </c>
      <c r="C636" t="s">
        <v>4</v>
      </c>
    </row>
    <row r="637" spans="1:3">
      <c r="A637" s="1">
        <v>42613</v>
      </c>
      <c r="B637">
        <v>76.45</v>
      </c>
      <c r="C637" t="s">
        <v>4</v>
      </c>
    </row>
    <row r="638" spans="1:3">
      <c r="A638" s="1">
        <v>42614</v>
      </c>
      <c r="B638">
        <v>39.770000000000003</v>
      </c>
      <c r="C638" t="s">
        <v>3</v>
      </c>
    </row>
    <row r="639" spans="1:3">
      <c r="A639" s="1">
        <v>42616</v>
      </c>
      <c r="B639">
        <v>82.07</v>
      </c>
      <c r="C639" t="s">
        <v>6</v>
      </c>
    </row>
    <row r="640" spans="1:3">
      <c r="A640" s="1">
        <v>42616</v>
      </c>
      <c r="B640">
        <v>77.010000000000005</v>
      </c>
      <c r="C640" t="s">
        <v>4</v>
      </c>
    </row>
    <row r="641" spans="1:3">
      <c r="A641" s="1">
        <v>42618</v>
      </c>
      <c r="B641">
        <v>99.82</v>
      </c>
      <c r="C641" t="s">
        <v>5</v>
      </c>
    </row>
    <row r="642" spans="1:3">
      <c r="A642" s="1">
        <v>42620</v>
      </c>
      <c r="B642">
        <v>87.78</v>
      </c>
      <c r="C642" t="s">
        <v>7</v>
      </c>
    </row>
    <row r="643" spans="1:3">
      <c r="A643" s="1">
        <v>42624</v>
      </c>
      <c r="B643">
        <v>67.069999999999993</v>
      </c>
      <c r="C643" t="s">
        <v>3</v>
      </c>
    </row>
    <row r="644" spans="1:3">
      <c r="A644" s="1">
        <v>42626</v>
      </c>
      <c r="B644">
        <v>114.25</v>
      </c>
      <c r="C644" t="s">
        <v>5</v>
      </c>
    </row>
    <row r="645" spans="1:3">
      <c r="A645" s="1">
        <v>42626</v>
      </c>
      <c r="B645">
        <v>16.579999999999998</v>
      </c>
      <c r="C645" t="s">
        <v>6</v>
      </c>
    </row>
    <row r="646" spans="1:3">
      <c r="A646" s="1">
        <v>42626</v>
      </c>
      <c r="B646">
        <v>78.69</v>
      </c>
      <c r="C646" t="s">
        <v>5</v>
      </c>
    </row>
    <row r="647" spans="1:3">
      <c r="A647" s="1">
        <v>42627</v>
      </c>
      <c r="B647">
        <v>119.6</v>
      </c>
      <c r="C647" t="s">
        <v>3</v>
      </c>
    </row>
    <row r="648" spans="1:3">
      <c r="A648" s="1">
        <v>42627</v>
      </c>
      <c r="B648">
        <v>141.91</v>
      </c>
      <c r="C648" t="s">
        <v>5</v>
      </c>
    </row>
    <row r="649" spans="1:3">
      <c r="A649" s="1">
        <v>42629</v>
      </c>
      <c r="B649">
        <v>116.61</v>
      </c>
      <c r="C649" t="s">
        <v>3</v>
      </c>
    </row>
    <row r="650" spans="1:3">
      <c r="A650" s="1">
        <v>42629</v>
      </c>
      <c r="B650">
        <v>33.4</v>
      </c>
      <c r="C650" t="s">
        <v>5</v>
      </c>
    </row>
    <row r="651" spans="1:3">
      <c r="A651" s="1">
        <v>42629</v>
      </c>
      <c r="B651">
        <v>136.61000000000001</v>
      </c>
      <c r="C651" t="s">
        <v>6</v>
      </c>
    </row>
    <row r="652" spans="1:3">
      <c r="A652" s="1">
        <v>42630</v>
      </c>
      <c r="B652">
        <v>46.78</v>
      </c>
      <c r="C652" t="s">
        <v>7</v>
      </c>
    </row>
    <row r="653" spans="1:3">
      <c r="A653" s="1">
        <v>42630</v>
      </c>
      <c r="B653">
        <v>146.12</v>
      </c>
      <c r="C653" t="s">
        <v>7</v>
      </c>
    </row>
    <row r="654" spans="1:3">
      <c r="A654" s="1">
        <v>42632</v>
      </c>
      <c r="B654">
        <v>102.49</v>
      </c>
      <c r="C654" t="s">
        <v>5</v>
      </c>
    </row>
    <row r="655" spans="1:3">
      <c r="A655" s="1">
        <v>42634</v>
      </c>
      <c r="B655">
        <v>138.71</v>
      </c>
      <c r="C655" t="s">
        <v>5</v>
      </c>
    </row>
    <row r="656" spans="1:3">
      <c r="A656" s="1">
        <v>42635</v>
      </c>
      <c r="B656">
        <v>112.61</v>
      </c>
      <c r="C656" t="s">
        <v>4</v>
      </c>
    </row>
    <row r="657" spans="1:3">
      <c r="A657" s="1">
        <v>42639</v>
      </c>
      <c r="B657">
        <v>73.400000000000006</v>
      </c>
      <c r="C657" t="s">
        <v>7</v>
      </c>
    </row>
    <row r="658" spans="1:3">
      <c r="A658" s="1">
        <v>42639</v>
      </c>
      <c r="B658">
        <v>57.61</v>
      </c>
      <c r="C658" t="s">
        <v>4</v>
      </c>
    </row>
    <row r="659" spans="1:3">
      <c r="A659" s="1">
        <v>42639</v>
      </c>
      <c r="B659">
        <v>108.13</v>
      </c>
      <c r="C659" t="s">
        <v>3</v>
      </c>
    </row>
    <row r="660" spans="1:3">
      <c r="A660" s="1">
        <v>42639</v>
      </c>
      <c r="B660">
        <v>32.659999999999997</v>
      </c>
      <c r="C660" t="s">
        <v>3</v>
      </c>
    </row>
    <row r="661" spans="1:3">
      <c r="A661" s="1">
        <v>42639</v>
      </c>
      <c r="B661">
        <v>36.06</v>
      </c>
      <c r="C661" t="s">
        <v>6</v>
      </c>
    </row>
    <row r="662" spans="1:3">
      <c r="A662" s="1">
        <v>42639</v>
      </c>
      <c r="B662">
        <v>14.46</v>
      </c>
      <c r="C662" t="s">
        <v>7</v>
      </c>
    </row>
    <row r="663" spans="1:3">
      <c r="A663" s="1">
        <v>42639</v>
      </c>
      <c r="B663">
        <v>134.71</v>
      </c>
      <c r="C663" t="s">
        <v>6</v>
      </c>
    </row>
    <row r="664" spans="1:3">
      <c r="A664" s="1">
        <v>42640</v>
      </c>
      <c r="B664">
        <v>35.549999999999997</v>
      </c>
      <c r="C664" t="s">
        <v>6</v>
      </c>
    </row>
    <row r="665" spans="1:3">
      <c r="A665" s="1">
        <v>42641</v>
      </c>
      <c r="B665">
        <v>42.14</v>
      </c>
      <c r="C665" t="s">
        <v>7</v>
      </c>
    </row>
    <row r="666" spans="1:3">
      <c r="A666" s="1">
        <v>42641</v>
      </c>
      <c r="B666">
        <v>152.12</v>
      </c>
      <c r="C666" t="s">
        <v>7</v>
      </c>
    </row>
    <row r="667" spans="1:3">
      <c r="A667" s="1">
        <v>42642</v>
      </c>
      <c r="B667">
        <v>32.840000000000003</v>
      </c>
      <c r="C667" t="s">
        <v>3</v>
      </c>
    </row>
    <row r="668" spans="1:3">
      <c r="A668" s="1">
        <v>42644</v>
      </c>
      <c r="B668">
        <v>117.8</v>
      </c>
      <c r="C668" t="s">
        <v>3</v>
      </c>
    </row>
    <row r="669" spans="1:3">
      <c r="A669" s="1">
        <v>42645</v>
      </c>
      <c r="B669">
        <v>99.83</v>
      </c>
      <c r="C669" t="s">
        <v>3</v>
      </c>
    </row>
    <row r="670" spans="1:3">
      <c r="A670" s="1">
        <v>42646</v>
      </c>
      <c r="B670">
        <v>18.11</v>
      </c>
      <c r="C670" t="s">
        <v>7</v>
      </c>
    </row>
    <row r="671" spans="1:3">
      <c r="A671" s="1">
        <v>42646</v>
      </c>
      <c r="B671">
        <v>100.94</v>
      </c>
      <c r="C671" t="s">
        <v>3</v>
      </c>
    </row>
    <row r="672" spans="1:3">
      <c r="A672" s="1">
        <v>42648</v>
      </c>
      <c r="B672">
        <v>78.61</v>
      </c>
      <c r="C672" t="s">
        <v>3</v>
      </c>
    </row>
    <row r="673" spans="1:3">
      <c r="A673" s="1">
        <v>42648</v>
      </c>
      <c r="B673">
        <v>132.04</v>
      </c>
      <c r="C673" t="s">
        <v>6</v>
      </c>
    </row>
    <row r="674" spans="1:3">
      <c r="A674" s="1">
        <v>42649</v>
      </c>
      <c r="B674">
        <v>75.67</v>
      </c>
      <c r="C674" t="s">
        <v>6</v>
      </c>
    </row>
    <row r="675" spans="1:3">
      <c r="A675" s="1">
        <v>42653</v>
      </c>
      <c r="B675">
        <v>9.34</v>
      </c>
      <c r="C675" t="s">
        <v>5</v>
      </c>
    </row>
    <row r="676" spans="1:3">
      <c r="A676" s="1">
        <v>42655</v>
      </c>
      <c r="B676">
        <v>98.3</v>
      </c>
      <c r="C676" t="s">
        <v>5</v>
      </c>
    </row>
    <row r="677" spans="1:3">
      <c r="A677" s="1">
        <v>42657</v>
      </c>
      <c r="B677">
        <v>48.2</v>
      </c>
      <c r="C677" t="s">
        <v>6</v>
      </c>
    </row>
    <row r="678" spans="1:3">
      <c r="A678" s="1">
        <v>42657</v>
      </c>
      <c r="B678">
        <v>138.19999999999999</v>
      </c>
      <c r="C678" t="s">
        <v>4</v>
      </c>
    </row>
    <row r="679" spans="1:3">
      <c r="A679" s="1">
        <v>42659</v>
      </c>
      <c r="B679">
        <v>43.57</v>
      </c>
      <c r="C679" t="s">
        <v>6</v>
      </c>
    </row>
    <row r="680" spans="1:3">
      <c r="A680" s="1">
        <v>42659</v>
      </c>
      <c r="B680">
        <v>98.84</v>
      </c>
      <c r="C680" t="s">
        <v>7</v>
      </c>
    </row>
    <row r="681" spans="1:3">
      <c r="A681" s="1">
        <v>42661</v>
      </c>
      <c r="B681">
        <v>30.88</v>
      </c>
      <c r="C681" t="s">
        <v>5</v>
      </c>
    </row>
    <row r="682" spans="1:3">
      <c r="A682" s="1">
        <v>42661</v>
      </c>
      <c r="B682">
        <v>59.55</v>
      </c>
      <c r="C682" t="s">
        <v>6</v>
      </c>
    </row>
    <row r="683" spans="1:3">
      <c r="A683" s="1">
        <v>42661</v>
      </c>
      <c r="B683">
        <v>122.99</v>
      </c>
      <c r="C683" t="s">
        <v>3</v>
      </c>
    </row>
    <row r="684" spans="1:3">
      <c r="A684" s="1">
        <v>42665</v>
      </c>
      <c r="B684">
        <v>60.75</v>
      </c>
      <c r="C684" t="s">
        <v>5</v>
      </c>
    </row>
    <row r="685" spans="1:3">
      <c r="A685" s="1">
        <v>42667</v>
      </c>
      <c r="B685">
        <v>78.77</v>
      </c>
      <c r="C685" t="s">
        <v>7</v>
      </c>
    </row>
    <row r="686" spans="1:3">
      <c r="A686" s="1">
        <v>42668</v>
      </c>
      <c r="B686">
        <v>95.06</v>
      </c>
      <c r="C686" t="s">
        <v>3</v>
      </c>
    </row>
    <row r="687" spans="1:3">
      <c r="A687" s="1">
        <v>42668</v>
      </c>
      <c r="B687">
        <v>22.4</v>
      </c>
      <c r="C687" t="s">
        <v>6</v>
      </c>
    </row>
    <row r="688" spans="1:3">
      <c r="A688" s="1">
        <v>42669</v>
      </c>
      <c r="B688">
        <v>12.65</v>
      </c>
      <c r="C688" t="s">
        <v>6</v>
      </c>
    </row>
    <row r="689" spans="1:3">
      <c r="A689" s="1">
        <v>42671</v>
      </c>
      <c r="B689">
        <v>140.24</v>
      </c>
      <c r="C689" t="s">
        <v>3</v>
      </c>
    </row>
    <row r="690" spans="1:3">
      <c r="A690" s="1">
        <v>42671</v>
      </c>
      <c r="B690">
        <v>27.46</v>
      </c>
      <c r="C690" t="s">
        <v>4</v>
      </c>
    </row>
    <row r="691" spans="1:3">
      <c r="A691" s="1">
        <v>42672</v>
      </c>
      <c r="B691">
        <v>71.849999999999994</v>
      </c>
      <c r="C691" t="s">
        <v>3</v>
      </c>
    </row>
    <row r="692" spans="1:3">
      <c r="A692" s="1">
        <v>42676</v>
      </c>
      <c r="B692">
        <v>132.84</v>
      </c>
      <c r="C692" t="s">
        <v>4</v>
      </c>
    </row>
    <row r="693" spans="1:3">
      <c r="A693" s="1">
        <v>42678</v>
      </c>
      <c r="B693">
        <v>150.91999999999999</v>
      </c>
      <c r="C693" t="s">
        <v>5</v>
      </c>
    </row>
    <row r="694" spans="1:3">
      <c r="A694" s="1">
        <v>42679</v>
      </c>
      <c r="B694">
        <v>152.26</v>
      </c>
      <c r="C694" t="s">
        <v>6</v>
      </c>
    </row>
    <row r="695" spans="1:3">
      <c r="A695" s="1">
        <v>42680</v>
      </c>
      <c r="B695">
        <v>62.73</v>
      </c>
      <c r="C695" t="s">
        <v>4</v>
      </c>
    </row>
    <row r="696" spans="1:3">
      <c r="A696" s="1">
        <v>42684</v>
      </c>
      <c r="B696">
        <v>85.19</v>
      </c>
      <c r="C696" t="s">
        <v>7</v>
      </c>
    </row>
    <row r="697" spans="1:3">
      <c r="A697" s="1">
        <v>42684</v>
      </c>
      <c r="B697">
        <v>39.57</v>
      </c>
      <c r="C697" t="s">
        <v>7</v>
      </c>
    </row>
    <row r="698" spans="1:3">
      <c r="A698" s="1">
        <v>42684</v>
      </c>
      <c r="B698">
        <v>61.85</v>
      </c>
      <c r="C698" t="s">
        <v>3</v>
      </c>
    </row>
    <row r="699" spans="1:3">
      <c r="A699" s="1">
        <v>42686</v>
      </c>
      <c r="B699">
        <v>85.17</v>
      </c>
      <c r="C699" t="s">
        <v>4</v>
      </c>
    </row>
    <row r="700" spans="1:3">
      <c r="A700" s="1">
        <v>42687</v>
      </c>
      <c r="B700">
        <v>109.12</v>
      </c>
      <c r="C700" t="s">
        <v>3</v>
      </c>
    </row>
    <row r="701" spans="1:3">
      <c r="A701" s="1">
        <v>42687</v>
      </c>
      <c r="B701">
        <v>102.5</v>
      </c>
      <c r="C701" t="s">
        <v>6</v>
      </c>
    </row>
    <row r="702" spans="1:3">
      <c r="A702" s="1">
        <v>42687</v>
      </c>
      <c r="B702">
        <v>72.69</v>
      </c>
      <c r="C702" t="s">
        <v>4</v>
      </c>
    </row>
    <row r="703" spans="1:3">
      <c r="A703" s="1">
        <v>42688</v>
      </c>
      <c r="B703">
        <v>107.27</v>
      </c>
      <c r="C703" t="s">
        <v>5</v>
      </c>
    </row>
    <row r="704" spans="1:3">
      <c r="A704" s="1">
        <v>42689</v>
      </c>
      <c r="B704">
        <v>26.91</v>
      </c>
      <c r="C704" t="s">
        <v>5</v>
      </c>
    </row>
    <row r="705" spans="1:3">
      <c r="A705" s="1">
        <v>42690</v>
      </c>
      <c r="B705">
        <v>131.63</v>
      </c>
      <c r="C705" t="s">
        <v>5</v>
      </c>
    </row>
    <row r="706" spans="1:3">
      <c r="A706" s="1">
        <v>42690</v>
      </c>
      <c r="B706">
        <v>116.38</v>
      </c>
      <c r="C706" t="s">
        <v>5</v>
      </c>
    </row>
    <row r="707" spans="1:3">
      <c r="A707" s="1">
        <v>42691</v>
      </c>
      <c r="B707">
        <v>37.97</v>
      </c>
      <c r="C707" t="s">
        <v>7</v>
      </c>
    </row>
    <row r="708" spans="1:3">
      <c r="A708" s="1">
        <v>42693</v>
      </c>
      <c r="B708">
        <v>131.71</v>
      </c>
      <c r="C708" t="s">
        <v>3</v>
      </c>
    </row>
    <row r="709" spans="1:3">
      <c r="A709" s="1">
        <v>42694</v>
      </c>
      <c r="B709">
        <v>105.88</v>
      </c>
      <c r="C709" t="s">
        <v>4</v>
      </c>
    </row>
    <row r="710" spans="1:3">
      <c r="A710" s="1">
        <v>42694</v>
      </c>
      <c r="B710">
        <v>124.9</v>
      </c>
      <c r="C710" t="s">
        <v>5</v>
      </c>
    </row>
    <row r="711" spans="1:3">
      <c r="A711" s="1">
        <v>42694</v>
      </c>
      <c r="B711">
        <v>51.45</v>
      </c>
      <c r="C711" t="s">
        <v>7</v>
      </c>
    </row>
    <row r="712" spans="1:3">
      <c r="A712" s="1">
        <v>42694</v>
      </c>
      <c r="B712">
        <v>5.65</v>
      </c>
      <c r="C712" t="s">
        <v>5</v>
      </c>
    </row>
    <row r="713" spans="1:3">
      <c r="A713" s="1">
        <v>42695</v>
      </c>
      <c r="B713">
        <v>23.57</v>
      </c>
      <c r="C713" t="s">
        <v>5</v>
      </c>
    </row>
    <row r="714" spans="1:3">
      <c r="A714" s="1">
        <v>42696</v>
      </c>
      <c r="B714">
        <v>98.13</v>
      </c>
      <c r="C714" t="s">
        <v>5</v>
      </c>
    </row>
    <row r="715" spans="1:3">
      <c r="A715" s="1">
        <v>42697</v>
      </c>
      <c r="B715">
        <v>43.68</v>
      </c>
      <c r="C715" t="s">
        <v>5</v>
      </c>
    </row>
    <row r="716" spans="1:3">
      <c r="A716" s="1">
        <v>42698</v>
      </c>
      <c r="B716">
        <v>61.92</v>
      </c>
      <c r="C716" t="s">
        <v>3</v>
      </c>
    </row>
    <row r="717" spans="1:3">
      <c r="A717" s="1">
        <v>42700</v>
      </c>
      <c r="B717">
        <v>115.44</v>
      </c>
      <c r="C717" t="s">
        <v>3</v>
      </c>
    </row>
    <row r="718" spans="1:3">
      <c r="A718" s="1">
        <v>42700</v>
      </c>
      <c r="B718">
        <v>49.46</v>
      </c>
      <c r="C718" t="s">
        <v>5</v>
      </c>
    </row>
    <row r="719" spans="1:3">
      <c r="A719" s="1">
        <v>42701</v>
      </c>
      <c r="B719">
        <v>10.029999999999999</v>
      </c>
      <c r="C719" t="s">
        <v>7</v>
      </c>
    </row>
    <row r="720" spans="1:3">
      <c r="A720" s="1">
        <v>42703</v>
      </c>
      <c r="B720">
        <v>144.94</v>
      </c>
      <c r="C720" t="s">
        <v>6</v>
      </c>
    </row>
    <row r="721" spans="1:3">
      <c r="A721" s="1">
        <v>42704</v>
      </c>
      <c r="B721">
        <v>81.680000000000007</v>
      </c>
      <c r="C721" t="s">
        <v>7</v>
      </c>
    </row>
    <row r="722" spans="1:3">
      <c r="A722" s="1">
        <v>42705</v>
      </c>
      <c r="B722">
        <v>86.61</v>
      </c>
      <c r="C722" t="s">
        <v>5</v>
      </c>
    </row>
    <row r="723" spans="1:3">
      <c r="A723" s="1">
        <v>42709</v>
      </c>
      <c r="B723">
        <v>121.53</v>
      </c>
      <c r="C723" t="s">
        <v>5</v>
      </c>
    </row>
    <row r="724" spans="1:3">
      <c r="A724" s="1">
        <v>42711</v>
      </c>
      <c r="B724">
        <v>76.31</v>
      </c>
      <c r="C724" t="s">
        <v>5</v>
      </c>
    </row>
    <row r="725" spans="1:3">
      <c r="A725" s="1">
        <v>42711</v>
      </c>
      <c r="B725">
        <v>132.16</v>
      </c>
      <c r="C725" t="s">
        <v>4</v>
      </c>
    </row>
    <row r="726" spans="1:3">
      <c r="A726" s="1">
        <v>42715</v>
      </c>
      <c r="B726">
        <v>6.38</v>
      </c>
      <c r="C726" t="s">
        <v>6</v>
      </c>
    </row>
    <row r="727" spans="1:3">
      <c r="A727" s="1">
        <v>42715</v>
      </c>
      <c r="B727">
        <v>54.41</v>
      </c>
      <c r="C727" t="s">
        <v>4</v>
      </c>
    </row>
    <row r="728" spans="1:3">
      <c r="A728" s="1">
        <v>42715</v>
      </c>
      <c r="B728">
        <v>125.66</v>
      </c>
      <c r="C728" t="s">
        <v>7</v>
      </c>
    </row>
    <row r="729" spans="1:3">
      <c r="A729" s="1">
        <v>42715</v>
      </c>
      <c r="B729">
        <v>73.180000000000007</v>
      </c>
      <c r="C729" t="s">
        <v>3</v>
      </c>
    </row>
    <row r="730" spans="1:3">
      <c r="A730" s="1">
        <v>42716</v>
      </c>
      <c r="B730">
        <v>133.35</v>
      </c>
      <c r="C730" t="s">
        <v>7</v>
      </c>
    </row>
    <row r="731" spans="1:3">
      <c r="A731" s="1">
        <v>42717</v>
      </c>
      <c r="B731">
        <v>64.489999999999995</v>
      </c>
      <c r="C731" t="s">
        <v>5</v>
      </c>
    </row>
    <row r="732" spans="1:3">
      <c r="A732" s="1">
        <v>42717</v>
      </c>
      <c r="B732">
        <v>144.34</v>
      </c>
      <c r="C732" t="s">
        <v>6</v>
      </c>
    </row>
    <row r="733" spans="1:3">
      <c r="A733" s="1">
        <v>42718</v>
      </c>
      <c r="B733">
        <v>107.79</v>
      </c>
      <c r="C733" t="s">
        <v>4</v>
      </c>
    </row>
    <row r="734" spans="1:3">
      <c r="A734" s="1">
        <v>42720</v>
      </c>
      <c r="B734">
        <v>106.96</v>
      </c>
      <c r="C734" t="s">
        <v>3</v>
      </c>
    </row>
    <row r="735" spans="1:3">
      <c r="A735" s="1">
        <v>42721</v>
      </c>
      <c r="B735">
        <v>126.91</v>
      </c>
      <c r="C735" t="s">
        <v>7</v>
      </c>
    </row>
    <row r="736" spans="1:3">
      <c r="A736" s="1">
        <v>42721</v>
      </c>
      <c r="B736">
        <v>136.77000000000001</v>
      </c>
      <c r="C736" t="s">
        <v>3</v>
      </c>
    </row>
    <row r="737" spans="1:3">
      <c r="A737" s="1">
        <v>42723</v>
      </c>
      <c r="B737">
        <v>120.83</v>
      </c>
      <c r="C737" t="s">
        <v>4</v>
      </c>
    </row>
    <row r="738" spans="1:3">
      <c r="A738" s="1">
        <v>42724</v>
      </c>
      <c r="B738">
        <v>83.82</v>
      </c>
      <c r="C738" t="s">
        <v>5</v>
      </c>
    </row>
    <row r="739" spans="1:3">
      <c r="A739" s="1">
        <v>42724</v>
      </c>
      <c r="B739">
        <v>6.26</v>
      </c>
      <c r="C739" t="s">
        <v>7</v>
      </c>
    </row>
    <row r="740" spans="1:3">
      <c r="A740" s="1">
        <v>42724</v>
      </c>
      <c r="B740">
        <v>8.06</v>
      </c>
      <c r="C740" t="s">
        <v>4</v>
      </c>
    </row>
    <row r="741" spans="1:3">
      <c r="A741" s="1">
        <v>42726</v>
      </c>
      <c r="B741">
        <v>144.41999999999999</v>
      </c>
      <c r="C741" t="s">
        <v>6</v>
      </c>
    </row>
    <row r="742" spans="1:3">
      <c r="A742" s="1">
        <v>42726</v>
      </c>
      <c r="B742">
        <v>135.83000000000001</v>
      </c>
      <c r="C742" t="s">
        <v>5</v>
      </c>
    </row>
    <row r="743" spans="1:3">
      <c r="A743" s="1">
        <v>42727</v>
      </c>
      <c r="B743">
        <v>126.83</v>
      </c>
      <c r="C743" t="s">
        <v>7</v>
      </c>
    </row>
    <row r="744" spans="1:3">
      <c r="A744" s="1">
        <v>42728</v>
      </c>
      <c r="B744">
        <v>80.430000000000007</v>
      </c>
      <c r="C744" t="s">
        <v>6</v>
      </c>
    </row>
    <row r="745" spans="1:3">
      <c r="A745" s="1">
        <v>42729</v>
      </c>
      <c r="B745">
        <v>146.68</v>
      </c>
      <c r="C745" t="s">
        <v>5</v>
      </c>
    </row>
    <row r="746" spans="1:3">
      <c r="A746" s="1">
        <v>42730</v>
      </c>
      <c r="B746">
        <v>6.07</v>
      </c>
      <c r="C746" t="s">
        <v>5</v>
      </c>
    </row>
    <row r="747" spans="1:3">
      <c r="A747" s="1">
        <v>42731</v>
      </c>
      <c r="B747">
        <v>65.83</v>
      </c>
      <c r="C747" t="s">
        <v>7</v>
      </c>
    </row>
    <row r="748" spans="1:3">
      <c r="A748" s="1">
        <v>42731</v>
      </c>
      <c r="B748">
        <v>114.51</v>
      </c>
      <c r="C748" t="s">
        <v>3</v>
      </c>
    </row>
    <row r="749" spans="1:3">
      <c r="A749" s="1">
        <v>42731</v>
      </c>
      <c r="B749">
        <v>117.76</v>
      </c>
      <c r="C749" t="s">
        <v>4</v>
      </c>
    </row>
    <row r="750" spans="1:3">
      <c r="A750" s="1">
        <v>42732</v>
      </c>
      <c r="B750">
        <v>91.63</v>
      </c>
      <c r="C750" t="s">
        <v>5</v>
      </c>
    </row>
    <row r="751" spans="1:3">
      <c r="A751" s="1">
        <v>42732</v>
      </c>
      <c r="B751">
        <v>22.77</v>
      </c>
      <c r="C751" t="s">
        <v>4</v>
      </c>
    </row>
    <row r="752" spans="1:3">
      <c r="A752" s="1">
        <v>42732</v>
      </c>
      <c r="B752">
        <v>13.21</v>
      </c>
      <c r="C752" t="s">
        <v>5</v>
      </c>
    </row>
    <row r="753" spans="1:3">
      <c r="A753" s="1">
        <v>42732</v>
      </c>
      <c r="B753">
        <v>8.9700000000000006</v>
      </c>
      <c r="C753" t="s">
        <v>4</v>
      </c>
    </row>
    <row r="754" spans="1:3">
      <c r="A754" s="1">
        <v>42733</v>
      </c>
      <c r="B754">
        <v>37.4</v>
      </c>
      <c r="C754" t="s">
        <v>5</v>
      </c>
    </row>
    <row r="755" spans="1:3">
      <c r="A755" s="1">
        <v>42735</v>
      </c>
      <c r="B755">
        <v>59.08</v>
      </c>
      <c r="C755" t="s">
        <v>4</v>
      </c>
    </row>
    <row r="756" spans="1:3">
      <c r="A756" s="1">
        <v>42735</v>
      </c>
      <c r="B756">
        <v>70.489999999999995</v>
      </c>
      <c r="C756" t="s">
        <v>6</v>
      </c>
    </row>
    <row r="757" spans="1:3">
      <c r="A757" s="1">
        <v>42735</v>
      </c>
      <c r="B757">
        <v>28.22</v>
      </c>
      <c r="C757" t="s">
        <v>4</v>
      </c>
    </row>
    <row r="758" spans="1:3">
      <c r="A758" s="1">
        <v>42735</v>
      </c>
      <c r="B758">
        <v>97.75</v>
      </c>
      <c r="C758" t="s">
        <v>4</v>
      </c>
    </row>
    <row r="759" spans="1:3">
      <c r="A759" s="1">
        <v>42739</v>
      </c>
      <c r="B759">
        <v>67.56</v>
      </c>
      <c r="C759" t="s">
        <v>3</v>
      </c>
    </row>
    <row r="760" spans="1:3">
      <c r="A760" s="1">
        <v>42739</v>
      </c>
      <c r="B760">
        <v>119.18</v>
      </c>
      <c r="C760" t="s">
        <v>4</v>
      </c>
    </row>
    <row r="761" spans="1:3">
      <c r="A761" s="1">
        <v>42739</v>
      </c>
      <c r="B761">
        <v>62.5</v>
      </c>
      <c r="C761" t="s">
        <v>4</v>
      </c>
    </row>
    <row r="762" spans="1:3">
      <c r="A762" s="1">
        <v>42740</v>
      </c>
      <c r="B762">
        <v>63.94</v>
      </c>
      <c r="C762" t="s">
        <v>6</v>
      </c>
    </row>
    <row r="763" spans="1:3">
      <c r="A763" s="1">
        <v>42740</v>
      </c>
      <c r="B763">
        <v>81.11</v>
      </c>
      <c r="C763" t="s">
        <v>6</v>
      </c>
    </row>
    <row r="764" spans="1:3">
      <c r="A764" s="1">
        <v>42740</v>
      </c>
      <c r="B764">
        <v>42.49</v>
      </c>
      <c r="C764" t="s">
        <v>5</v>
      </c>
    </row>
    <row r="765" spans="1:3">
      <c r="A765" s="1">
        <v>42740</v>
      </c>
      <c r="B765">
        <v>65.27</v>
      </c>
      <c r="C765" t="s">
        <v>6</v>
      </c>
    </row>
    <row r="766" spans="1:3">
      <c r="A766" s="1">
        <v>42740</v>
      </c>
      <c r="B766">
        <v>80.569999999999993</v>
      </c>
      <c r="C766" t="s">
        <v>5</v>
      </c>
    </row>
    <row r="767" spans="1:3">
      <c r="A767" s="1">
        <v>42740</v>
      </c>
      <c r="B767">
        <v>141.94</v>
      </c>
      <c r="C767" t="s">
        <v>5</v>
      </c>
    </row>
    <row r="768" spans="1:3">
      <c r="A768" s="1">
        <v>42742</v>
      </c>
      <c r="B768">
        <v>139.38</v>
      </c>
      <c r="C768" t="s">
        <v>4</v>
      </c>
    </row>
    <row r="769" spans="1:3">
      <c r="A769" s="1">
        <v>42742</v>
      </c>
      <c r="B769">
        <v>143.71</v>
      </c>
      <c r="C769" t="s">
        <v>4</v>
      </c>
    </row>
    <row r="770" spans="1:3">
      <c r="A770" s="1">
        <v>42743</v>
      </c>
      <c r="B770">
        <v>21.61</v>
      </c>
      <c r="C770" t="s">
        <v>5</v>
      </c>
    </row>
    <row r="771" spans="1:3">
      <c r="A771" s="1">
        <v>42743</v>
      </c>
      <c r="B771">
        <v>8.27</v>
      </c>
      <c r="C771" t="s">
        <v>7</v>
      </c>
    </row>
    <row r="772" spans="1:3">
      <c r="A772" s="1">
        <v>42745</v>
      </c>
      <c r="B772">
        <v>101.5</v>
      </c>
      <c r="C772" t="s">
        <v>4</v>
      </c>
    </row>
    <row r="773" spans="1:3">
      <c r="A773" s="1">
        <v>42746</v>
      </c>
      <c r="B773">
        <v>135.62</v>
      </c>
      <c r="C773" t="s">
        <v>3</v>
      </c>
    </row>
    <row r="774" spans="1:3">
      <c r="A774" s="1">
        <v>42747</v>
      </c>
      <c r="B774">
        <v>46.69</v>
      </c>
      <c r="C774" t="s">
        <v>3</v>
      </c>
    </row>
    <row r="775" spans="1:3">
      <c r="A775" s="1">
        <v>42748</v>
      </c>
      <c r="B775">
        <v>59.14</v>
      </c>
      <c r="C775" t="s">
        <v>7</v>
      </c>
    </row>
    <row r="776" spans="1:3">
      <c r="A776" s="1">
        <v>42748</v>
      </c>
      <c r="B776">
        <v>56.21</v>
      </c>
      <c r="C776" t="s">
        <v>7</v>
      </c>
    </row>
    <row r="777" spans="1:3">
      <c r="A777" s="1">
        <v>42750</v>
      </c>
      <c r="B777">
        <v>64.540000000000006</v>
      </c>
      <c r="C777" t="s">
        <v>6</v>
      </c>
    </row>
    <row r="778" spans="1:3">
      <c r="A778" s="1">
        <v>42751</v>
      </c>
      <c r="B778">
        <v>93.86</v>
      </c>
      <c r="C778" t="s">
        <v>6</v>
      </c>
    </row>
    <row r="779" spans="1:3">
      <c r="A779" s="1">
        <v>42751</v>
      </c>
      <c r="B779">
        <v>29.99</v>
      </c>
      <c r="C779" t="s">
        <v>6</v>
      </c>
    </row>
    <row r="780" spans="1:3">
      <c r="A780" s="1">
        <v>42753</v>
      </c>
      <c r="B780">
        <v>153.91</v>
      </c>
      <c r="C780" t="s">
        <v>5</v>
      </c>
    </row>
    <row r="781" spans="1:3">
      <c r="A781" s="1">
        <v>42753</v>
      </c>
      <c r="B781">
        <v>39.9</v>
      </c>
      <c r="C781" t="s">
        <v>7</v>
      </c>
    </row>
    <row r="782" spans="1:3">
      <c r="A782" s="1">
        <v>42753</v>
      </c>
      <c r="B782">
        <v>69.989999999999995</v>
      </c>
      <c r="C782" t="s">
        <v>4</v>
      </c>
    </row>
    <row r="783" spans="1:3">
      <c r="A783" s="1">
        <v>42753</v>
      </c>
      <c r="B783">
        <v>127.48</v>
      </c>
      <c r="C783" t="s">
        <v>5</v>
      </c>
    </row>
    <row r="784" spans="1:3">
      <c r="A784" s="1">
        <v>42753</v>
      </c>
      <c r="B784">
        <v>88.53</v>
      </c>
      <c r="C784" t="s">
        <v>4</v>
      </c>
    </row>
    <row r="785" spans="1:3">
      <c r="A785" s="1">
        <v>42754</v>
      </c>
      <c r="B785">
        <v>152.63999999999999</v>
      </c>
      <c r="C785" t="s">
        <v>5</v>
      </c>
    </row>
    <row r="786" spans="1:3">
      <c r="A786" s="1">
        <v>42755</v>
      </c>
      <c r="B786">
        <v>55.23</v>
      </c>
      <c r="C786" t="s">
        <v>5</v>
      </c>
    </row>
    <row r="787" spans="1:3">
      <c r="A787" s="1">
        <v>42755</v>
      </c>
      <c r="B787">
        <v>134.35</v>
      </c>
      <c r="C787" t="s">
        <v>7</v>
      </c>
    </row>
    <row r="788" spans="1:3">
      <c r="A788" s="1">
        <v>42755</v>
      </c>
      <c r="B788">
        <v>151.6</v>
      </c>
      <c r="C788" t="s">
        <v>6</v>
      </c>
    </row>
    <row r="789" spans="1:3">
      <c r="A789" s="1">
        <v>42756</v>
      </c>
      <c r="B789">
        <v>147.71</v>
      </c>
      <c r="C789" t="s">
        <v>7</v>
      </c>
    </row>
    <row r="790" spans="1:3">
      <c r="A790" s="1">
        <v>42756</v>
      </c>
      <c r="B790">
        <v>27.66</v>
      </c>
      <c r="C790" t="s">
        <v>7</v>
      </c>
    </row>
    <row r="791" spans="1:3">
      <c r="A791" s="1">
        <v>42757</v>
      </c>
      <c r="B791">
        <v>7.69</v>
      </c>
      <c r="C791" t="s">
        <v>5</v>
      </c>
    </row>
    <row r="792" spans="1:3">
      <c r="A792" s="1">
        <v>42757</v>
      </c>
      <c r="B792">
        <v>79.14</v>
      </c>
      <c r="C792" t="s">
        <v>5</v>
      </c>
    </row>
    <row r="793" spans="1:3">
      <c r="A793" s="1">
        <v>42757</v>
      </c>
      <c r="B793">
        <v>51.26</v>
      </c>
      <c r="C793" t="s">
        <v>5</v>
      </c>
    </row>
    <row r="794" spans="1:3">
      <c r="A794" s="1">
        <v>42757</v>
      </c>
      <c r="B794">
        <v>98.32</v>
      </c>
      <c r="C794" t="s">
        <v>4</v>
      </c>
    </row>
    <row r="795" spans="1:3">
      <c r="A795" s="1">
        <v>42758</v>
      </c>
      <c r="B795">
        <v>11.22</v>
      </c>
      <c r="C795" t="s">
        <v>6</v>
      </c>
    </row>
    <row r="796" spans="1:3">
      <c r="A796" s="1">
        <v>42760</v>
      </c>
      <c r="B796">
        <v>50.21</v>
      </c>
      <c r="C796" t="s">
        <v>4</v>
      </c>
    </row>
    <row r="797" spans="1:3">
      <c r="A797" s="1">
        <v>42760</v>
      </c>
      <c r="B797">
        <v>27.96</v>
      </c>
      <c r="C797" t="s">
        <v>3</v>
      </c>
    </row>
    <row r="798" spans="1:3">
      <c r="A798" s="1">
        <v>42762</v>
      </c>
      <c r="B798">
        <v>94.17</v>
      </c>
      <c r="C798" t="s">
        <v>5</v>
      </c>
    </row>
    <row r="799" spans="1:3">
      <c r="A799" s="1">
        <v>42763</v>
      </c>
      <c r="B799">
        <v>24.78</v>
      </c>
      <c r="C799" t="s">
        <v>6</v>
      </c>
    </row>
    <row r="800" spans="1:3">
      <c r="A800" s="1">
        <v>42764</v>
      </c>
      <c r="B800">
        <v>51.71</v>
      </c>
      <c r="C800" t="s">
        <v>3</v>
      </c>
    </row>
    <row r="801" spans="1:3">
      <c r="A801" s="1">
        <v>42765</v>
      </c>
      <c r="B801">
        <v>44.09</v>
      </c>
      <c r="C801" t="s">
        <v>6</v>
      </c>
    </row>
    <row r="802" spans="1:3">
      <c r="A802" s="1">
        <v>42765</v>
      </c>
      <c r="B802">
        <v>136.71</v>
      </c>
      <c r="C802" t="s">
        <v>7</v>
      </c>
    </row>
    <row r="803" spans="1:3">
      <c r="A803" s="1">
        <v>42765</v>
      </c>
      <c r="B803">
        <v>63.05</v>
      </c>
      <c r="C803" t="s">
        <v>3</v>
      </c>
    </row>
    <row r="804" spans="1:3">
      <c r="A804" s="1">
        <v>42765</v>
      </c>
      <c r="B804">
        <v>121.33</v>
      </c>
      <c r="C804" t="s">
        <v>3</v>
      </c>
    </row>
    <row r="805" spans="1:3">
      <c r="A805" s="1">
        <v>42765</v>
      </c>
      <c r="B805">
        <v>123.57</v>
      </c>
      <c r="C805" t="s">
        <v>3</v>
      </c>
    </row>
    <row r="806" spans="1:3">
      <c r="A806" s="1">
        <v>42769</v>
      </c>
      <c r="B806">
        <v>40.5</v>
      </c>
      <c r="C806" t="s">
        <v>7</v>
      </c>
    </row>
    <row r="807" spans="1:3">
      <c r="A807" s="1">
        <v>42771</v>
      </c>
      <c r="B807">
        <v>55.26</v>
      </c>
      <c r="C807" t="s">
        <v>5</v>
      </c>
    </row>
    <row r="808" spans="1:3">
      <c r="A808" s="1">
        <v>42771</v>
      </c>
      <c r="B808">
        <v>98.89</v>
      </c>
      <c r="C808" t="s">
        <v>3</v>
      </c>
    </row>
    <row r="809" spans="1:3">
      <c r="A809" s="1">
        <v>42773</v>
      </c>
      <c r="B809">
        <v>31.17</v>
      </c>
      <c r="C809" t="s">
        <v>4</v>
      </c>
    </row>
    <row r="810" spans="1:3">
      <c r="A810" s="1">
        <v>42774</v>
      </c>
      <c r="B810">
        <v>72.739999999999995</v>
      </c>
      <c r="C810" t="s">
        <v>6</v>
      </c>
    </row>
    <row r="811" spans="1:3">
      <c r="A811" s="1">
        <v>42774</v>
      </c>
      <c r="B811">
        <v>139.09</v>
      </c>
      <c r="C811" t="s">
        <v>5</v>
      </c>
    </row>
    <row r="812" spans="1:3">
      <c r="A812" s="1">
        <v>42775</v>
      </c>
      <c r="B812">
        <v>26.22</v>
      </c>
      <c r="C812" t="s">
        <v>5</v>
      </c>
    </row>
    <row r="813" spans="1:3">
      <c r="A813" s="1">
        <v>42777</v>
      </c>
      <c r="B813">
        <v>55.83</v>
      </c>
      <c r="C813" t="s">
        <v>6</v>
      </c>
    </row>
    <row r="814" spans="1:3">
      <c r="A814" s="1">
        <v>42778</v>
      </c>
      <c r="B814">
        <v>89.87</v>
      </c>
      <c r="C814" t="s">
        <v>5</v>
      </c>
    </row>
    <row r="815" spans="1:3">
      <c r="A815" s="1">
        <v>42780</v>
      </c>
      <c r="B815">
        <v>38.93</v>
      </c>
      <c r="C815" t="s">
        <v>4</v>
      </c>
    </row>
    <row r="816" spans="1:3">
      <c r="A816" s="1">
        <v>42780</v>
      </c>
      <c r="B816">
        <v>31.86</v>
      </c>
      <c r="C816" t="s">
        <v>6</v>
      </c>
    </row>
    <row r="817" spans="1:3">
      <c r="A817" s="1">
        <v>42780</v>
      </c>
      <c r="B817">
        <v>57.16</v>
      </c>
      <c r="C817" t="s">
        <v>3</v>
      </c>
    </row>
    <row r="818" spans="1:3">
      <c r="A818" s="1">
        <v>42781</v>
      </c>
      <c r="B818">
        <v>52.46</v>
      </c>
      <c r="C818" t="s">
        <v>5</v>
      </c>
    </row>
    <row r="819" spans="1:3">
      <c r="A819" s="1">
        <v>42781</v>
      </c>
      <c r="B819">
        <v>138.41</v>
      </c>
      <c r="C819" t="s">
        <v>7</v>
      </c>
    </row>
    <row r="820" spans="1:3">
      <c r="A820" s="1">
        <v>42785</v>
      </c>
      <c r="B820">
        <v>11.79</v>
      </c>
      <c r="C820" t="s">
        <v>3</v>
      </c>
    </row>
    <row r="821" spans="1:3">
      <c r="A821" s="1">
        <v>42786</v>
      </c>
      <c r="B821">
        <v>13.64</v>
      </c>
      <c r="C821" t="s">
        <v>3</v>
      </c>
    </row>
    <row r="822" spans="1:3">
      <c r="A822" s="1">
        <v>42786</v>
      </c>
      <c r="B822">
        <v>17.95</v>
      </c>
      <c r="C822" t="s">
        <v>5</v>
      </c>
    </row>
    <row r="823" spans="1:3">
      <c r="A823" s="1">
        <v>42788</v>
      </c>
      <c r="B823">
        <v>25.13</v>
      </c>
      <c r="C823" t="s">
        <v>7</v>
      </c>
    </row>
    <row r="824" spans="1:3">
      <c r="A824" s="1">
        <v>42788</v>
      </c>
      <c r="B824">
        <v>12.37</v>
      </c>
      <c r="C824" t="s">
        <v>5</v>
      </c>
    </row>
    <row r="825" spans="1:3">
      <c r="A825" s="1">
        <v>42789</v>
      </c>
      <c r="B825">
        <v>131.81</v>
      </c>
      <c r="C825" t="s">
        <v>5</v>
      </c>
    </row>
    <row r="826" spans="1:3">
      <c r="A826" s="1">
        <v>42791</v>
      </c>
      <c r="B826">
        <v>151.13</v>
      </c>
      <c r="C826" t="s">
        <v>5</v>
      </c>
    </row>
    <row r="827" spans="1:3">
      <c r="A827" s="1">
        <v>42792</v>
      </c>
      <c r="B827">
        <v>48.45</v>
      </c>
      <c r="C827" t="s">
        <v>7</v>
      </c>
    </row>
    <row r="828" spans="1:3">
      <c r="A828" s="1">
        <v>42793</v>
      </c>
      <c r="B828">
        <v>76.06</v>
      </c>
      <c r="C828" t="s">
        <v>6</v>
      </c>
    </row>
    <row r="829" spans="1:3">
      <c r="A829" s="1">
        <v>42793</v>
      </c>
      <c r="B829">
        <v>14.67</v>
      </c>
      <c r="C829" t="s">
        <v>5</v>
      </c>
    </row>
    <row r="830" spans="1:3">
      <c r="A830" s="1">
        <v>42793</v>
      </c>
      <c r="B830">
        <v>53.86</v>
      </c>
      <c r="C830" t="s">
        <v>5</v>
      </c>
    </row>
    <row r="831" spans="1:3">
      <c r="A831" s="1">
        <v>42795</v>
      </c>
      <c r="B831">
        <v>9.9499999999999993</v>
      </c>
      <c r="C831" t="s">
        <v>4</v>
      </c>
    </row>
    <row r="832" spans="1:3">
      <c r="A832" s="1">
        <v>42797</v>
      </c>
      <c r="B832">
        <v>145.24</v>
      </c>
      <c r="C832" t="s">
        <v>7</v>
      </c>
    </row>
    <row r="833" spans="1:3">
      <c r="A833" s="1">
        <v>42798</v>
      </c>
      <c r="B833">
        <v>78.88</v>
      </c>
      <c r="C833" t="s">
        <v>5</v>
      </c>
    </row>
    <row r="834" spans="1:3">
      <c r="A834" s="1">
        <v>42798</v>
      </c>
      <c r="B834">
        <v>38.229999999999997</v>
      </c>
      <c r="C834" t="s">
        <v>3</v>
      </c>
    </row>
    <row r="835" spans="1:3">
      <c r="A835" s="1">
        <v>42798</v>
      </c>
      <c r="B835">
        <v>153.09</v>
      </c>
      <c r="C835" t="s">
        <v>5</v>
      </c>
    </row>
    <row r="836" spans="1:3">
      <c r="A836" s="1">
        <v>42798</v>
      </c>
      <c r="B836">
        <v>93.07</v>
      </c>
      <c r="C836" t="s">
        <v>4</v>
      </c>
    </row>
    <row r="837" spans="1:3">
      <c r="A837" s="1">
        <v>42800</v>
      </c>
      <c r="B837">
        <v>66.88</v>
      </c>
      <c r="C837" t="s">
        <v>5</v>
      </c>
    </row>
    <row r="838" spans="1:3">
      <c r="A838" s="1">
        <v>42800</v>
      </c>
      <c r="B838">
        <v>96.38</v>
      </c>
      <c r="C838" t="s">
        <v>7</v>
      </c>
    </row>
    <row r="839" spans="1:3">
      <c r="A839" s="1">
        <v>42802</v>
      </c>
      <c r="B839">
        <v>26.69</v>
      </c>
      <c r="C839" t="s">
        <v>7</v>
      </c>
    </row>
    <row r="840" spans="1:3">
      <c r="A840" s="1">
        <v>42802</v>
      </c>
      <c r="B840">
        <v>27.72</v>
      </c>
      <c r="C840" t="s">
        <v>6</v>
      </c>
    </row>
    <row r="841" spans="1:3">
      <c r="A841" s="1">
        <v>42802</v>
      </c>
      <c r="B841">
        <v>128.77000000000001</v>
      </c>
      <c r="C841" t="s">
        <v>6</v>
      </c>
    </row>
    <row r="842" spans="1:3">
      <c r="A842" s="1">
        <v>42802</v>
      </c>
      <c r="B842">
        <v>16.84</v>
      </c>
      <c r="C842" t="s">
        <v>7</v>
      </c>
    </row>
    <row r="843" spans="1:3">
      <c r="A843" s="1">
        <v>42803</v>
      </c>
      <c r="B843">
        <v>25.04</v>
      </c>
      <c r="C843" t="s">
        <v>6</v>
      </c>
    </row>
    <row r="844" spans="1:3">
      <c r="A844" s="1">
        <v>42804</v>
      </c>
      <c r="B844">
        <v>110.26</v>
      </c>
      <c r="C844" t="s">
        <v>6</v>
      </c>
    </row>
    <row r="845" spans="1:3">
      <c r="A845" s="1">
        <v>42804</v>
      </c>
      <c r="B845">
        <v>22.37</v>
      </c>
      <c r="C845" t="s">
        <v>4</v>
      </c>
    </row>
    <row r="846" spans="1:3">
      <c r="A846" s="1">
        <v>42806</v>
      </c>
      <c r="B846">
        <v>76.540000000000006</v>
      </c>
      <c r="C846" t="s">
        <v>7</v>
      </c>
    </row>
    <row r="847" spans="1:3">
      <c r="A847" s="1">
        <v>42806</v>
      </c>
      <c r="B847">
        <v>57.52</v>
      </c>
      <c r="C847" t="s">
        <v>7</v>
      </c>
    </row>
    <row r="848" spans="1:3">
      <c r="A848" s="1">
        <v>42806</v>
      </c>
      <c r="B848">
        <v>21.24</v>
      </c>
      <c r="C848" t="s">
        <v>5</v>
      </c>
    </row>
    <row r="849" spans="1:3">
      <c r="A849" s="1">
        <v>42806</v>
      </c>
      <c r="B849">
        <v>15.26</v>
      </c>
      <c r="C849" t="s">
        <v>5</v>
      </c>
    </row>
    <row r="850" spans="1:3">
      <c r="A850" s="1">
        <v>42807</v>
      </c>
      <c r="B850">
        <v>74.790000000000006</v>
      </c>
      <c r="C850" t="s">
        <v>6</v>
      </c>
    </row>
    <row r="851" spans="1:3">
      <c r="A851" s="1">
        <v>42807</v>
      </c>
      <c r="B851">
        <v>97.62</v>
      </c>
      <c r="C851" t="s">
        <v>5</v>
      </c>
    </row>
    <row r="852" spans="1:3">
      <c r="A852" s="1">
        <v>42809</v>
      </c>
      <c r="B852">
        <v>148.97</v>
      </c>
      <c r="C852" t="s">
        <v>6</v>
      </c>
    </row>
    <row r="853" spans="1:3">
      <c r="A853" s="1">
        <v>42811</v>
      </c>
      <c r="B853">
        <v>131.55000000000001</v>
      </c>
      <c r="C853" t="s">
        <v>5</v>
      </c>
    </row>
    <row r="854" spans="1:3">
      <c r="A854" s="1">
        <v>42812</v>
      </c>
      <c r="B854">
        <v>139.21</v>
      </c>
      <c r="C854" t="s">
        <v>5</v>
      </c>
    </row>
    <row r="855" spans="1:3">
      <c r="A855" s="1">
        <v>42812</v>
      </c>
      <c r="B855">
        <v>82.23</v>
      </c>
      <c r="C855" t="s">
        <v>3</v>
      </c>
    </row>
    <row r="856" spans="1:3">
      <c r="A856" s="1">
        <v>42812</v>
      </c>
      <c r="B856">
        <v>7.62</v>
      </c>
      <c r="C856" t="s">
        <v>5</v>
      </c>
    </row>
    <row r="857" spans="1:3">
      <c r="A857" s="1">
        <v>42813</v>
      </c>
      <c r="B857">
        <v>87.75</v>
      </c>
      <c r="C857" t="s">
        <v>5</v>
      </c>
    </row>
    <row r="858" spans="1:3">
      <c r="A858" s="1">
        <v>42814</v>
      </c>
      <c r="B858">
        <v>54.5</v>
      </c>
      <c r="C858" t="s">
        <v>5</v>
      </c>
    </row>
    <row r="859" spans="1:3">
      <c r="A859" s="1">
        <v>42814</v>
      </c>
      <c r="B859">
        <v>41.38</v>
      </c>
      <c r="C859" t="s">
        <v>3</v>
      </c>
    </row>
    <row r="860" spans="1:3">
      <c r="A860" s="1">
        <v>42814</v>
      </c>
      <c r="B860">
        <v>125.81</v>
      </c>
      <c r="C860" t="s">
        <v>3</v>
      </c>
    </row>
    <row r="861" spans="1:3">
      <c r="A861" s="1">
        <v>42816</v>
      </c>
      <c r="B861">
        <v>104.05</v>
      </c>
      <c r="C861" t="s">
        <v>4</v>
      </c>
    </row>
    <row r="862" spans="1:3">
      <c r="A862" s="1">
        <v>42817</v>
      </c>
      <c r="B862">
        <v>47.21</v>
      </c>
      <c r="C862" t="s">
        <v>5</v>
      </c>
    </row>
    <row r="863" spans="1:3">
      <c r="A863" s="1">
        <v>42818</v>
      </c>
      <c r="B863">
        <v>57.03</v>
      </c>
      <c r="C863" t="s">
        <v>4</v>
      </c>
    </row>
    <row r="864" spans="1:3">
      <c r="A864" s="1">
        <v>42818</v>
      </c>
      <c r="B864">
        <v>92.7</v>
      </c>
      <c r="C864" t="s">
        <v>6</v>
      </c>
    </row>
    <row r="865" spans="1:3">
      <c r="A865" s="1">
        <v>42819</v>
      </c>
      <c r="B865">
        <v>125.45</v>
      </c>
      <c r="C865" t="s">
        <v>5</v>
      </c>
    </row>
    <row r="866" spans="1:3">
      <c r="A866" s="1">
        <v>42819</v>
      </c>
      <c r="B866">
        <v>124.07</v>
      </c>
      <c r="C866" t="s">
        <v>4</v>
      </c>
    </row>
    <row r="867" spans="1:3">
      <c r="A867" s="1">
        <v>42821</v>
      </c>
      <c r="B867">
        <v>40</v>
      </c>
      <c r="C867" t="s">
        <v>4</v>
      </c>
    </row>
    <row r="868" spans="1:3">
      <c r="A868" s="1">
        <v>42825</v>
      </c>
      <c r="B868">
        <v>128.80000000000001</v>
      </c>
      <c r="C868" t="s">
        <v>5</v>
      </c>
    </row>
    <row r="869" spans="1:3">
      <c r="A869" s="1">
        <v>42825</v>
      </c>
      <c r="B869">
        <v>87.46</v>
      </c>
      <c r="C869" t="s">
        <v>5</v>
      </c>
    </row>
    <row r="870" spans="1:3">
      <c r="A870" s="1">
        <v>42826</v>
      </c>
      <c r="B870">
        <v>66.37</v>
      </c>
      <c r="C870" t="s">
        <v>6</v>
      </c>
    </row>
    <row r="871" spans="1:3">
      <c r="A871" s="1">
        <v>42826</v>
      </c>
      <c r="B871">
        <v>40.229999999999997</v>
      </c>
      <c r="C871" t="s">
        <v>5</v>
      </c>
    </row>
    <row r="872" spans="1:3">
      <c r="A872" s="1">
        <v>42826</v>
      </c>
      <c r="B872">
        <v>135.82</v>
      </c>
      <c r="C872" t="s">
        <v>5</v>
      </c>
    </row>
    <row r="873" spans="1:3">
      <c r="A873" s="1">
        <v>42827</v>
      </c>
      <c r="B873">
        <v>146.71</v>
      </c>
      <c r="C873" t="s">
        <v>3</v>
      </c>
    </row>
    <row r="874" spans="1:3">
      <c r="A874" s="1">
        <v>42827</v>
      </c>
      <c r="B874">
        <v>91.36</v>
      </c>
      <c r="C874" t="s">
        <v>3</v>
      </c>
    </row>
    <row r="875" spans="1:3">
      <c r="A875" s="1">
        <v>42828</v>
      </c>
      <c r="B875">
        <v>69.59</v>
      </c>
      <c r="C875" t="s">
        <v>5</v>
      </c>
    </row>
    <row r="876" spans="1:3">
      <c r="A876" s="1">
        <v>42829</v>
      </c>
      <c r="B876">
        <v>28.35</v>
      </c>
      <c r="C876" t="s">
        <v>6</v>
      </c>
    </row>
    <row r="877" spans="1:3">
      <c r="A877" s="1">
        <v>42830</v>
      </c>
      <c r="B877">
        <v>150.18</v>
      </c>
      <c r="C877" t="s">
        <v>5</v>
      </c>
    </row>
    <row r="878" spans="1:3">
      <c r="A878" s="1">
        <v>42830</v>
      </c>
      <c r="B878">
        <v>148.66999999999999</v>
      </c>
      <c r="C878" t="s">
        <v>5</v>
      </c>
    </row>
    <row r="879" spans="1:3">
      <c r="A879" s="1">
        <v>42830</v>
      </c>
      <c r="B879">
        <v>28.96</v>
      </c>
      <c r="C879" t="s">
        <v>7</v>
      </c>
    </row>
    <row r="880" spans="1:3">
      <c r="A880" s="1">
        <v>42831</v>
      </c>
      <c r="B880">
        <v>63.48</v>
      </c>
      <c r="C880" t="s">
        <v>4</v>
      </c>
    </row>
    <row r="881" spans="1:3">
      <c r="A881" s="1">
        <v>42832</v>
      </c>
      <c r="B881">
        <v>88.48</v>
      </c>
      <c r="C881" t="s">
        <v>5</v>
      </c>
    </row>
    <row r="882" spans="1:3">
      <c r="A882" s="1">
        <v>42833</v>
      </c>
      <c r="B882">
        <v>84.63</v>
      </c>
      <c r="C882" t="s">
        <v>3</v>
      </c>
    </row>
    <row r="883" spans="1:3">
      <c r="A883" s="1">
        <v>42834</v>
      </c>
      <c r="B883">
        <v>16.57</v>
      </c>
      <c r="C883" t="s">
        <v>3</v>
      </c>
    </row>
    <row r="884" spans="1:3">
      <c r="A884" s="1">
        <v>42838</v>
      </c>
      <c r="B884">
        <v>67.510000000000005</v>
      </c>
      <c r="C884" t="s">
        <v>3</v>
      </c>
    </row>
    <row r="885" spans="1:3">
      <c r="A885" s="1">
        <v>42838</v>
      </c>
      <c r="B885">
        <v>49.11</v>
      </c>
      <c r="C885" t="s">
        <v>3</v>
      </c>
    </row>
    <row r="886" spans="1:3">
      <c r="A886" s="1">
        <v>42839</v>
      </c>
      <c r="B886">
        <v>119.73</v>
      </c>
      <c r="C886" t="s">
        <v>4</v>
      </c>
    </row>
    <row r="887" spans="1:3">
      <c r="A887" s="1">
        <v>42840</v>
      </c>
      <c r="B887">
        <v>25.89</v>
      </c>
      <c r="C887" t="s">
        <v>5</v>
      </c>
    </row>
    <row r="888" spans="1:3">
      <c r="A888" s="1">
        <v>42841</v>
      </c>
      <c r="B888">
        <v>61.66</v>
      </c>
      <c r="C888" t="s">
        <v>7</v>
      </c>
    </row>
    <row r="889" spans="1:3">
      <c r="A889" s="1">
        <v>42841</v>
      </c>
      <c r="B889">
        <v>83.5</v>
      </c>
      <c r="C889" t="s">
        <v>5</v>
      </c>
    </row>
    <row r="890" spans="1:3">
      <c r="A890" s="1">
        <v>42842</v>
      </c>
      <c r="B890">
        <v>16.3</v>
      </c>
      <c r="C890" t="s">
        <v>5</v>
      </c>
    </row>
    <row r="891" spans="1:3">
      <c r="A891" s="1">
        <v>42844</v>
      </c>
      <c r="B891">
        <v>28.55</v>
      </c>
      <c r="C891" t="s">
        <v>3</v>
      </c>
    </row>
    <row r="892" spans="1:3">
      <c r="A892" s="1">
        <v>42845</v>
      </c>
      <c r="B892">
        <v>81.61</v>
      </c>
      <c r="C892" t="s">
        <v>3</v>
      </c>
    </row>
    <row r="893" spans="1:3">
      <c r="A893" s="1">
        <v>42845</v>
      </c>
      <c r="B893">
        <v>148.49</v>
      </c>
      <c r="C893" t="s">
        <v>7</v>
      </c>
    </row>
    <row r="894" spans="1:3">
      <c r="A894" s="1">
        <v>42846</v>
      </c>
      <c r="B894">
        <v>131.38</v>
      </c>
      <c r="C894" t="s">
        <v>4</v>
      </c>
    </row>
    <row r="895" spans="1:3">
      <c r="A895" s="1">
        <v>42847</v>
      </c>
      <c r="B895">
        <v>128.04</v>
      </c>
      <c r="C895" t="s">
        <v>5</v>
      </c>
    </row>
    <row r="896" spans="1:3">
      <c r="A896" s="1">
        <v>42848</v>
      </c>
      <c r="B896">
        <v>48.88</v>
      </c>
      <c r="C896" t="s">
        <v>5</v>
      </c>
    </row>
    <row r="897" spans="1:3">
      <c r="A897" s="1">
        <v>42848</v>
      </c>
      <c r="B897">
        <v>46.29</v>
      </c>
      <c r="C897" t="s">
        <v>6</v>
      </c>
    </row>
    <row r="898" spans="1:3">
      <c r="A898" s="1">
        <v>42848</v>
      </c>
      <c r="B898">
        <v>59.73</v>
      </c>
      <c r="C898" t="s">
        <v>6</v>
      </c>
    </row>
    <row r="899" spans="1:3">
      <c r="A899" s="1">
        <v>42848</v>
      </c>
      <c r="B899">
        <v>52.09</v>
      </c>
      <c r="C899" t="s">
        <v>3</v>
      </c>
    </row>
    <row r="900" spans="1:3">
      <c r="A900" s="1">
        <v>42850</v>
      </c>
      <c r="B900">
        <v>7.09</v>
      </c>
      <c r="C900" t="s">
        <v>3</v>
      </c>
    </row>
    <row r="901" spans="1:3">
      <c r="A901" s="1">
        <v>42851</v>
      </c>
      <c r="B901">
        <v>33.89</v>
      </c>
      <c r="C901" t="s">
        <v>4</v>
      </c>
    </row>
    <row r="902" spans="1:3">
      <c r="A902" s="1">
        <v>42852</v>
      </c>
      <c r="B902">
        <v>54.37</v>
      </c>
      <c r="C902" t="s">
        <v>4</v>
      </c>
    </row>
    <row r="903" spans="1:3">
      <c r="A903" s="1">
        <v>42854</v>
      </c>
      <c r="B903">
        <v>116.39</v>
      </c>
      <c r="C903" t="s">
        <v>3</v>
      </c>
    </row>
    <row r="904" spans="1:3">
      <c r="A904" s="1">
        <v>42856</v>
      </c>
      <c r="B904">
        <v>124.53</v>
      </c>
      <c r="C904" t="s">
        <v>5</v>
      </c>
    </row>
    <row r="905" spans="1:3">
      <c r="A905" s="1">
        <v>42857</v>
      </c>
      <c r="B905">
        <v>46.62</v>
      </c>
      <c r="C905" t="s">
        <v>5</v>
      </c>
    </row>
    <row r="906" spans="1:3">
      <c r="A906" s="1">
        <v>42858</v>
      </c>
      <c r="B906">
        <v>15.04</v>
      </c>
      <c r="C906" t="s">
        <v>4</v>
      </c>
    </row>
    <row r="907" spans="1:3">
      <c r="A907" s="1">
        <v>42859</v>
      </c>
      <c r="B907">
        <v>6.47</v>
      </c>
      <c r="C907" t="s">
        <v>5</v>
      </c>
    </row>
    <row r="908" spans="1:3">
      <c r="A908" s="1">
        <v>42859</v>
      </c>
      <c r="B908">
        <v>109.45</v>
      </c>
      <c r="C908" t="s">
        <v>5</v>
      </c>
    </row>
    <row r="909" spans="1:3">
      <c r="A909" s="1">
        <v>42860</v>
      </c>
      <c r="B909">
        <v>106.29</v>
      </c>
      <c r="C909" t="s">
        <v>6</v>
      </c>
    </row>
    <row r="910" spans="1:3">
      <c r="A910" s="1">
        <v>42860</v>
      </c>
      <c r="B910">
        <v>50.9</v>
      </c>
      <c r="C910" t="s">
        <v>5</v>
      </c>
    </row>
    <row r="911" spans="1:3">
      <c r="A911" s="1">
        <v>42861</v>
      </c>
      <c r="B911">
        <v>147.75</v>
      </c>
      <c r="C911" t="s">
        <v>4</v>
      </c>
    </row>
    <row r="912" spans="1:3">
      <c r="A912" s="1">
        <v>42861</v>
      </c>
      <c r="B912">
        <v>124.22</v>
      </c>
      <c r="C912" t="s">
        <v>7</v>
      </c>
    </row>
    <row r="913" spans="1:3">
      <c r="A913" s="1">
        <v>42861</v>
      </c>
      <c r="B913">
        <v>146.51</v>
      </c>
      <c r="C913" t="s">
        <v>7</v>
      </c>
    </row>
    <row r="914" spans="1:3">
      <c r="A914" s="1">
        <v>42862</v>
      </c>
      <c r="B914">
        <v>28.87</v>
      </c>
      <c r="C914" t="s">
        <v>6</v>
      </c>
    </row>
    <row r="915" spans="1:3">
      <c r="A915" s="1">
        <v>42862</v>
      </c>
      <c r="B915">
        <v>130.27000000000001</v>
      </c>
      <c r="C915" t="s">
        <v>5</v>
      </c>
    </row>
    <row r="916" spans="1:3">
      <c r="A916" s="1">
        <v>42863</v>
      </c>
      <c r="B916">
        <v>146.97</v>
      </c>
      <c r="C916" t="s">
        <v>3</v>
      </c>
    </row>
    <row r="917" spans="1:3">
      <c r="A917" s="1">
        <v>42863</v>
      </c>
      <c r="B917">
        <v>152.41</v>
      </c>
      <c r="C917" t="s">
        <v>6</v>
      </c>
    </row>
    <row r="918" spans="1:3">
      <c r="A918" s="1">
        <v>42863</v>
      </c>
      <c r="B918">
        <v>117.31</v>
      </c>
      <c r="C918" t="s">
        <v>5</v>
      </c>
    </row>
    <row r="919" spans="1:3">
      <c r="A919" s="1">
        <v>42863</v>
      </c>
      <c r="B919">
        <v>20.82</v>
      </c>
      <c r="C919" t="s">
        <v>5</v>
      </c>
    </row>
    <row r="920" spans="1:3">
      <c r="A920" s="1">
        <v>42865</v>
      </c>
      <c r="B920">
        <v>85.69</v>
      </c>
      <c r="C920" t="s">
        <v>3</v>
      </c>
    </row>
    <row r="921" spans="1:3">
      <c r="A921" s="1">
        <v>42866</v>
      </c>
      <c r="B921">
        <v>20.440000000000001</v>
      </c>
      <c r="C921" t="s">
        <v>5</v>
      </c>
    </row>
    <row r="922" spans="1:3">
      <c r="A922" s="1">
        <v>42868</v>
      </c>
      <c r="B922">
        <v>62.91</v>
      </c>
      <c r="C922" t="s">
        <v>3</v>
      </c>
    </row>
    <row r="923" spans="1:3">
      <c r="A923" s="1">
        <v>42870</v>
      </c>
      <c r="B923">
        <v>72.55</v>
      </c>
      <c r="C923" t="s">
        <v>5</v>
      </c>
    </row>
    <row r="924" spans="1:3">
      <c r="A924" s="1">
        <v>42870</v>
      </c>
      <c r="B924">
        <v>146.38999999999999</v>
      </c>
      <c r="C924" t="s">
        <v>6</v>
      </c>
    </row>
    <row r="925" spans="1:3">
      <c r="A925" s="1">
        <v>42872</v>
      </c>
      <c r="B925">
        <v>64.89</v>
      </c>
      <c r="C925" t="s">
        <v>6</v>
      </c>
    </row>
    <row r="926" spans="1:3">
      <c r="A926" s="1">
        <v>42873</v>
      </c>
      <c r="B926">
        <v>94.06</v>
      </c>
      <c r="C926" t="s">
        <v>3</v>
      </c>
    </row>
    <row r="927" spans="1:3">
      <c r="A927" s="1">
        <v>42874</v>
      </c>
      <c r="B927">
        <v>110.33</v>
      </c>
      <c r="C927" t="s">
        <v>6</v>
      </c>
    </row>
    <row r="928" spans="1:3">
      <c r="A928" s="1">
        <v>42876</v>
      </c>
      <c r="B928">
        <v>46.53</v>
      </c>
      <c r="C928" t="s">
        <v>5</v>
      </c>
    </row>
    <row r="929" spans="1:3">
      <c r="A929" s="1">
        <v>42876</v>
      </c>
      <c r="B929">
        <v>75.27</v>
      </c>
      <c r="C929" t="s">
        <v>6</v>
      </c>
    </row>
    <row r="930" spans="1:3">
      <c r="A930" s="1">
        <v>42877</v>
      </c>
      <c r="B930">
        <v>126.86</v>
      </c>
      <c r="C930" t="s">
        <v>3</v>
      </c>
    </row>
    <row r="931" spans="1:3">
      <c r="A931" s="1">
        <v>42877</v>
      </c>
      <c r="B931">
        <v>50.25</v>
      </c>
      <c r="C931" t="s">
        <v>4</v>
      </c>
    </row>
    <row r="932" spans="1:3">
      <c r="A932" s="1">
        <v>42879</v>
      </c>
      <c r="B932">
        <v>139.09</v>
      </c>
      <c r="C932" t="s">
        <v>5</v>
      </c>
    </row>
    <row r="933" spans="1:3">
      <c r="A933" s="1">
        <v>42879</v>
      </c>
      <c r="B933">
        <v>57.17</v>
      </c>
      <c r="C933" t="s">
        <v>7</v>
      </c>
    </row>
    <row r="934" spans="1:3">
      <c r="A934" s="1">
        <v>42880</v>
      </c>
      <c r="B934">
        <v>12.49</v>
      </c>
      <c r="C934" t="s">
        <v>6</v>
      </c>
    </row>
    <row r="935" spans="1:3">
      <c r="A935" s="1">
        <v>42882</v>
      </c>
      <c r="B935">
        <v>27.84</v>
      </c>
      <c r="C935" t="s">
        <v>6</v>
      </c>
    </row>
    <row r="936" spans="1:3">
      <c r="A936" s="1">
        <v>42882</v>
      </c>
      <c r="B936">
        <v>32.270000000000003</v>
      </c>
      <c r="C936" t="s">
        <v>5</v>
      </c>
    </row>
    <row r="937" spans="1:3">
      <c r="A937" s="1">
        <v>42882</v>
      </c>
      <c r="B937">
        <v>153.81</v>
      </c>
      <c r="C937" t="s">
        <v>6</v>
      </c>
    </row>
    <row r="938" spans="1:3">
      <c r="A938" s="1">
        <v>42883</v>
      </c>
      <c r="B938">
        <v>78.03</v>
      </c>
      <c r="C938" t="s">
        <v>6</v>
      </c>
    </row>
    <row r="939" spans="1:3">
      <c r="A939" s="1">
        <v>42884</v>
      </c>
      <c r="B939">
        <v>47.49</v>
      </c>
      <c r="C939" t="s">
        <v>5</v>
      </c>
    </row>
    <row r="940" spans="1:3">
      <c r="A940" s="1">
        <v>42885</v>
      </c>
      <c r="B940">
        <v>69.03</v>
      </c>
      <c r="C940" t="s">
        <v>7</v>
      </c>
    </row>
    <row r="941" spans="1:3">
      <c r="A941" s="1">
        <v>42885</v>
      </c>
      <c r="B941">
        <v>148.77000000000001</v>
      </c>
      <c r="C941" t="s">
        <v>5</v>
      </c>
    </row>
    <row r="942" spans="1:3">
      <c r="A942" s="1">
        <v>42885</v>
      </c>
      <c r="B942">
        <v>131.57</v>
      </c>
      <c r="C942" t="s">
        <v>6</v>
      </c>
    </row>
    <row r="943" spans="1:3">
      <c r="A943" s="1">
        <v>42887</v>
      </c>
      <c r="B943">
        <v>133.33000000000001</v>
      </c>
      <c r="C943" t="s">
        <v>7</v>
      </c>
    </row>
    <row r="944" spans="1:3">
      <c r="A944" s="1">
        <v>42887</v>
      </c>
      <c r="B944">
        <v>127.49</v>
      </c>
      <c r="C944" t="s">
        <v>3</v>
      </c>
    </row>
    <row r="945" spans="1:3">
      <c r="A945" s="1">
        <v>42887</v>
      </c>
      <c r="B945">
        <v>121.16</v>
      </c>
      <c r="C945" t="s">
        <v>5</v>
      </c>
    </row>
    <row r="946" spans="1:3">
      <c r="A946" s="1">
        <v>42888</v>
      </c>
      <c r="B946">
        <v>147.72999999999999</v>
      </c>
      <c r="C946" t="s">
        <v>7</v>
      </c>
    </row>
    <row r="947" spans="1:3">
      <c r="A947" s="1">
        <v>42888</v>
      </c>
      <c r="B947">
        <v>52.65</v>
      </c>
      <c r="C947" t="s">
        <v>5</v>
      </c>
    </row>
    <row r="948" spans="1:3">
      <c r="A948" s="1">
        <v>42889</v>
      </c>
      <c r="B948">
        <v>11.53</v>
      </c>
      <c r="C948" t="s">
        <v>7</v>
      </c>
    </row>
    <row r="949" spans="1:3">
      <c r="A949" s="1">
        <v>42890</v>
      </c>
      <c r="B949">
        <v>60.09</v>
      </c>
      <c r="C949" t="s">
        <v>6</v>
      </c>
    </row>
    <row r="950" spans="1:3">
      <c r="A950" s="1">
        <v>42890</v>
      </c>
      <c r="B950">
        <v>38.229999999999997</v>
      </c>
      <c r="C950" t="s">
        <v>5</v>
      </c>
    </row>
    <row r="951" spans="1:3">
      <c r="A951" s="1">
        <v>42892</v>
      </c>
      <c r="B951">
        <v>32.26</v>
      </c>
      <c r="C951" t="s">
        <v>6</v>
      </c>
    </row>
    <row r="952" spans="1:3">
      <c r="A952" s="1">
        <v>42892</v>
      </c>
      <c r="B952">
        <v>154.26</v>
      </c>
      <c r="C952" t="s">
        <v>4</v>
      </c>
    </row>
    <row r="953" spans="1:3">
      <c r="A953" s="1">
        <v>42893</v>
      </c>
      <c r="B953">
        <v>43.89</v>
      </c>
      <c r="C953" t="s">
        <v>5</v>
      </c>
    </row>
    <row r="954" spans="1:3">
      <c r="A954" s="1">
        <v>42894</v>
      </c>
      <c r="B954">
        <v>68.069999999999993</v>
      </c>
      <c r="C954" t="s">
        <v>5</v>
      </c>
    </row>
    <row r="955" spans="1:3">
      <c r="A955" s="1">
        <v>42895</v>
      </c>
      <c r="B955">
        <v>81.510000000000005</v>
      </c>
      <c r="C955" t="s">
        <v>5</v>
      </c>
    </row>
    <row r="956" spans="1:3">
      <c r="A956" s="1">
        <v>42896</v>
      </c>
      <c r="B956">
        <v>83.26</v>
      </c>
      <c r="C956" t="s">
        <v>3</v>
      </c>
    </row>
    <row r="957" spans="1:3">
      <c r="A957" s="1">
        <v>42897</v>
      </c>
      <c r="B957">
        <v>134.9</v>
      </c>
      <c r="C957" t="s">
        <v>6</v>
      </c>
    </row>
    <row r="958" spans="1:3">
      <c r="A958" s="1">
        <v>42897</v>
      </c>
      <c r="B958">
        <v>138.33000000000001</v>
      </c>
      <c r="C958" t="s">
        <v>3</v>
      </c>
    </row>
    <row r="959" spans="1:3">
      <c r="A959" s="1">
        <v>42898</v>
      </c>
      <c r="B959">
        <v>21.1</v>
      </c>
      <c r="C959" t="s">
        <v>7</v>
      </c>
    </row>
    <row r="960" spans="1:3">
      <c r="A960" s="1">
        <v>42900</v>
      </c>
      <c r="B960">
        <v>29.85</v>
      </c>
      <c r="C960" t="s">
        <v>7</v>
      </c>
    </row>
    <row r="961" spans="1:3">
      <c r="A961" s="1">
        <v>42900</v>
      </c>
      <c r="B961">
        <v>78.73</v>
      </c>
      <c r="C961" t="s">
        <v>3</v>
      </c>
    </row>
    <row r="962" spans="1:3">
      <c r="A962" s="1">
        <v>42900</v>
      </c>
      <c r="B962">
        <v>72.23</v>
      </c>
      <c r="C962" t="s">
        <v>5</v>
      </c>
    </row>
    <row r="963" spans="1:3">
      <c r="A963" s="1">
        <v>42902</v>
      </c>
      <c r="B963">
        <v>29.73</v>
      </c>
      <c r="C963" t="s">
        <v>5</v>
      </c>
    </row>
    <row r="964" spans="1:3">
      <c r="A964" s="1">
        <v>42902</v>
      </c>
      <c r="B964">
        <v>84.56</v>
      </c>
      <c r="C964" t="s">
        <v>5</v>
      </c>
    </row>
    <row r="965" spans="1:3">
      <c r="A965" s="1">
        <v>42906</v>
      </c>
      <c r="B965">
        <v>11.24</v>
      </c>
      <c r="C965" t="s">
        <v>7</v>
      </c>
    </row>
    <row r="966" spans="1:3">
      <c r="A966" s="1">
        <v>42907</v>
      </c>
      <c r="B966">
        <v>56.16</v>
      </c>
      <c r="C966" t="s">
        <v>3</v>
      </c>
    </row>
    <row r="967" spans="1:3">
      <c r="A967" s="1">
        <v>42907</v>
      </c>
      <c r="B967">
        <v>80.25</v>
      </c>
      <c r="C967" t="s">
        <v>7</v>
      </c>
    </row>
    <row r="968" spans="1:3">
      <c r="A968" s="1">
        <v>42907</v>
      </c>
      <c r="B968">
        <v>104.84</v>
      </c>
      <c r="C968" t="s">
        <v>4</v>
      </c>
    </row>
    <row r="969" spans="1:3">
      <c r="A969" s="1">
        <v>42908</v>
      </c>
      <c r="B969">
        <v>108.83</v>
      </c>
      <c r="C969" t="s">
        <v>6</v>
      </c>
    </row>
    <row r="970" spans="1:3">
      <c r="A970" s="1">
        <v>42912</v>
      </c>
      <c r="B970">
        <v>143.68</v>
      </c>
      <c r="C970" t="s">
        <v>5</v>
      </c>
    </row>
    <row r="971" spans="1:3">
      <c r="A971" s="1">
        <v>42914</v>
      </c>
      <c r="B971">
        <v>95.79</v>
      </c>
      <c r="C971" t="s">
        <v>3</v>
      </c>
    </row>
    <row r="972" spans="1:3">
      <c r="A972" s="1">
        <v>42916</v>
      </c>
      <c r="B972">
        <v>103.16</v>
      </c>
      <c r="C972" t="s">
        <v>7</v>
      </c>
    </row>
    <row r="973" spans="1:3">
      <c r="A973" s="1">
        <v>42916</v>
      </c>
      <c r="B973">
        <v>153.43</v>
      </c>
      <c r="C973" t="s">
        <v>5</v>
      </c>
    </row>
    <row r="974" spans="1:3">
      <c r="A974" s="1">
        <v>42916</v>
      </c>
      <c r="B974">
        <v>36.51</v>
      </c>
      <c r="C974" t="s">
        <v>5</v>
      </c>
    </row>
    <row r="975" spans="1:3">
      <c r="A975" s="1">
        <v>42916</v>
      </c>
      <c r="B975">
        <v>32.19</v>
      </c>
      <c r="C975" t="s">
        <v>4</v>
      </c>
    </row>
    <row r="976" spans="1:3">
      <c r="A976" s="1">
        <v>42918</v>
      </c>
      <c r="B976">
        <v>58.94</v>
      </c>
      <c r="C976" t="s">
        <v>4</v>
      </c>
    </row>
    <row r="977" spans="1:3">
      <c r="A977" s="1">
        <v>42918</v>
      </c>
      <c r="B977">
        <v>43.16</v>
      </c>
      <c r="C977" t="s">
        <v>5</v>
      </c>
    </row>
    <row r="978" spans="1:3">
      <c r="A978" s="1">
        <v>42918</v>
      </c>
      <c r="B978">
        <v>46.86</v>
      </c>
      <c r="C978" t="s">
        <v>3</v>
      </c>
    </row>
    <row r="979" spans="1:3">
      <c r="A979" s="1">
        <v>42919</v>
      </c>
      <c r="B979">
        <v>154.69</v>
      </c>
      <c r="C979" t="s">
        <v>6</v>
      </c>
    </row>
    <row r="980" spans="1:3">
      <c r="A980" s="1">
        <v>42923</v>
      </c>
      <c r="B980">
        <v>71.790000000000006</v>
      </c>
      <c r="C980" t="s">
        <v>5</v>
      </c>
    </row>
    <row r="981" spans="1:3">
      <c r="A981" s="1">
        <v>42923</v>
      </c>
      <c r="B981">
        <v>58.23</v>
      </c>
      <c r="C981" t="s">
        <v>7</v>
      </c>
    </row>
    <row r="982" spans="1:3">
      <c r="A982" s="1">
        <v>42927</v>
      </c>
      <c r="B982">
        <v>41.73</v>
      </c>
      <c r="C982" t="s">
        <v>5</v>
      </c>
    </row>
    <row r="983" spans="1:3">
      <c r="A983" s="1">
        <v>42928</v>
      </c>
      <c r="B983">
        <v>122.68</v>
      </c>
      <c r="C983" t="s">
        <v>6</v>
      </c>
    </row>
    <row r="984" spans="1:3">
      <c r="A984" s="1">
        <v>42929</v>
      </c>
      <c r="B984">
        <v>129.77000000000001</v>
      </c>
      <c r="C984" t="s">
        <v>5</v>
      </c>
    </row>
    <row r="985" spans="1:3">
      <c r="A985" s="1">
        <v>42930</v>
      </c>
      <c r="B985">
        <v>72.41</v>
      </c>
      <c r="C985" t="s">
        <v>4</v>
      </c>
    </row>
    <row r="986" spans="1:3">
      <c r="A986" s="1">
        <v>42930</v>
      </c>
      <c r="B986">
        <v>49.09</v>
      </c>
      <c r="C986" t="s">
        <v>6</v>
      </c>
    </row>
    <row r="987" spans="1:3">
      <c r="A987" s="1">
        <v>42934</v>
      </c>
      <c r="B987">
        <v>32.82</v>
      </c>
      <c r="C987" t="s">
        <v>5</v>
      </c>
    </row>
    <row r="988" spans="1:3">
      <c r="A988" s="1">
        <v>42934</v>
      </c>
      <c r="B988">
        <v>40.4</v>
      </c>
      <c r="C988" t="s">
        <v>5</v>
      </c>
    </row>
    <row r="989" spans="1:3">
      <c r="A989" s="1">
        <v>42934</v>
      </c>
      <c r="B989">
        <v>147.16</v>
      </c>
      <c r="C989" t="s">
        <v>4</v>
      </c>
    </row>
    <row r="990" spans="1:3">
      <c r="A990" s="1">
        <v>42936</v>
      </c>
      <c r="B990">
        <v>150.83000000000001</v>
      </c>
      <c r="C990" t="s">
        <v>5</v>
      </c>
    </row>
    <row r="991" spans="1:3">
      <c r="A991" s="1">
        <v>42937</v>
      </c>
      <c r="B991">
        <v>113.65</v>
      </c>
      <c r="C991" t="s">
        <v>3</v>
      </c>
    </row>
    <row r="992" spans="1:3">
      <c r="A992" s="1">
        <v>42937</v>
      </c>
      <c r="B992">
        <v>131.94999999999999</v>
      </c>
      <c r="C992" t="s">
        <v>5</v>
      </c>
    </row>
    <row r="993" spans="1:3">
      <c r="A993" s="1">
        <v>42937</v>
      </c>
      <c r="B993">
        <v>89.99</v>
      </c>
      <c r="C993" t="s">
        <v>3</v>
      </c>
    </row>
    <row r="994" spans="1:3">
      <c r="A994" s="1">
        <v>42937</v>
      </c>
      <c r="B994">
        <v>125.2</v>
      </c>
      <c r="C994" t="s">
        <v>3</v>
      </c>
    </row>
    <row r="995" spans="1:3">
      <c r="A995" s="1">
        <v>42937</v>
      </c>
      <c r="B995">
        <v>90.93</v>
      </c>
      <c r="C995" t="s">
        <v>5</v>
      </c>
    </row>
    <row r="996" spans="1:3">
      <c r="A996" s="1">
        <v>42939</v>
      </c>
      <c r="B996">
        <v>15.63</v>
      </c>
      <c r="C996" t="s">
        <v>4</v>
      </c>
    </row>
    <row r="997" spans="1:3">
      <c r="A997" s="1">
        <v>42939</v>
      </c>
      <c r="B997">
        <v>35.29</v>
      </c>
      <c r="C997" t="s">
        <v>7</v>
      </c>
    </row>
    <row r="998" spans="1:3">
      <c r="A998" s="1">
        <v>42940</v>
      </c>
      <c r="B998">
        <v>63.34</v>
      </c>
      <c r="C998" t="s">
        <v>5</v>
      </c>
    </row>
    <row r="999" spans="1:3">
      <c r="A999" s="1">
        <v>42941</v>
      </c>
      <c r="B999">
        <v>154.76</v>
      </c>
      <c r="C999" t="s">
        <v>5</v>
      </c>
    </row>
    <row r="1000" spans="1:3">
      <c r="A1000" s="1">
        <v>42941</v>
      </c>
      <c r="B1000">
        <v>6.78</v>
      </c>
      <c r="C1000" t="s">
        <v>6</v>
      </c>
    </row>
    <row r="1001" spans="1:3">
      <c r="A1001" s="1">
        <v>42942</v>
      </c>
      <c r="B1001">
        <v>112.84</v>
      </c>
      <c r="C1001" t="s">
        <v>5</v>
      </c>
    </row>
    <row r="1002" spans="1:3">
      <c r="A1002" s="1">
        <v>42944</v>
      </c>
      <c r="B1002">
        <v>152.94</v>
      </c>
      <c r="C1002" t="s">
        <v>7</v>
      </c>
    </row>
    <row r="1003" spans="1:3">
      <c r="A1003" s="1">
        <v>42944</v>
      </c>
      <c r="B1003">
        <v>51.43</v>
      </c>
      <c r="C1003" t="s">
        <v>3</v>
      </c>
    </row>
    <row r="1004" spans="1:3">
      <c r="A1004" s="1">
        <v>42945</v>
      </c>
      <c r="B1004">
        <v>116.16</v>
      </c>
      <c r="C1004" t="s">
        <v>4</v>
      </c>
    </row>
    <row r="1005" spans="1:3">
      <c r="A1005" s="1">
        <v>42946</v>
      </c>
      <c r="B1005">
        <v>97.51</v>
      </c>
      <c r="C1005" t="s">
        <v>4</v>
      </c>
    </row>
    <row r="1006" spans="1:3">
      <c r="A1006" s="1">
        <v>42946</v>
      </c>
      <c r="B1006">
        <v>65.73</v>
      </c>
      <c r="C1006" t="s">
        <v>3</v>
      </c>
    </row>
    <row r="1007" spans="1:3">
      <c r="A1007" s="1">
        <v>42948</v>
      </c>
      <c r="B1007">
        <v>38.700000000000003</v>
      </c>
      <c r="C1007" t="s">
        <v>3</v>
      </c>
    </row>
    <row r="1008" spans="1:3">
      <c r="A1008" s="1">
        <v>42949</v>
      </c>
      <c r="B1008">
        <v>122.06</v>
      </c>
      <c r="C1008" t="s">
        <v>5</v>
      </c>
    </row>
    <row r="1009" spans="1:3">
      <c r="A1009" s="1">
        <v>42949</v>
      </c>
      <c r="B1009">
        <v>69.22</v>
      </c>
      <c r="C1009" t="s">
        <v>5</v>
      </c>
    </row>
    <row r="1010" spans="1:3">
      <c r="A1010" s="1">
        <v>42951</v>
      </c>
      <c r="B1010">
        <v>66.44</v>
      </c>
      <c r="C1010" t="s">
        <v>3</v>
      </c>
    </row>
    <row r="1011" spans="1:3">
      <c r="A1011" s="1">
        <v>42952</v>
      </c>
      <c r="B1011">
        <v>106.64</v>
      </c>
      <c r="C1011" t="s">
        <v>7</v>
      </c>
    </row>
    <row r="1012" spans="1:3">
      <c r="A1012" s="1">
        <v>42953</v>
      </c>
      <c r="B1012">
        <v>115.8</v>
      </c>
      <c r="C1012" t="s">
        <v>7</v>
      </c>
    </row>
    <row r="1013" spans="1:3">
      <c r="A1013" s="1">
        <v>42955</v>
      </c>
      <c r="B1013">
        <v>72.48</v>
      </c>
      <c r="C1013" t="s">
        <v>7</v>
      </c>
    </row>
    <row r="1014" spans="1:3">
      <c r="A1014" s="1">
        <v>42957</v>
      </c>
      <c r="B1014">
        <v>110.69</v>
      </c>
      <c r="C1014" t="s">
        <v>4</v>
      </c>
    </row>
    <row r="1015" spans="1:3">
      <c r="A1015" s="1">
        <v>42958</v>
      </c>
      <c r="B1015">
        <v>79.61</v>
      </c>
      <c r="C1015" t="s">
        <v>5</v>
      </c>
    </row>
    <row r="1016" spans="1:3">
      <c r="A1016" s="1">
        <v>42958</v>
      </c>
      <c r="B1016">
        <v>58.16</v>
      </c>
      <c r="C1016" t="s">
        <v>7</v>
      </c>
    </row>
    <row r="1017" spans="1:3">
      <c r="A1017" s="1">
        <v>42958</v>
      </c>
      <c r="B1017">
        <v>114.88</v>
      </c>
      <c r="C1017" t="s">
        <v>5</v>
      </c>
    </row>
    <row r="1018" spans="1:3">
      <c r="A1018" s="1">
        <v>42959</v>
      </c>
      <c r="B1018">
        <v>96.76</v>
      </c>
      <c r="C1018" t="s">
        <v>5</v>
      </c>
    </row>
    <row r="1019" spans="1:3">
      <c r="A1019" s="1">
        <v>42960</v>
      </c>
      <c r="B1019">
        <v>72.75</v>
      </c>
      <c r="C1019" t="s">
        <v>7</v>
      </c>
    </row>
    <row r="1020" spans="1:3">
      <c r="A1020" s="1">
        <v>42960</v>
      </c>
      <c r="B1020">
        <v>9.9</v>
      </c>
      <c r="C1020" t="s">
        <v>7</v>
      </c>
    </row>
    <row r="1021" spans="1:3">
      <c r="A1021" s="1">
        <v>42960</v>
      </c>
      <c r="B1021">
        <v>9.81</v>
      </c>
      <c r="C1021" t="s">
        <v>5</v>
      </c>
    </row>
    <row r="1022" spans="1:3">
      <c r="A1022" s="1">
        <v>42960</v>
      </c>
      <c r="B1022">
        <v>96.3</v>
      </c>
      <c r="C1022" t="s">
        <v>3</v>
      </c>
    </row>
    <row r="1023" spans="1:3">
      <c r="A1023" s="1">
        <v>42960</v>
      </c>
      <c r="B1023">
        <v>124.19</v>
      </c>
      <c r="C1023" t="s">
        <v>4</v>
      </c>
    </row>
    <row r="1024" spans="1:3">
      <c r="A1024" s="1">
        <v>42962</v>
      </c>
      <c r="B1024">
        <v>120.06</v>
      </c>
      <c r="C1024" t="s">
        <v>7</v>
      </c>
    </row>
    <row r="1025" spans="1:3">
      <c r="A1025" s="1">
        <v>42964</v>
      </c>
      <c r="B1025">
        <v>87.6</v>
      </c>
      <c r="C1025" t="s">
        <v>5</v>
      </c>
    </row>
    <row r="1026" spans="1:3">
      <c r="A1026" s="1">
        <v>42965</v>
      </c>
      <c r="B1026">
        <v>36.65</v>
      </c>
      <c r="C1026" t="s">
        <v>5</v>
      </c>
    </row>
    <row r="1027" spans="1:3">
      <c r="A1027" s="1">
        <v>42969</v>
      </c>
      <c r="B1027">
        <v>72.61</v>
      </c>
      <c r="C1027" t="s">
        <v>6</v>
      </c>
    </row>
    <row r="1028" spans="1:3">
      <c r="A1028" s="1">
        <v>42970</v>
      </c>
      <c r="B1028">
        <v>153.87</v>
      </c>
      <c r="C1028" t="s">
        <v>4</v>
      </c>
    </row>
    <row r="1029" spans="1:3">
      <c r="A1029" s="1">
        <v>42972</v>
      </c>
      <c r="B1029">
        <v>136.68</v>
      </c>
      <c r="C1029" t="s">
        <v>5</v>
      </c>
    </row>
    <row r="1030" spans="1:3">
      <c r="A1030" s="1">
        <v>42973</v>
      </c>
      <c r="B1030">
        <v>9.08</v>
      </c>
      <c r="C1030" t="s">
        <v>4</v>
      </c>
    </row>
    <row r="1031" spans="1:3">
      <c r="A1031" s="1">
        <v>42973</v>
      </c>
      <c r="B1031">
        <v>129.07</v>
      </c>
      <c r="C1031" t="s">
        <v>5</v>
      </c>
    </row>
    <row r="1032" spans="1:3">
      <c r="A1032" s="1">
        <v>42974</v>
      </c>
      <c r="B1032">
        <v>65.19</v>
      </c>
      <c r="C1032" t="s">
        <v>4</v>
      </c>
    </row>
    <row r="1033" spans="1:3">
      <c r="A1033" s="1">
        <v>42974</v>
      </c>
      <c r="B1033">
        <v>50.95</v>
      </c>
      <c r="C1033" t="s">
        <v>5</v>
      </c>
    </row>
    <row r="1034" spans="1:3">
      <c r="A1034" s="1">
        <v>42974</v>
      </c>
      <c r="B1034">
        <v>145.37</v>
      </c>
      <c r="C1034" t="s">
        <v>4</v>
      </c>
    </row>
    <row r="1035" spans="1:3">
      <c r="A1035" s="1">
        <v>42976</v>
      </c>
      <c r="B1035">
        <v>29.34</v>
      </c>
      <c r="C1035" t="s">
        <v>6</v>
      </c>
    </row>
    <row r="1036" spans="1:3">
      <c r="A1036" s="1">
        <v>42977</v>
      </c>
      <c r="B1036">
        <v>70.400000000000006</v>
      </c>
      <c r="C1036" t="s">
        <v>7</v>
      </c>
    </row>
    <row r="1037" spans="1:3">
      <c r="A1037" s="1">
        <v>42978</v>
      </c>
      <c r="B1037">
        <v>63.43</v>
      </c>
      <c r="C1037" t="s">
        <v>7</v>
      </c>
    </row>
    <row r="1038" spans="1:3">
      <c r="A1038" s="1">
        <v>42980</v>
      </c>
      <c r="B1038">
        <v>125.56</v>
      </c>
      <c r="C1038" t="s">
        <v>5</v>
      </c>
    </row>
    <row r="1039" spans="1:3">
      <c r="A1039" s="1">
        <v>42981</v>
      </c>
      <c r="B1039">
        <v>56.17</v>
      </c>
      <c r="C1039" t="s">
        <v>6</v>
      </c>
    </row>
    <row r="1040" spans="1:3">
      <c r="A1040" s="1">
        <v>42982</v>
      </c>
      <c r="B1040">
        <v>48.9</v>
      </c>
      <c r="C1040" t="s">
        <v>7</v>
      </c>
    </row>
    <row r="1041" spans="1:3">
      <c r="A1041" s="1">
        <v>42983</v>
      </c>
      <c r="B1041">
        <v>46.97</v>
      </c>
      <c r="C1041" t="s">
        <v>7</v>
      </c>
    </row>
    <row r="1042" spans="1:3">
      <c r="A1042" s="1">
        <v>42983</v>
      </c>
      <c r="B1042">
        <v>146.25</v>
      </c>
      <c r="C1042" t="s">
        <v>4</v>
      </c>
    </row>
    <row r="1043" spans="1:3">
      <c r="A1043" s="1">
        <v>42984</v>
      </c>
      <c r="B1043">
        <v>111.63</v>
      </c>
      <c r="C1043" t="s">
        <v>5</v>
      </c>
    </row>
    <row r="1044" spans="1:3">
      <c r="A1044" s="1">
        <v>42985</v>
      </c>
      <c r="B1044">
        <v>75.22</v>
      </c>
      <c r="C1044" t="s">
        <v>5</v>
      </c>
    </row>
    <row r="1045" spans="1:3">
      <c r="A1045" s="1">
        <v>42987</v>
      </c>
      <c r="B1045">
        <v>46.57</v>
      </c>
      <c r="C1045" t="s">
        <v>3</v>
      </c>
    </row>
    <row r="1046" spans="1:3">
      <c r="A1046" s="1">
        <v>42988</v>
      </c>
      <c r="B1046">
        <v>7.66</v>
      </c>
      <c r="C1046" t="s">
        <v>5</v>
      </c>
    </row>
    <row r="1047" spans="1:3">
      <c r="A1047" s="1">
        <v>42989</v>
      </c>
      <c r="B1047">
        <v>117.73</v>
      </c>
      <c r="C1047" t="s">
        <v>7</v>
      </c>
    </row>
    <row r="1048" spans="1:3">
      <c r="A1048" s="1">
        <v>42990</v>
      </c>
      <c r="B1048">
        <v>18.71</v>
      </c>
      <c r="C1048" t="s">
        <v>5</v>
      </c>
    </row>
    <row r="1049" spans="1:3">
      <c r="A1049" s="1">
        <v>42991</v>
      </c>
      <c r="B1049">
        <v>121.48</v>
      </c>
      <c r="C1049" t="s">
        <v>5</v>
      </c>
    </row>
    <row r="1050" spans="1:3">
      <c r="A1050" s="1">
        <v>42991</v>
      </c>
      <c r="B1050">
        <v>140.84</v>
      </c>
      <c r="C1050" t="s">
        <v>4</v>
      </c>
    </row>
    <row r="1051" spans="1:3">
      <c r="A1051" s="1">
        <v>42991</v>
      </c>
      <c r="B1051">
        <v>100.61</v>
      </c>
      <c r="C1051" t="s">
        <v>5</v>
      </c>
    </row>
    <row r="1052" spans="1:3">
      <c r="A1052" s="1">
        <v>42992</v>
      </c>
      <c r="B1052">
        <v>17.63</v>
      </c>
      <c r="C1052" t="s">
        <v>5</v>
      </c>
    </row>
    <row r="1053" spans="1:3">
      <c r="A1053" s="1">
        <v>42992</v>
      </c>
      <c r="B1053">
        <v>30.36</v>
      </c>
      <c r="C1053" t="s">
        <v>6</v>
      </c>
    </row>
    <row r="1054" spans="1:3">
      <c r="A1054" s="1">
        <v>42996</v>
      </c>
      <c r="B1054">
        <v>77.290000000000006</v>
      </c>
      <c r="C1054" t="s">
        <v>5</v>
      </c>
    </row>
    <row r="1055" spans="1:3">
      <c r="A1055" s="1">
        <v>42997</v>
      </c>
      <c r="B1055">
        <v>136.35</v>
      </c>
      <c r="C1055" t="s">
        <v>3</v>
      </c>
    </row>
    <row r="1056" spans="1:3">
      <c r="A1056" s="1">
        <v>42999</v>
      </c>
      <c r="B1056">
        <v>56.18</v>
      </c>
      <c r="C1056" t="s">
        <v>3</v>
      </c>
    </row>
    <row r="1057" spans="1:3">
      <c r="A1057" s="1">
        <v>42999</v>
      </c>
      <c r="B1057">
        <v>40.93</v>
      </c>
      <c r="C1057" t="s">
        <v>7</v>
      </c>
    </row>
    <row r="1058" spans="1:3">
      <c r="A1058" s="1">
        <v>43000</v>
      </c>
      <c r="B1058">
        <v>104.8</v>
      </c>
      <c r="C1058" t="s">
        <v>4</v>
      </c>
    </row>
    <row r="1059" spans="1:3">
      <c r="A1059" s="1">
        <v>43002</v>
      </c>
      <c r="B1059">
        <v>14.47</v>
      </c>
      <c r="C1059" t="s">
        <v>7</v>
      </c>
    </row>
    <row r="1060" spans="1:3">
      <c r="A1060" s="1">
        <v>43003</v>
      </c>
      <c r="B1060">
        <v>35.1</v>
      </c>
      <c r="C1060" t="s">
        <v>5</v>
      </c>
    </row>
    <row r="1061" spans="1:3">
      <c r="A1061" s="1">
        <v>43004</v>
      </c>
      <c r="B1061">
        <v>94.49</v>
      </c>
      <c r="C1061" t="s">
        <v>7</v>
      </c>
    </row>
    <row r="1062" spans="1:3">
      <c r="A1062" s="1">
        <v>43005</v>
      </c>
      <c r="B1062">
        <v>38.840000000000003</v>
      </c>
      <c r="C1062" t="s">
        <v>5</v>
      </c>
    </row>
    <row r="1063" spans="1:3">
      <c r="A1063" s="1">
        <v>43007</v>
      </c>
      <c r="B1063">
        <v>59.44</v>
      </c>
      <c r="C1063" t="s">
        <v>3</v>
      </c>
    </row>
    <row r="1064" spans="1:3">
      <c r="A1064" s="1">
        <v>43007</v>
      </c>
      <c r="B1064">
        <v>125.71</v>
      </c>
      <c r="C1064" t="s">
        <v>3</v>
      </c>
    </row>
    <row r="1065" spans="1:3">
      <c r="A1065" s="1">
        <v>43008</v>
      </c>
      <c r="B1065">
        <v>81.45</v>
      </c>
      <c r="C1065" t="s">
        <v>7</v>
      </c>
    </row>
    <row r="1066" spans="1:3">
      <c r="A1066" s="1">
        <v>43009</v>
      </c>
      <c r="B1066">
        <v>97.7</v>
      </c>
      <c r="C1066" t="s">
        <v>4</v>
      </c>
    </row>
    <row r="1067" spans="1:3">
      <c r="A1067" s="1">
        <v>43010</v>
      </c>
      <c r="B1067">
        <v>78.17</v>
      </c>
      <c r="C1067" t="s">
        <v>3</v>
      </c>
    </row>
    <row r="1068" spans="1:3">
      <c r="A1068" s="1">
        <v>43010</v>
      </c>
      <c r="B1068">
        <v>66.83</v>
      </c>
      <c r="C1068" t="s">
        <v>3</v>
      </c>
    </row>
    <row r="1069" spans="1:3">
      <c r="A1069" s="1">
        <v>43011</v>
      </c>
      <c r="B1069">
        <v>146.19</v>
      </c>
      <c r="C1069" t="s">
        <v>5</v>
      </c>
    </row>
    <row r="1070" spans="1:3">
      <c r="A1070" s="1">
        <v>43012</v>
      </c>
      <c r="B1070">
        <v>109.28</v>
      </c>
      <c r="C1070" t="s">
        <v>3</v>
      </c>
    </row>
    <row r="1071" spans="1:3">
      <c r="A1071" s="1">
        <v>43013</v>
      </c>
      <c r="B1071">
        <v>38.75</v>
      </c>
      <c r="C1071" t="s">
        <v>5</v>
      </c>
    </row>
    <row r="1072" spans="1:3">
      <c r="A1072" s="1">
        <v>43017</v>
      </c>
      <c r="B1072">
        <v>31.86</v>
      </c>
      <c r="C1072" t="s">
        <v>5</v>
      </c>
    </row>
    <row r="1073" spans="1:3">
      <c r="A1073" s="1">
        <v>43018</v>
      </c>
      <c r="B1073">
        <v>128.63</v>
      </c>
      <c r="C1073" t="s">
        <v>5</v>
      </c>
    </row>
    <row r="1074" spans="1:3">
      <c r="A1074" s="1">
        <v>43019</v>
      </c>
      <c r="B1074">
        <v>13.22</v>
      </c>
      <c r="C1074" t="s">
        <v>5</v>
      </c>
    </row>
    <row r="1075" spans="1:3">
      <c r="A1075" s="1">
        <v>43021</v>
      </c>
      <c r="B1075">
        <v>99.67</v>
      </c>
      <c r="C1075" t="s">
        <v>5</v>
      </c>
    </row>
    <row r="1076" spans="1:3">
      <c r="A1076" s="1">
        <v>43021</v>
      </c>
      <c r="B1076">
        <v>91.39</v>
      </c>
      <c r="C1076" t="s">
        <v>5</v>
      </c>
    </row>
    <row r="1077" spans="1:3">
      <c r="A1077" s="1">
        <v>43022</v>
      </c>
      <c r="B1077">
        <v>126.54</v>
      </c>
      <c r="C1077" t="s">
        <v>5</v>
      </c>
    </row>
    <row r="1078" spans="1:3">
      <c r="A1078" s="1">
        <v>43022</v>
      </c>
      <c r="B1078">
        <v>113.06</v>
      </c>
      <c r="C1078" t="s">
        <v>5</v>
      </c>
    </row>
    <row r="1079" spans="1:3">
      <c r="A1079" s="1">
        <v>43022</v>
      </c>
      <c r="B1079">
        <v>20.79</v>
      </c>
      <c r="C1079" t="s">
        <v>3</v>
      </c>
    </row>
    <row r="1080" spans="1:3">
      <c r="A1080" s="1">
        <v>43022</v>
      </c>
      <c r="B1080">
        <v>98.16</v>
      </c>
      <c r="C1080" t="s">
        <v>6</v>
      </c>
    </row>
    <row r="1081" spans="1:3">
      <c r="A1081" s="1">
        <v>43022</v>
      </c>
      <c r="B1081">
        <v>35.6</v>
      </c>
      <c r="C1081" t="s">
        <v>7</v>
      </c>
    </row>
    <row r="1082" spans="1:3">
      <c r="A1082" s="1">
        <v>43023</v>
      </c>
      <c r="B1082">
        <v>28.24</v>
      </c>
      <c r="C1082" t="s">
        <v>7</v>
      </c>
    </row>
    <row r="1083" spans="1:3">
      <c r="A1083" s="1">
        <v>43023</v>
      </c>
      <c r="B1083">
        <v>8.4499999999999993</v>
      </c>
      <c r="C1083" t="s">
        <v>3</v>
      </c>
    </row>
    <row r="1084" spans="1:3">
      <c r="A1084" s="1">
        <v>43023</v>
      </c>
      <c r="B1084">
        <v>36.94</v>
      </c>
      <c r="C1084" t="s">
        <v>4</v>
      </c>
    </row>
    <row r="1085" spans="1:3">
      <c r="A1085" s="1">
        <v>43024</v>
      </c>
      <c r="B1085">
        <v>89.52</v>
      </c>
      <c r="C1085" t="s">
        <v>4</v>
      </c>
    </row>
    <row r="1086" spans="1:3">
      <c r="A1086" s="1">
        <v>43026</v>
      </c>
      <c r="B1086">
        <v>131.1</v>
      </c>
      <c r="C1086" t="s">
        <v>3</v>
      </c>
    </row>
    <row r="1087" spans="1:3">
      <c r="A1087" s="1">
        <v>43027</v>
      </c>
      <c r="B1087">
        <v>48.86</v>
      </c>
      <c r="C1087" t="s">
        <v>5</v>
      </c>
    </row>
    <row r="1088" spans="1:3">
      <c r="A1088" s="1">
        <v>43028</v>
      </c>
      <c r="B1088">
        <v>57.84</v>
      </c>
      <c r="C1088" t="s">
        <v>5</v>
      </c>
    </row>
    <row r="1089" spans="1:3">
      <c r="A1089" s="1">
        <v>43030</v>
      </c>
      <c r="B1089">
        <v>154.69999999999999</v>
      </c>
      <c r="C1089" t="s">
        <v>6</v>
      </c>
    </row>
    <row r="1090" spans="1:3">
      <c r="A1090" s="1">
        <v>43030</v>
      </c>
      <c r="B1090">
        <v>13.48</v>
      </c>
      <c r="C1090" t="s">
        <v>7</v>
      </c>
    </row>
    <row r="1091" spans="1:3">
      <c r="A1091" s="1">
        <v>43032</v>
      </c>
      <c r="B1091">
        <v>75.84</v>
      </c>
      <c r="C1091" t="s">
        <v>4</v>
      </c>
    </row>
    <row r="1092" spans="1:3">
      <c r="A1092" s="1">
        <v>43032</v>
      </c>
      <c r="B1092">
        <v>116.59</v>
      </c>
      <c r="C1092" t="s">
        <v>3</v>
      </c>
    </row>
    <row r="1093" spans="1:3">
      <c r="A1093" s="1">
        <v>43032</v>
      </c>
      <c r="B1093">
        <v>55.94</v>
      </c>
      <c r="C1093" t="s">
        <v>3</v>
      </c>
    </row>
    <row r="1094" spans="1:3">
      <c r="A1094" s="1">
        <v>43032</v>
      </c>
      <c r="B1094">
        <v>62.12</v>
      </c>
      <c r="C1094" t="s">
        <v>6</v>
      </c>
    </row>
    <row r="1095" spans="1:3">
      <c r="A1095" s="1">
        <v>43032</v>
      </c>
      <c r="B1095">
        <v>23.26</v>
      </c>
      <c r="C1095" t="s">
        <v>6</v>
      </c>
    </row>
    <row r="1096" spans="1:3">
      <c r="A1096" s="1">
        <v>43032</v>
      </c>
      <c r="B1096">
        <v>18.329999999999998</v>
      </c>
      <c r="C1096" t="s">
        <v>5</v>
      </c>
    </row>
    <row r="1097" spans="1:3">
      <c r="A1097" s="1">
        <v>43033</v>
      </c>
      <c r="B1097">
        <v>9.9499999999999993</v>
      </c>
      <c r="C1097" t="s">
        <v>5</v>
      </c>
    </row>
    <row r="1098" spans="1:3">
      <c r="A1098" s="1">
        <v>43033</v>
      </c>
      <c r="B1098">
        <v>70.08</v>
      </c>
      <c r="C1098" t="s">
        <v>5</v>
      </c>
    </row>
    <row r="1099" spans="1:3">
      <c r="A1099" s="1">
        <v>43035</v>
      </c>
      <c r="B1099">
        <v>21.37</v>
      </c>
      <c r="C1099" t="s">
        <v>5</v>
      </c>
    </row>
    <row r="1100" spans="1:3">
      <c r="A1100" s="1">
        <v>43036</v>
      </c>
      <c r="B1100">
        <v>82.6</v>
      </c>
      <c r="C1100" t="s">
        <v>3</v>
      </c>
    </row>
    <row r="1101" spans="1:3">
      <c r="A1101" s="1">
        <v>43037</v>
      </c>
      <c r="B1101">
        <v>88.7</v>
      </c>
      <c r="C1101" t="s">
        <v>7</v>
      </c>
    </row>
    <row r="1102" spans="1:3">
      <c r="A1102" s="1">
        <v>43038</v>
      </c>
      <c r="B1102">
        <v>90.13</v>
      </c>
      <c r="C1102" t="s">
        <v>6</v>
      </c>
    </row>
    <row r="1103" spans="1:3">
      <c r="A1103" s="1">
        <v>43038</v>
      </c>
      <c r="B1103">
        <v>68.7</v>
      </c>
      <c r="C1103" t="s">
        <v>4</v>
      </c>
    </row>
    <row r="1104" spans="1:3">
      <c r="A1104" s="1">
        <v>43042</v>
      </c>
      <c r="B1104">
        <v>10.88</v>
      </c>
      <c r="C1104" t="s">
        <v>4</v>
      </c>
    </row>
    <row r="1105" spans="1:3">
      <c r="A1105" s="1">
        <v>43043</v>
      </c>
      <c r="B1105">
        <v>105.24</v>
      </c>
      <c r="C1105" t="s">
        <v>4</v>
      </c>
    </row>
    <row r="1106" spans="1:3">
      <c r="A1106" s="1">
        <v>43043</v>
      </c>
      <c r="B1106">
        <v>93.04</v>
      </c>
      <c r="C1106" t="s">
        <v>5</v>
      </c>
    </row>
    <row r="1107" spans="1:3">
      <c r="A1107" s="1">
        <v>43043</v>
      </c>
      <c r="B1107">
        <v>26.9</v>
      </c>
      <c r="C1107" t="s">
        <v>5</v>
      </c>
    </row>
    <row r="1108" spans="1:3">
      <c r="A1108" s="1">
        <v>43044</v>
      </c>
      <c r="B1108">
        <v>24.16</v>
      </c>
      <c r="C1108" t="s">
        <v>6</v>
      </c>
    </row>
    <row r="1109" spans="1:3">
      <c r="A1109" s="1">
        <v>43045</v>
      </c>
      <c r="B1109">
        <v>9.4</v>
      </c>
      <c r="C1109" t="s">
        <v>7</v>
      </c>
    </row>
    <row r="1110" spans="1:3">
      <c r="A1110" s="1">
        <v>43047</v>
      </c>
      <c r="B1110">
        <v>42.25</v>
      </c>
      <c r="C1110" t="s">
        <v>5</v>
      </c>
    </row>
    <row r="1111" spans="1:3">
      <c r="A1111" s="1">
        <v>43047</v>
      </c>
      <c r="B1111">
        <v>138.54</v>
      </c>
      <c r="C1111" t="s">
        <v>7</v>
      </c>
    </row>
    <row r="1112" spans="1:3">
      <c r="A1112" s="1">
        <v>43049</v>
      </c>
      <c r="B1112">
        <v>119.9</v>
      </c>
      <c r="C1112" t="s">
        <v>7</v>
      </c>
    </row>
    <row r="1113" spans="1:3">
      <c r="A1113" s="1">
        <v>43049</v>
      </c>
      <c r="B1113">
        <v>10.75</v>
      </c>
      <c r="C1113" t="s">
        <v>3</v>
      </c>
    </row>
    <row r="1114" spans="1:3">
      <c r="A1114" s="1">
        <v>43051</v>
      </c>
      <c r="B1114">
        <v>150.66999999999999</v>
      </c>
      <c r="C1114" t="s">
        <v>5</v>
      </c>
    </row>
    <row r="1115" spans="1:3">
      <c r="A1115" s="1">
        <v>43053</v>
      </c>
      <c r="B1115">
        <v>82.36</v>
      </c>
      <c r="C1115" t="s">
        <v>4</v>
      </c>
    </row>
    <row r="1116" spans="1:3">
      <c r="A1116" s="1">
        <v>43053</v>
      </c>
      <c r="B1116">
        <v>14.09</v>
      </c>
      <c r="C1116" t="s">
        <v>4</v>
      </c>
    </row>
    <row r="1117" spans="1:3">
      <c r="A1117" s="1">
        <v>43054</v>
      </c>
      <c r="B1117">
        <v>84.9</v>
      </c>
      <c r="C1117" t="s">
        <v>7</v>
      </c>
    </row>
    <row r="1118" spans="1:3">
      <c r="A1118" s="1">
        <v>43056</v>
      </c>
      <c r="B1118">
        <v>56.86</v>
      </c>
      <c r="C1118" t="s">
        <v>4</v>
      </c>
    </row>
    <row r="1119" spans="1:3">
      <c r="A1119" s="1">
        <v>43056</v>
      </c>
      <c r="B1119">
        <v>78.33</v>
      </c>
      <c r="C1119" t="s">
        <v>4</v>
      </c>
    </row>
    <row r="1120" spans="1:3">
      <c r="A1120" s="1">
        <v>43060</v>
      </c>
      <c r="B1120">
        <v>141.49</v>
      </c>
      <c r="C1120" t="s">
        <v>5</v>
      </c>
    </row>
    <row r="1121" spans="1:3">
      <c r="A1121" s="1">
        <v>43060</v>
      </c>
      <c r="B1121">
        <v>57.15</v>
      </c>
      <c r="C1121" t="s">
        <v>5</v>
      </c>
    </row>
    <row r="1122" spans="1:3">
      <c r="A1122" s="1">
        <v>43060</v>
      </c>
      <c r="B1122">
        <v>139.5</v>
      </c>
      <c r="C1122" t="s">
        <v>7</v>
      </c>
    </row>
    <row r="1123" spans="1:3">
      <c r="A1123" s="1">
        <v>43060</v>
      </c>
      <c r="B1123">
        <v>153.76</v>
      </c>
      <c r="C1123" t="s">
        <v>5</v>
      </c>
    </row>
    <row r="1124" spans="1:3">
      <c r="A1124" s="1">
        <v>43061</v>
      </c>
      <c r="B1124">
        <v>11.95</v>
      </c>
      <c r="C1124" t="s">
        <v>6</v>
      </c>
    </row>
    <row r="1125" spans="1:3">
      <c r="A1125" s="1">
        <v>43061</v>
      </c>
      <c r="B1125">
        <v>77.959999999999994</v>
      </c>
      <c r="C1125" t="s">
        <v>5</v>
      </c>
    </row>
    <row r="1126" spans="1:3">
      <c r="A1126" s="1">
        <v>43065</v>
      </c>
      <c r="B1126">
        <v>108.24</v>
      </c>
      <c r="C1126" t="s">
        <v>5</v>
      </c>
    </row>
    <row r="1127" spans="1:3">
      <c r="A1127" s="1">
        <v>43065</v>
      </c>
      <c r="B1127">
        <v>98.56</v>
      </c>
      <c r="C1127" t="s">
        <v>7</v>
      </c>
    </row>
    <row r="1128" spans="1:3">
      <c r="A1128" s="1">
        <v>43066</v>
      </c>
      <c r="B1128">
        <v>29.93</v>
      </c>
      <c r="C1128" t="s">
        <v>4</v>
      </c>
    </row>
    <row r="1129" spans="1:3">
      <c r="A1129" s="1">
        <v>43066</v>
      </c>
      <c r="B1129">
        <v>6.23</v>
      </c>
      <c r="C1129" t="s">
        <v>7</v>
      </c>
    </row>
    <row r="1130" spans="1:3">
      <c r="A1130" s="1">
        <v>43066</v>
      </c>
      <c r="B1130">
        <v>26.85</v>
      </c>
      <c r="C1130" t="s">
        <v>7</v>
      </c>
    </row>
    <row r="1131" spans="1:3">
      <c r="A1131" s="1">
        <v>43066</v>
      </c>
      <c r="B1131">
        <v>135.30000000000001</v>
      </c>
      <c r="C1131" t="s">
        <v>7</v>
      </c>
    </row>
    <row r="1132" spans="1:3">
      <c r="A1132" s="1">
        <v>43066</v>
      </c>
      <c r="B1132">
        <v>40.49</v>
      </c>
      <c r="C1132" t="s">
        <v>7</v>
      </c>
    </row>
    <row r="1133" spans="1:3">
      <c r="A1133" s="1">
        <v>43068</v>
      </c>
      <c r="B1133">
        <v>59.93</v>
      </c>
      <c r="C1133" t="s">
        <v>5</v>
      </c>
    </row>
    <row r="1134" spans="1:3">
      <c r="A1134" s="1">
        <v>43069</v>
      </c>
      <c r="B1134">
        <v>78.14</v>
      </c>
      <c r="C1134" t="s">
        <v>4</v>
      </c>
    </row>
    <row r="1135" spans="1:3">
      <c r="A1135" s="1">
        <v>43069</v>
      </c>
      <c r="B1135">
        <v>72.16</v>
      </c>
      <c r="C1135" t="s">
        <v>3</v>
      </c>
    </row>
    <row r="1136" spans="1:3">
      <c r="A1136" s="1">
        <v>43071</v>
      </c>
      <c r="B1136">
        <v>53</v>
      </c>
      <c r="C1136" t="s">
        <v>5</v>
      </c>
    </row>
    <row r="1137" spans="1:3">
      <c r="A1137" s="1">
        <v>43071</v>
      </c>
      <c r="B1137">
        <v>36.81</v>
      </c>
      <c r="C1137" t="s">
        <v>4</v>
      </c>
    </row>
    <row r="1138" spans="1:3">
      <c r="A1138" s="1">
        <v>43072</v>
      </c>
      <c r="B1138">
        <v>78.81</v>
      </c>
      <c r="C1138" t="s">
        <v>3</v>
      </c>
    </row>
    <row r="1139" spans="1:3">
      <c r="A1139" s="1">
        <v>43074</v>
      </c>
      <c r="B1139">
        <v>50.14</v>
      </c>
      <c r="C1139" t="s">
        <v>5</v>
      </c>
    </row>
    <row r="1140" spans="1:3">
      <c r="A1140" s="1">
        <v>43075</v>
      </c>
      <c r="B1140">
        <v>91.28</v>
      </c>
      <c r="C1140" t="s">
        <v>5</v>
      </c>
    </row>
    <row r="1141" spans="1:3">
      <c r="A1141" s="1">
        <v>43075</v>
      </c>
      <c r="B1141">
        <v>89.9</v>
      </c>
      <c r="C1141" t="s">
        <v>5</v>
      </c>
    </row>
    <row r="1142" spans="1:3">
      <c r="A1142" s="1">
        <v>43076</v>
      </c>
      <c r="B1142">
        <v>126.24</v>
      </c>
      <c r="C1142" t="s">
        <v>3</v>
      </c>
    </row>
    <row r="1143" spans="1:3">
      <c r="A1143" s="1">
        <v>43078</v>
      </c>
      <c r="B1143">
        <v>121.92</v>
      </c>
      <c r="C1143" t="s">
        <v>5</v>
      </c>
    </row>
    <row r="1144" spans="1:3">
      <c r="A1144" s="1">
        <v>43079</v>
      </c>
      <c r="B1144">
        <v>34.36</v>
      </c>
      <c r="C1144" t="s">
        <v>4</v>
      </c>
    </row>
    <row r="1145" spans="1:3">
      <c r="A1145" s="1">
        <v>43081</v>
      </c>
      <c r="B1145">
        <v>150.58000000000001</v>
      </c>
      <c r="C1145" t="s">
        <v>3</v>
      </c>
    </row>
    <row r="1146" spans="1:3">
      <c r="A1146" s="1">
        <v>43082</v>
      </c>
      <c r="B1146">
        <v>62.49</v>
      </c>
      <c r="C1146" t="s">
        <v>7</v>
      </c>
    </row>
    <row r="1147" spans="1:3">
      <c r="A1147" s="1">
        <v>43083</v>
      </c>
      <c r="B1147">
        <v>86.8</v>
      </c>
      <c r="C1147" t="s">
        <v>5</v>
      </c>
    </row>
    <row r="1148" spans="1:3">
      <c r="A1148" s="1">
        <v>43084</v>
      </c>
      <c r="B1148">
        <v>94.06</v>
      </c>
      <c r="C1148" t="s">
        <v>6</v>
      </c>
    </row>
    <row r="1149" spans="1:3">
      <c r="A1149" s="1">
        <v>43085</v>
      </c>
      <c r="B1149">
        <v>44.43</v>
      </c>
      <c r="C1149" t="s">
        <v>7</v>
      </c>
    </row>
    <row r="1150" spans="1:3">
      <c r="A1150" s="1">
        <v>43086</v>
      </c>
      <c r="B1150">
        <v>103.25</v>
      </c>
      <c r="C1150" t="s">
        <v>4</v>
      </c>
    </row>
    <row r="1151" spans="1:3">
      <c r="A1151" s="1">
        <v>43086</v>
      </c>
      <c r="B1151">
        <v>94.61</v>
      </c>
      <c r="C1151" t="s">
        <v>4</v>
      </c>
    </row>
    <row r="1152" spans="1:3">
      <c r="A1152" s="1">
        <v>43090</v>
      </c>
      <c r="B1152">
        <v>6.61</v>
      </c>
      <c r="C1152" t="s">
        <v>5</v>
      </c>
    </row>
    <row r="1153" spans="1:3">
      <c r="A1153" s="1">
        <v>43090</v>
      </c>
      <c r="B1153">
        <v>66.400000000000006</v>
      </c>
      <c r="C1153" t="s">
        <v>5</v>
      </c>
    </row>
    <row r="1154" spans="1:3">
      <c r="A1154" s="1">
        <v>43090</v>
      </c>
      <c r="B1154">
        <v>140.16999999999999</v>
      </c>
      <c r="C1154" t="s">
        <v>7</v>
      </c>
    </row>
    <row r="1155" spans="1:3">
      <c r="A1155" s="1">
        <v>43090</v>
      </c>
      <c r="B1155">
        <v>46.86</v>
      </c>
      <c r="C1155" t="s">
        <v>3</v>
      </c>
    </row>
    <row r="1156" spans="1:3">
      <c r="A1156" s="1">
        <v>43090</v>
      </c>
      <c r="B1156">
        <v>76.180000000000007</v>
      </c>
      <c r="C1156" t="s">
        <v>5</v>
      </c>
    </row>
    <row r="1157" spans="1:3">
      <c r="A1157" s="1">
        <v>43094</v>
      </c>
      <c r="B1157">
        <v>25.5</v>
      </c>
      <c r="C1157" t="s">
        <v>6</v>
      </c>
    </row>
    <row r="1158" spans="1:3">
      <c r="A1158" s="1">
        <v>43094</v>
      </c>
      <c r="B1158">
        <v>71.75</v>
      </c>
      <c r="C1158" t="s">
        <v>5</v>
      </c>
    </row>
    <row r="1159" spans="1:3">
      <c r="A1159" s="1">
        <v>43095</v>
      </c>
      <c r="B1159">
        <v>135.83000000000001</v>
      </c>
      <c r="C1159" t="s">
        <v>3</v>
      </c>
    </row>
    <row r="1160" spans="1:3">
      <c r="A1160" s="1">
        <v>43097</v>
      </c>
      <c r="B1160">
        <v>16.149999999999999</v>
      </c>
      <c r="C1160" t="s">
        <v>4</v>
      </c>
    </row>
    <row r="1161" spans="1:3">
      <c r="A1161" s="1">
        <v>43097</v>
      </c>
      <c r="B1161">
        <v>136.22999999999999</v>
      </c>
      <c r="C1161" t="s">
        <v>5</v>
      </c>
    </row>
    <row r="1162" spans="1:3">
      <c r="A1162" s="1">
        <v>43098</v>
      </c>
      <c r="B1162">
        <v>138.03</v>
      </c>
      <c r="C1162" t="s">
        <v>4</v>
      </c>
    </row>
    <row r="1163" spans="1:3">
      <c r="A1163" s="1">
        <v>43099</v>
      </c>
      <c r="B1163">
        <v>138.77000000000001</v>
      </c>
      <c r="C1163" t="s">
        <v>5</v>
      </c>
    </row>
    <row r="1164" spans="1:3">
      <c r="A1164" s="1">
        <v>43100</v>
      </c>
      <c r="B1164">
        <v>109.27</v>
      </c>
      <c r="C1164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00"/>
  <sheetViews>
    <sheetView topLeftCell="A37" workbookViewId="0">
      <selection activeCell="E1200" sqref="A1:E1200"/>
    </sheetView>
  </sheetViews>
  <sheetFormatPr defaultRowHeight="14.25"/>
  <cols>
    <col min="1" max="1" width="10.125" bestFit="1" customWidth="1"/>
  </cols>
  <sheetData>
    <row r="1" spans="1:5">
      <c r="A1" t="s">
        <v>0</v>
      </c>
      <c r="B1" t="s">
        <v>1</v>
      </c>
      <c r="C1" t="s">
        <v>47</v>
      </c>
      <c r="D1" t="s">
        <v>50</v>
      </c>
      <c r="E1" t="s">
        <v>2</v>
      </c>
    </row>
    <row r="2" spans="1:5">
      <c r="A2" s="1">
        <v>42005</v>
      </c>
      <c r="B2">
        <v>71.989999999999995</v>
      </c>
      <c r="C2" t="s">
        <v>48</v>
      </c>
      <c r="D2">
        <f>IF(C2="wypłata",-B2,B2)</f>
        <v>-71.989999999999995</v>
      </c>
      <c r="E2" t="s">
        <v>3</v>
      </c>
    </row>
    <row r="3" spans="1:5">
      <c r="A3" s="1">
        <v>42006</v>
      </c>
      <c r="B3">
        <v>7.06</v>
      </c>
      <c r="C3" t="s">
        <v>48</v>
      </c>
      <c r="D3">
        <f t="shared" ref="D3:D66" si="0">IF(C3="wypłata",-B3,B3)</f>
        <v>-7.06</v>
      </c>
      <c r="E3" t="s">
        <v>4</v>
      </c>
    </row>
    <row r="4" spans="1:5">
      <c r="A4" s="1">
        <v>42007</v>
      </c>
      <c r="B4">
        <v>130.16</v>
      </c>
      <c r="C4" t="s">
        <v>48</v>
      </c>
      <c r="D4">
        <f t="shared" si="0"/>
        <v>-130.16</v>
      </c>
      <c r="E4" t="s">
        <v>5</v>
      </c>
    </row>
    <row r="5" spans="1:5">
      <c r="A5" s="1">
        <v>42008</v>
      </c>
      <c r="B5">
        <v>28.68</v>
      </c>
      <c r="C5" t="s">
        <v>48</v>
      </c>
      <c r="D5">
        <f t="shared" si="0"/>
        <v>-28.68</v>
      </c>
      <c r="E5" t="s">
        <v>4</v>
      </c>
    </row>
    <row r="6" spans="1:5">
      <c r="A6" s="1">
        <v>42008</v>
      </c>
      <c r="B6">
        <v>143.82</v>
      </c>
      <c r="C6" t="s">
        <v>48</v>
      </c>
      <c r="D6">
        <f t="shared" si="0"/>
        <v>-143.82</v>
      </c>
      <c r="E6" t="s">
        <v>6</v>
      </c>
    </row>
    <row r="7" spans="1:5">
      <c r="A7" s="1">
        <v>42008</v>
      </c>
      <c r="B7">
        <v>60.68</v>
      </c>
      <c r="C7" t="s">
        <v>48</v>
      </c>
      <c r="D7">
        <f t="shared" si="0"/>
        <v>-60.68</v>
      </c>
      <c r="E7" t="s">
        <v>7</v>
      </c>
    </row>
    <row r="8" spans="1:5">
      <c r="A8" s="1">
        <v>42008</v>
      </c>
      <c r="B8">
        <v>5.61</v>
      </c>
      <c r="C8" t="s">
        <v>48</v>
      </c>
      <c r="D8">
        <f t="shared" si="0"/>
        <v>-5.61</v>
      </c>
      <c r="E8" t="s">
        <v>6</v>
      </c>
    </row>
    <row r="9" spans="1:5">
      <c r="A9" s="1">
        <v>42009</v>
      </c>
      <c r="B9">
        <v>116.16</v>
      </c>
      <c r="C9" t="s">
        <v>48</v>
      </c>
      <c r="D9">
        <f t="shared" si="0"/>
        <v>-116.16</v>
      </c>
      <c r="E9" t="s">
        <v>6</v>
      </c>
    </row>
    <row r="10" spans="1:5">
      <c r="A10" s="1">
        <v>42009</v>
      </c>
      <c r="B10">
        <v>113.49</v>
      </c>
      <c r="C10" t="s">
        <v>48</v>
      </c>
      <c r="D10">
        <f t="shared" si="0"/>
        <v>-113.49</v>
      </c>
      <c r="E10" t="s">
        <v>7</v>
      </c>
    </row>
    <row r="11" spans="1:5">
      <c r="A11" s="1">
        <v>42010</v>
      </c>
      <c r="B11">
        <v>115.63</v>
      </c>
      <c r="C11" t="s">
        <v>48</v>
      </c>
      <c r="D11">
        <f t="shared" si="0"/>
        <v>-115.63</v>
      </c>
      <c r="E11" t="s">
        <v>3</v>
      </c>
    </row>
    <row r="12" spans="1:5">
      <c r="A12" s="1">
        <v>42011</v>
      </c>
      <c r="B12">
        <v>25.01</v>
      </c>
      <c r="C12" t="s">
        <v>48</v>
      </c>
      <c r="D12">
        <f t="shared" si="0"/>
        <v>-25.01</v>
      </c>
      <c r="E12" t="s">
        <v>5</v>
      </c>
    </row>
    <row r="13" spans="1:5">
      <c r="A13" s="1">
        <v>42012</v>
      </c>
      <c r="B13">
        <v>21.9</v>
      </c>
      <c r="C13" t="s">
        <v>48</v>
      </c>
      <c r="D13">
        <f t="shared" si="0"/>
        <v>-21.9</v>
      </c>
      <c r="E13" t="s">
        <v>4</v>
      </c>
    </row>
    <row r="14" spans="1:5">
      <c r="A14" s="1">
        <v>42013</v>
      </c>
      <c r="B14">
        <v>79.31</v>
      </c>
      <c r="C14" t="s">
        <v>48</v>
      </c>
      <c r="D14">
        <f t="shared" si="0"/>
        <v>-79.31</v>
      </c>
      <c r="E14" t="s">
        <v>6</v>
      </c>
    </row>
    <row r="15" spans="1:5">
      <c r="A15" s="1">
        <v>42013</v>
      </c>
      <c r="B15">
        <v>118.29</v>
      </c>
      <c r="C15" t="s">
        <v>48</v>
      </c>
      <c r="D15">
        <f t="shared" si="0"/>
        <v>-118.29</v>
      </c>
      <c r="E15" t="s">
        <v>7</v>
      </c>
    </row>
    <row r="16" spans="1:5">
      <c r="A16" s="1">
        <v>42013</v>
      </c>
      <c r="B16">
        <v>142.41999999999999</v>
      </c>
      <c r="C16" t="s">
        <v>48</v>
      </c>
      <c r="D16">
        <f t="shared" si="0"/>
        <v>-142.41999999999999</v>
      </c>
      <c r="E16" t="s">
        <v>5</v>
      </c>
    </row>
    <row r="17" spans="1:5">
      <c r="A17" s="1">
        <v>42013</v>
      </c>
      <c r="B17">
        <v>70.23</v>
      </c>
      <c r="C17" t="s">
        <v>48</v>
      </c>
      <c r="D17">
        <f t="shared" si="0"/>
        <v>-70.23</v>
      </c>
      <c r="E17" t="s">
        <v>3</v>
      </c>
    </row>
    <row r="18" spans="1:5">
      <c r="A18" s="1">
        <v>42015</v>
      </c>
      <c r="B18">
        <v>24.52</v>
      </c>
      <c r="C18" t="s">
        <v>48</v>
      </c>
      <c r="D18">
        <f t="shared" si="0"/>
        <v>-24.52</v>
      </c>
      <c r="E18" t="s">
        <v>5</v>
      </c>
    </row>
    <row r="19" spans="1:5">
      <c r="A19" s="1">
        <v>42015</v>
      </c>
      <c r="B19">
        <v>15.59</v>
      </c>
      <c r="C19" t="s">
        <v>48</v>
      </c>
      <c r="D19">
        <f t="shared" si="0"/>
        <v>-15.59</v>
      </c>
      <c r="E19" t="s">
        <v>7</v>
      </c>
    </row>
    <row r="20" spans="1:5">
      <c r="A20" s="1">
        <v>42016</v>
      </c>
      <c r="B20">
        <v>127.42</v>
      </c>
      <c r="C20" t="s">
        <v>48</v>
      </c>
      <c r="D20">
        <f t="shared" si="0"/>
        <v>-127.42</v>
      </c>
      <c r="E20" t="s">
        <v>4</v>
      </c>
    </row>
    <row r="21" spans="1:5">
      <c r="A21" s="1">
        <v>42017</v>
      </c>
      <c r="B21">
        <v>70.14</v>
      </c>
      <c r="C21" t="s">
        <v>48</v>
      </c>
      <c r="D21">
        <f t="shared" si="0"/>
        <v>-70.14</v>
      </c>
      <c r="E21" t="s">
        <v>6</v>
      </c>
    </row>
    <row r="22" spans="1:5">
      <c r="A22" s="1">
        <v>42018</v>
      </c>
      <c r="B22">
        <v>67.69</v>
      </c>
      <c r="C22" t="s">
        <v>48</v>
      </c>
      <c r="D22">
        <f t="shared" si="0"/>
        <v>-67.69</v>
      </c>
      <c r="E22" t="s">
        <v>4</v>
      </c>
    </row>
    <row r="23" spans="1:5">
      <c r="A23" s="1">
        <v>42019</v>
      </c>
      <c r="B23">
        <v>21.68</v>
      </c>
      <c r="C23" t="s">
        <v>48</v>
      </c>
      <c r="D23">
        <f t="shared" si="0"/>
        <v>-21.68</v>
      </c>
      <c r="E23" t="s">
        <v>5</v>
      </c>
    </row>
    <row r="24" spans="1:5">
      <c r="A24" s="1">
        <v>42019</v>
      </c>
      <c r="B24">
        <v>38.69</v>
      </c>
      <c r="C24" t="s">
        <v>48</v>
      </c>
      <c r="D24">
        <f t="shared" si="0"/>
        <v>-38.69</v>
      </c>
      <c r="E24" t="s">
        <v>6</v>
      </c>
    </row>
    <row r="25" spans="1:5">
      <c r="A25" s="1">
        <v>42019</v>
      </c>
      <c r="B25">
        <v>31.64</v>
      </c>
      <c r="C25" t="s">
        <v>48</v>
      </c>
      <c r="D25">
        <f t="shared" si="0"/>
        <v>-31.64</v>
      </c>
      <c r="E25" t="s">
        <v>5</v>
      </c>
    </row>
    <row r="26" spans="1:5">
      <c r="A26" s="1">
        <v>42020</v>
      </c>
      <c r="B26">
        <v>28.35</v>
      </c>
      <c r="C26" t="s">
        <v>48</v>
      </c>
      <c r="D26">
        <f t="shared" si="0"/>
        <v>-28.35</v>
      </c>
      <c r="E26" t="s">
        <v>5</v>
      </c>
    </row>
    <row r="27" spans="1:5">
      <c r="A27" s="1">
        <v>42020</v>
      </c>
      <c r="B27">
        <v>84.93</v>
      </c>
      <c r="C27" t="s">
        <v>48</v>
      </c>
      <c r="D27">
        <f t="shared" si="0"/>
        <v>-84.93</v>
      </c>
      <c r="E27" t="s">
        <v>5</v>
      </c>
    </row>
    <row r="28" spans="1:5">
      <c r="A28" s="1">
        <v>42024</v>
      </c>
      <c r="B28">
        <v>59.61</v>
      </c>
      <c r="C28" t="s">
        <v>48</v>
      </c>
      <c r="D28">
        <f t="shared" si="0"/>
        <v>-59.61</v>
      </c>
      <c r="E28" t="s">
        <v>4</v>
      </c>
    </row>
    <row r="29" spans="1:5">
      <c r="A29" s="1">
        <v>42026</v>
      </c>
      <c r="B29">
        <v>63.12</v>
      </c>
      <c r="C29" t="s">
        <v>48</v>
      </c>
      <c r="D29">
        <f t="shared" si="0"/>
        <v>-63.12</v>
      </c>
      <c r="E29" t="s">
        <v>6</v>
      </c>
    </row>
    <row r="30" spans="1:5">
      <c r="A30" s="1">
        <v>42028</v>
      </c>
      <c r="B30">
        <v>27.66</v>
      </c>
      <c r="C30" t="s">
        <v>48</v>
      </c>
      <c r="D30">
        <f t="shared" si="0"/>
        <v>-27.66</v>
      </c>
      <c r="E30" t="s">
        <v>5</v>
      </c>
    </row>
    <row r="31" spans="1:5">
      <c r="A31" s="1">
        <v>42030</v>
      </c>
      <c r="B31">
        <v>121.95</v>
      </c>
      <c r="C31" t="s">
        <v>48</v>
      </c>
      <c r="D31">
        <f t="shared" si="0"/>
        <v>-121.95</v>
      </c>
      <c r="E31" t="s">
        <v>6</v>
      </c>
    </row>
    <row r="32" spans="1:5">
      <c r="A32" s="1">
        <v>42030</v>
      </c>
      <c r="B32">
        <v>13.69</v>
      </c>
      <c r="C32" t="s">
        <v>48</v>
      </c>
      <c r="D32">
        <f t="shared" si="0"/>
        <v>-13.69</v>
      </c>
      <c r="E32" t="s">
        <v>3</v>
      </c>
    </row>
    <row r="33" spans="1:5">
      <c r="A33" s="1">
        <v>42031</v>
      </c>
      <c r="B33">
        <v>62.32</v>
      </c>
      <c r="C33" t="s">
        <v>48</v>
      </c>
      <c r="D33">
        <f t="shared" si="0"/>
        <v>-62.32</v>
      </c>
      <c r="E33" t="s">
        <v>7</v>
      </c>
    </row>
    <row r="34" spans="1:5">
      <c r="A34" s="1">
        <v>42032</v>
      </c>
      <c r="B34">
        <v>36.01</v>
      </c>
      <c r="C34" t="s">
        <v>48</v>
      </c>
      <c r="D34">
        <f t="shared" si="0"/>
        <v>-36.01</v>
      </c>
      <c r="E34" t="s">
        <v>5</v>
      </c>
    </row>
    <row r="35" spans="1:5">
      <c r="A35" s="1">
        <v>42033</v>
      </c>
      <c r="B35">
        <v>95.58</v>
      </c>
      <c r="C35" t="s">
        <v>48</v>
      </c>
      <c r="D35">
        <f t="shared" si="0"/>
        <v>-95.58</v>
      </c>
      <c r="E35" t="s">
        <v>6</v>
      </c>
    </row>
    <row r="36" spans="1:5">
      <c r="A36" s="1">
        <v>42033</v>
      </c>
      <c r="B36">
        <v>93.8</v>
      </c>
      <c r="C36" t="s">
        <v>48</v>
      </c>
      <c r="D36">
        <f t="shared" si="0"/>
        <v>-93.8</v>
      </c>
      <c r="E36" t="s">
        <v>5</v>
      </c>
    </row>
    <row r="37" spans="1:5">
      <c r="A37" s="1">
        <v>42033</v>
      </c>
      <c r="B37">
        <v>128.9</v>
      </c>
      <c r="C37" t="s">
        <v>48</v>
      </c>
      <c r="D37">
        <f t="shared" si="0"/>
        <v>-128.9</v>
      </c>
      <c r="E37" t="s">
        <v>5</v>
      </c>
    </row>
    <row r="38" spans="1:5">
      <c r="A38" s="1">
        <v>42033</v>
      </c>
      <c r="B38">
        <v>17.34</v>
      </c>
      <c r="C38" t="s">
        <v>48</v>
      </c>
      <c r="D38">
        <f t="shared" si="0"/>
        <v>-17.34</v>
      </c>
      <c r="E38" t="s">
        <v>5</v>
      </c>
    </row>
    <row r="39" spans="1:5">
      <c r="A39" s="1">
        <v>42033</v>
      </c>
      <c r="B39">
        <v>106.73</v>
      </c>
      <c r="C39" t="s">
        <v>48</v>
      </c>
      <c r="D39">
        <f t="shared" si="0"/>
        <v>-106.73</v>
      </c>
      <c r="E39" t="s">
        <v>5</v>
      </c>
    </row>
    <row r="40" spans="1:5">
      <c r="A40" s="1">
        <v>42033</v>
      </c>
      <c r="B40">
        <v>118.3</v>
      </c>
      <c r="C40" t="s">
        <v>48</v>
      </c>
      <c r="D40">
        <f t="shared" si="0"/>
        <v>-118.3</v>
      </c>
      <c r="E40" t="s">
        <v>3</v>
      </c>
    </row>
    <row r="41" spans="1:5">
      <c r="A41" s="1">
        <v>42035</v>
      </c>
      <c r="B41">
        <v>113.36</v>
      </c>
      <c r="C41" t="s">
        <v>48</v>
      </c>
      <c r="D41">
        <f t="shared" si="0"/>
        <v>-113.36</v>
      </c>
      <c r="E41" t="s">
        <v>7</v>
      </c>
    </row>
    <row r="42" spans="1:5">
      <c r="A42" s="1">
        <v>42037</v>
      </c>
      <c r="B42">
        <v>92.43</v>
      </c>
      <c r="C42" t="s">
        <v>48</v>
      </c>
      <c r="D42">
        <f t="shared" si="0"/>
        <v>-92.43</v>
      </c>
      <c r="E42" t="s">
        <v>7</v>
      </c>
    </row>
    <row r="43" spans="1:5">
      <c r="A43" s="1">
        <v>42039</v>
      </c>
      <c r="B43">
        <v>136.04</v>
      </c>
      <c r="C43" t="s">
        <v>48</v>
      </c>
      <c r="D43">
        <f t="shared" si="0"/>
        <v>-136.04</v>
      </c>
      <c r="E43" t="s">
        <v>7</v>
      </c>
    </row>
    <row r="44" spans="1:5">
      <c r="A44" s="1">
        <v>42039</v>
      </c>
      <c r="B44">
        <v>9.6300000000000008</v>
      </c>
      <c r="C44" t="s">
        <v>48</v>
      </c>
      <c r="D44">
        <f t="shared" si="0"/>
        <v>-9.6300000000000008</v>
      </c>
      <c r="E44" t="s">
        <v>4</v>
      </c>
    </row>
    <row r="45" spans="1:5">
      <c r="A45" s="1">
        <v>42041</v>
      </c>
      <c r="B45">
        <v>128.66999999999999</v>
      </c>
      <c r="C45" t="s">
        <v>48</v>
      </c>
      <c r="D45">
        <f t="shared" si="0"/>
        <v>-128.66999999999999</v>
      </c>
      <c r="E45" t="s">
        <v>5</v>
      </c>
    </row>
    <row r="46" spans="1:5">
      <c r="A46" s="1">
        <v>42043</v>
      </c>
      <c r="B46">
        <v>128.32</v>
      </c>
      <c r="C46" t="s">
        <v>48</v>
      </c>
      <c r="D46">
        <f t="shared" si="0"/>
        <v>-128.32</v>
      </c>
      <c r="E46" t="s">
        <v>4</v>
      </c>
    </row>
    <row r="47" spans="1:5">
      <c r="A47" s="1">
        <v>42045</v>
      </c>
      <c r="B47">
        <v>115.71</v>
      </c>
      <c r="C47" t="s">
        <v>48</v>
      </c>
      <c r="D47">
        <f t="shared" si="0"/>
        <v>-115.71</v>
      </c>
      <c r="E47" t="s">
        <v>3</v>
      </c>
    </row>
    <row r="48" spans="1:5">
      <c r="A48" s="1">
        <v>42047</v>
      </c>
      <c r="B48">
        <v>41.2</v>
      </c>
      <c r="C48" t="s">
        <v>48</v>
      </c>
      <c r="D48">
        <f t="shared" si="0"/>
        <v>-41.2</v>
      </c>
      <c r="E48" t="s">
        <v>7</v>
      </c>
    </row>
    <row r="49" spans="1:5">
      <c r="A49" s="1">
        <v>42049</v>
      </c>
      <c r="B49">
        <v>39.29</v>
      </c>
      <c r="C49" t="s">
        <v>48</v>
      </c>
      <c r="D49">
        <f t="shared" si="0"/>
        <v>-39.29</v>
      </c>
      <c r="E49" t="s">
        <v>5</v>
      </c>
    </row>
    <row r="50" spans="1:5">
      <c r="A50" s="1">
        <v>42050</v>
      </c>
      <c r="B50">
        <v>96.88</v>
      </c>
      <c r="C50" t="s">
        <v>48</v>
      </c>
      <c r="D50">
        <f t="shared" si="0"/>
        <v>-96.88</v>
      </c>
      <c r="E50" t="s">
        <v>6</v>
      </c>
    </row>
    <row r="51" spans="1:5">
      <c r="A51" s="1">
        <v>42050</v>
      </c>
      <c r="B51">
        <v>53.97</v>
      </c>
      <c r="C51" t="s">
        <v>48</v>
      </c>
      <c r="D51">
        <f t="shared" si="0"/>
        <v>-53.97</v>
      </c>
      <c r="E51" t="s">
        <v>3</v>
      </c>
    </row>
    <row r="52" spans="1:5">
      <c r="A52" s="1">
        <v>42050</v>
      </c>
      <c r="B52">
        <v>7.16</v>
      </c>
      <c r="C52" t="s">
        <v>48</v>
      </c>
      <c r="D52">
        <f t="shared" si="0"/>
        <v>-7.16</v>
      </c>
      <c r="E52" t="s">
        <v>3</v>
      </c>
    </row>
    <row r="53" spans="1:5">
      <c r="A53" s="1">
        <v>42051</v>
      </c>
      <c r="B53">
        <v>95.52</v>
      </c>
      <c r="C53" t="s">
        <v>48</v>
      </c>
      <c r="D53">
        <f t="shared" si="0"/>
        <v>-95.52</v>
      </c>
      <c r="E53" t="s">
        <v>6</v>
      </c>
    </row>
    <row r="54" spans="1:5">
      <c r="A54" s="1">
        <v>42052</v>
      </c>
      <c r="B54">
        <v>108.21</v>
      </c>
      <c r="C54" t="s">
        <v>48</v>
      </c>
      <c r="D54">
        <f t="shared" si="0"/>
        <v>-108.21</v>
      </c>
      <c r="E54" t="s">
        <v>5</v>
      </c>
    </row>
    <row r="55" spans="1:5">
      <c r="A55" s="1">
        <v>42053</v>
      </c>
      <c r="B55">
        <v>12.59</v>
      </c>
      <c r="C55" t="s">
        <v>48</v>
      </c>
      <c r="D55">
        <f t="shared" si="0"/>
        <v>-12.59</v>
      </c>
      <c r="E55" t="s">
        <v>6</v>
      </c>
    </row>
    <row r="56" spans="1:5">
      <c r="A56" s="1">
        <v>42055</v>
      </c>
      <c r="B56">
        <v>27.26</v>
      </c>
      <c r="C56" t="s">
        <v>48</v>
      </c>
      <c r="D56">
        <f t="shared" si="0"/>
        <v>-27.26</v>
      </c>
      <c r="E56" t="s">
        <v>4</v>
      </c>
    </row>
    <row r="57" spans="1:5">
      <c r="A57" s="1">
        <v>42055</v>
      </c>
      <c r="B57">
        <v>54.18</v>
      </c>
      <c r="C57" t="s">
        <v>48</v>
      </c>
      <c r="D57">
        <f t="shared" si="0"/>
        <v>-54.18</v>
      </c>
      <c r="E57" t="s">
        <v>5</v>
      </c>
    </row>
    <row r="58" spans="1:5">
      <c r="A58" s="1">
        <v>42057</v>
      </c>
      <c r="B58">
        <v>46.06</v>
      </c>
      <c r="C58" t="s">
        <v>48</v>
      </c>
      <c r="D58">
        <f t="shared" si="0"/>
        <v>-46.06</v>
      </c>
      <c r="E58" t="s">
        <v>7</v>
      </c>
    </row>
    <row r="59" spans="1:5">
      <c r="A59" s="1">
        <v>42057</v>
      </c>
      <c r="B59">
        <v>75.540000000000006</v>
      </c>
      <c r="C59" t="s">
        <v>48</v>
      </c>
      <c r="D59">
        <f t="shared" si="0"/>
        <v>-75.540000000000006</v>
      </c>
      <c r="E59" t="s">
        <v>7</v>
      </c>
    </row>
    <row r="60" spans="1:5">
      <c r="A60" s="1">
        <v>42057</v>
      </c>
      <c r="B60">
        <v>113.36</v>
      </c>
      <c r="C60" t="s">
        <v>48</v>
      </c>
      <c r="D60">
        <f t="shared" si="0"/>
        <v>-113.36</v>
      </c>
      <c r="E60" t="s">
        <v>7</v>
      </c>
    </row>
    <row r="61" spans="1:5">
      <c r="A61" s="1">
        <v>42057</v>
      </c>
      <c r="B61">
        <v>85.97</v>
      </c>
      <c r="C61" t="s">
        <v>48</v>
      </c>
      <c r="D61">
        <f t="shared" si="0"/>
        <v>-85.97</v>
      </c>
      <c r="E61" t="s">
        <v>5</v>
      </c>
    </row>
    <row r="62" spans="1:5">
      <c r="A62" s="1">
        <v>42058</v>
      </c>
      <c r="B62">
        <v>70.069999999999993</v>
      </c>
      <c r="C62" t="s">
        <v>48</v>
      </c>
      <c r="D62">
        <f t="shared" si="0"/>
        <v>-70.069999999999993</v>
      </c>
      <c r="E62" t="s">
        <v>6</v>
      </c>
    </row>
    <row r="63" spans="1:5">
      <c r="A63" s="1">
        <v>42058</v>
      </c>
      <c r="B63">
        <v>20.6</v>
      </c>
      <c r="C63" t="s">
        <v>48</v>
      </c>
      <c r="D63">
        <f t="shared" si="0"/>
        <v>-20.6</v>
      </c>
      <c r="E63" t="s">
        <v>6</v>
      </c>
    </row>
    <row r="64" spans="1:5">
      <c r="A64" s="1">
        <v>42058</v>
      </c>
      <c r="B64">
        <v>144.03</v>
      </c>
      <c r="C64" t="s">
        <v>48</v>
      </c>
      <c r="D64">
        <f t="shared" si="0"/>
        <v>-144.03</v>
      </c>
      <c r="E64" t="s">
        <v>5</v>
      </c>
    </row>
    <row r="65" spans="1:5">
      <c r="A65" s="1">
        <v>42059</v>
      </c>
      <c r="B65">
        <v>105.81</v>
      </c>
      <c r="C65" t="s">
        <v>48</v>
      </c>
      <c r="D65">
        <f t="shared" si="0"/>
        <v>-105.81</v>
      </c>
      <c r="E65" t="s">
        <v>3</v>
      </c>
    </row>
    <row r="66" spans="1:5">
      <c r="A66" s="1">
        <v>42060</v>
      </c>
      <c r="B66">
        <v>103.65</v>
      </c>
      <c r="C66" t="s">
        <v>48</v>
      </c>
      <c r="D66">
        <f t="shared" si="0"/>
        <v>-103.65</v>
      </c>
      <c r="E66" t="s">
        <v>5</v>
      </c>
    </row>
    <row r="67" spans="1:5">
      <c r="A67" s="1">
        <v>42060</v>
      </c>
      <c r="B67">
        <v>136.87</v>
      </c>
      <c r="C67" t="s">
        <v>48</v>
      </c>
      <c r="D67">
        <f t="shared" ref="D67:D130" si="1">IF(C67="wypłata",-B67,B67)</f>
        <v>-136.87</v>
      </c>
      <c r="E67" t="s">
        <v>5</v>
      </c>
    </row>
    <row r="68" spans="1:5">
      <c r="A68" s="1">
        <v>42062</v>
      </c>
      <c r="B68">
        <v>74.77</v>
      </c>
      <c r="C68" t="s">
        <v>48</v>
      </c>
      <c r="D68">
        <f t="shared" si="1"/>
        <v>-74.77</v>
      </c>
      <c r="E68" t="s">
        <v>7</v>
      </c>
    </row>
    <row r="69" spans="1:5">
      <c r="A69" s="1">
        <v>42064</v>
      </c>
      <c r="B69">
        <v>133.55000000000001</v>
      </c>
      <c r="C69" t="s">
        <v>48</v>
      </c>
      <c r="D69">
        <f t="shared" si="1"/>
        <v>-133.55000000000001</v>
      </c>
      <c r="E69" t="s">
        <v>4</v>
      </c>
    </row>
    <row r="70" spans="1:5">
      <c r="A70" s="1">
        <v>42066</v>
      </c>
      <c r="B70">
        <v>46.48</v>
      </c>
      <c r="C70" t="s">
        <v>48</v>
      </c>
      <c r="D70">
        <f t="shared" si="1"/>
        <v>-46.48</v>
      </c>
      <c r="E70" t="s">
        <v>3</v>
      </c>
    </row>
    <row r="71" spans="1:5">
      <c r="A71" s="1">
        <v>42066</v>
      </c>
      <c r="B71">
        <v>95.18</v>
      </c>
      <c r="C71" t="s">
        <v>48</v>
      </c>
      <c r="D71">
        <f t="shared" si="1"/>
        <v>-95.18</v>
      </c>
      <c r="E71" t="s">
        <v>5</v>
      </c>
    </row>
    <row r="72" spans="1:5">
      <c r="A72" s="1">
        <v>42068</v>
      </c>
      <c r="B72">
        <v>55.68</v>
      </c>
      <c r="C72" t="s">
        <v>48</v>
      </c>
      <c r="D72">
        <f t="shared" si="1"/>
        <v>-55.68</v>
      </c>
      <c r="E72" t="s">
        <v>5</v>
      </c>
    </row>
    <row r="73" spans="1:5">
      <c r="A73" s="1">
        <v>42072</v>
      </c>
      <c r="B73">
        <v>112.28</v>
      </c>
      <c r="C73" t="s">
        <v>48</v>
      </c>
      <c r="D73">
        <f t="shared" si="1"/>
        <v>-112.28</v>
      </c>
      <c r="E73" t="s">
        <v>3</v>
      </c>
    </row>
    <row r="74" spans="1:5">
      <c r="A74" s="1">
        <v>42074</v>
      </c>
      <c r="B74">
        <v>142.38</v>
      </c>
      <c r="C74" t="s">
        <v>48</v>
      </c>
      <c r="D74">
        <f t="shared" si="1"/>
        <v>-142.38</v>
      </c>
      <c r="E74" t="s">
        <v>4</v>
      </c>
    </row>
    <row r="75" spans="1:5">
      <c r="A75" s="1">
        <v>42074</v>
      </c>
      <c r="B75">
        <v>140.58000000000001</v>
      </c>
      <c r="C75" t="s">
        <v>48</v>
      </c>
      <c r="D75">
        <f t="shared" si="1"/>
        <v>-140.58000000000001</v>
      </c>
      <c r="E75" t="s">
        <v>5</v>
      </c>
    </row>
    <row r="76" spans="1:5">
      <c r="A76" s="1">
        <v>42075</v>
      </c>
      <c r="B76">
        <v>16.71</v>
      </c>
      <c r="C76" t="s">
        <v>48</v>
      </c>
      <c r="D76">
        <f t="shared" si="1"/>
        <v>-16.71</v>
      </c>
      <c r="E76" t="s">
        <v>4</v>
      </c>
    </row>
    <row r="77" spans="1:5">
      <c r="A77" s="1">
        <v>42076</v>
      </c>
      <c r="B77">
        <v>50.37</v>
      </c>
      <c r="C77" t="s">
        <v>48</v>
      </c>
      <c r="D77">
        <f t="shared" si="1"/>
        <v>-50.37</v>
      </c>
      <c r="E77" t="s">
        <v>6</v>
      </c>
    </row>
    <row r="78" spans="1:5">
      <c r="A78" s="1">
        <v>42078</v>
      </c>
      <c r="B78">
        <v>101.9</v>
      </c>
      <c r="C78" t="s">
        <v>48</v>
      </c>
      <c r="D78">
        <f t="shared" si="1"/>
        <v>-101.9</v>
      </c>
      <c r="E78" t="s">
        <v>3</v>
      </c>
    </row>
    <row r="79" spans="1:5">
      <c r="A79" s="1">
        <v>42080</v>
      </c>
      <c r="B79">
        <v>72.63</v>
      </c>
      <c r="C79" t="s">
        <v>48</v>
      </c>
      <c r="D79">
        <f t="shared" si="1"/>
        <v>-72.63</v>
      </c>
      <c r="E79" t="s">
        <v>5</v>
      </c>
    </row>
    <row r="80" spans="1:5">
      <c r="A80" s="1">
        <v>42082</v>
      </c>
      <c r="B80">
        <v>112.73</v>
      </c>
      <c r="C80" t="s">
        <v>48</v>
      </c>
      <c r="D80">
        <f t="shared" si="1"/>
        <v>-112.73</v>
      </c>
      <c r="E80" t="s">
        <v>7</v>
      </c>
    </row>
    <row r="81" spans="1:5">
      <c r="A81" s="1">
        <v>42082</v>
      </c>
      <c r="B81">
        <v>36.64</v>
      </c>
      <c r="C81" t="s">
        <v>48</v>
      </c>
      <c r="D81">
        <f t="shared" si="1"/>
        <v>-36.64</v>
      </c>
      <c r="E81" t="s">
        <v>3</v>
      </c>
    </row>
    <row r="82" spans="1:5">
      <c r="A82" s="1">
        <v>42084</v>
      </c>
      <c r="B82">
        <v>68.010000000000005</v>
      </c>
      <c r="C82" t="s">
        <v>48</v>
      </c>
      <c r="D82">
        <f t="shared" si="1"/>
        <v>-68.010000000000005</v>
      </c>
      <c r="E82" t="s">
        <v>6</v>
      </c>
    </row>
    <row r="83" spans="1:5">
      <c r="A83" s="1">
        <v>42085</v>
      </c>
      <c r="B83">
        <v>121.58</v>
      </c>
      <c r="C83" t="s">
        <v>48</v>
      </c>
      <c r="D83">
        <f t="shared" si="1"/>
        <v>-121.58</v>
      </c>
      <c r="E83" t="s">
        <v>7</v>
      </c>
    </row>
    <row r="84" spans="1:5">
      <c r="A84" s="1">
        <v>42086</v>
      </c>
      <c r="B84">
        <v>71.66</v>
      </c>
      <c r="C84" t="s">
        <v>48</v>
      </c>
      <c r="D84">
        <f t="shared" si="1"/>
        <v>-71.66</v>
      </c>
      <c r="E84" t="s">
        <v>5</v>
      </c>
    </row>
    <row r="85" spans="1:5">
      <c r="A85" s="1">
        <v>42088</v>
      </c>
      <c r="B85">
        <v>144.06</v>
      </c>
      <c r="C85" t="s">
        <v>48</v>
      </c>
      <c r="D85">
        <f t="shared" si="1"/>
        <v>-144.06</v>
      </c>
      <c r="E85" t="s">
        <v>3</v>
      </c>
    </row>
    <row r="86" spans="1:5">
      <c r="A86" s="1">
        <v>42088</v>
      </c>
      <c r="B86">
        <v>76.67</v>
      </c>
      <c r="C86" t="s">
        <v>48</v>
      </c>
      <c r="D86">
        <f t="shared" si="1"/>
        <v>-76.67</v>
      </c>
      <c r="E86" t="s">
        <v>5</v>
      </c>
    </row>
    <row r="87" spans="1:5">
      <c r="A87" s="1">
        <v>42089</v>
      </c>
      <c r="B87">
        <v>85.11</v>
      </c>
      <c r="C87" t="s">
        <v>48</v>
      </c>
      <c r="D87">
        <f t="shared" si="1"/>
        <v>-85.11</v>
      </c>
      <c r="E87" t="s">
        <v>5</v>
      </c>
    </row>
    <row r="88" spans="1:5">
      <c r="A88" s="1">
        <v>42091</v>
      </c>
      <c r="B88">
        <v>97.07</v>
      </c>
      <c r="C88" t="s">
        <v>48</v>
      </c>
      <c r="D88">
        <f t="shared" si="1"/>
        <v>-97.07</v>
      </c>
      <c r="E88" t="s">
        <v>5</v>
      </c>
    </row>
    <row r="89" spans="1:5">
      <c r="A89" s="1">
        <v>42091</v>
      </c>
      <c r="B89">
        <v>74.61</v>
      </c>
      <c r="C89" t="s">
        <v>48</v>
      </c>
      <c r="D89">
        <f t="shared" si="1"/>
        <v>-74.61</v>
      </c>
      <c r="E89" t="s">
        <v>6</v>
      </c>
    </row>
    <row r="90" spans="1:5">
      <c r="A90" s="1">
        <v>42091</v>
      </c>
      <c r="B90">
        <v>41</v>
      </c>
      <c r="C90" t="s">
        <v>48</v>
      </c>
      <c r="D90">
        <f t="shared" si="1"/>
        <v>-41</v>
      </c>
      <c r="E90" t="s">
        <v>5</v>
      </c>
    </row>
    <row r="91" spans="1:5">
      <c r="A91" s="1">
        <v>42092</v>
      </c>
      <c r="B91">
        <v>34.65</v>
      </c>
      <c r="C91" t="s">
        <v>48</v>
      </c>
      <c r="D91">
        <f t="shared" si="1"/>
        <v>-34.65</v>
      </c>
      <c r="E91" t="s">
        <v>6</v>
      </c>
    </row>
    <row r="92" spans="1:5">
      <c r="A92" s="1">
        <v>42094</v>
      </c>
      <c r="B92">
        <v>116.2</v>
      </c>
      <c r="C92" t="s">
        <v>48</v>
      </c>
      <c r="D92">
        <f t="shared" si="1"/>
        <v>-116.2</v>
      </c>
      <c r="E92" t="s">
        <v>5</v>
      </c>
    </row>
    <row r="93" spans="1:5">
      <c r="A93" s="1">
        <v>42095</v>
      </c>
      <c r="B93">
        <v>34.58</v>
      </c>
      <c r="C93" t="s">
        <v>48</v>
      </c>
      <c r="D93">
        <f t="shared" si="1"/>
        <v>-34.58</v>
      </c>
      <c r="E93" t="s">
        <v>5</v>
      </c>
    </row>
    <row r="94" spans="1:5">
      <c r="A94" s="1">
        <v>42096</v>
      </c>
      <c r="B94">
        <v>118.26</v>
      </c>
      <c r="C94" t="s">
        <v>48</v>
      </c>
      <c r="D94">
        <f t="shared" si="1"/>
        <v>-118.26</v>
      </c>
      <c r="E94" t="s">
        <v>5</v>
      </c>
    </row>
    <row r="95" spans="1:5">
      <c r="A95" s="1">
        <v>42097</v>
      </c>
      <c r="B95">
        <v>36.159999999999997</v>
      </c>
      <c r="C95" t="s">
        <v>48</v>
      </c>
      <c r="D95">
        <f t="shared" si="1"/>
        <v>-36.159999999999997</v>
      </c>
      <c r="E95" t="s">
        <v>3</v>
      </c>
    </row>
    <row r="96" spans="1:5">
      <c r="A96" s="1">
        <v>42097</v>
      </c>
      <c r="B96">
        <v>36.659999999999997</v>
      </c>
      <c r="C96" t="s">
        <v>48</v>
      </c>
      <c r="D96">
        <f t="shared" si="1"/>
        <v>-36.659999999999997</v>
      </c>
      <c r="E96" t="s">
        <v>6</v>
      </c>
    </row>
    <row r="97" spans="1:5">
      <c r="A97" s="1">
        <v>42098</v>
      </c>
      <c r="B97">
        <v>6.17</v>
      </c>
      <c r="C97" t="s">
        <v>48</v>
      </c>
      <c r="D97">
        <f t="shared" si="1"/>
        <v>-6.17</v>
      </c>
      <c r="E97" t="s">
        <v>5</v>
      </c>
    </row>
    <row r="98" spans="1:5">
      <c r="A98" s="1">
        <v>42099</v>
      </c>
      <c r="B98">
        <v>91.74</v>
      </c>
      <c r="C98" t="s">
        <v>48</v>
      </c>
      <c r="D98">
        <f t="shared" si="1"/>
        <v>-91.74</v>
      </c>
      <c r="E98" t="s">
        <v>7</v>
      </c>
    </row>
    <row r="99" spans="1:5">
      <c r="A99" s="1">
        <v>42101</v>
      </c>
      <c r="B99">
        <v>149.16999999999999</v>
      </c>
      <c r="C99" t="s">
        <v>48</v>
      </c>
      <c r="D99">
        <f t="shared" si="1"/>
        <v>-149.16999999999999</v>
      </c>
      <c r="E99" t="s">
        <v>3</v>
      </c>
    </row>
    <row r="100" spans="1:5">
      <c r="A100" s="1">
        <v>42103</v>
      </c>
      <c r="B100">
        <v>121.26</v>
      </c>
      <c r="C100" t="s">
        <v>48</v>
      </c>
      <c r="D100">
        <f t="shared" si="1"/>
        <v>-121.26</v>
      </c>
      <c r="E100" t="s">
        <v>7</v>
      </c>
    </row>
    <row r="101" spans="1:5">
      <c r="A101" s="1">
        <v>42107</v>
      </c>
      <c r="B101">
        <v>119.71</v>
      </c>
      <c r="C101" t="s">
        <v>48</v>
      </c>
      <c r="D101">
        <f t="shared" si="1"/>
        <v>-119.71</v>
      </c>
      <c r="E101" t="s">
        <v>5</v>
      </c>
    </row>
    <row r="102" spans="1:5">
      <c r="A102" s="1">
        <v>42108</v>
      </c>
      <c r="B102">
        <v>29.66</v>
      </c>
      <c r="C102" t="s">
        <v>48</v>
      </c>
      <c r="D102">
        <f t="shared" si="1"/>
        <v>-29.66</v>
      </c>
      <c r="E102" t="s">
        <v>4</v>
      </c>
    </row>
    <row r="103" spans="1:5">
      <c r="A103" s="1">
        <v>42109</v>
      </c>
      <c r="B103">
        <v>139.07</v>
      </c>
      <c r="C103" t="s">
        <v>48</v>
      </c>
      <c r="D103">
        <f t="shared" si="1"/>
        <v>-139.07</v>
      </c>
      <c r="E103" t="s">
        <v>4</v>
      </c>
    </row>
    <row r="104" spans="1:5">
      <c r="A104" s="1">
        <v>42109</v>
      </c>
      <c r="B104">
        <v>80.47</v>
      </c>
      <c r="C104" t="s">
        <v>48</v>
      </c>
      <c r="D104">
        <f t="shared" si="1"/>
        <v>-80.47</v>
      </c>
      <c r="E104" t="s">
        <v>7</v>
      </c>
    </row>
    <row r="105" spans="1:5">
      <c r="A105" s="1">
        <v>42110</v>
      </c>
      <c r="B105">
        <v>57.64</v>
      </c>
      <c r="C105" t="s">
        <v>48</v>
      </c>
      <c r="D105">
        <f t="shared" si="1"/>
        <v>-57.64</v>
      </c>
      <c r="E105" t="s">
        <v>3</v>
      </c>
    </row>
    <row r="106" spans="1:5">
      <c r="A106" s="1">
        <v>42110</v>
      </c>
      <c r="B106">
        <v>43.87</v>
      </c>
      <c r="C106" t="s">
        <v>48</v>
      </c>
      <c r="D106">
        <f t="shared" si="1"/>
        <v>-43.87</v>
      </c>
      <c r="E106" t="s">
        <v>7</v>
      </c>
    </row>
    <row r="107" spans="1:5">
      <c r="A107" s="1">
        <v>42111</v>
      </c>
      <c r="B107">
        <v>127.08</v>
      </c>
      <c r="C107" t="s">
        <v>48</v>
      </c>
      <c r="D107">
        <f t="shared" si="1"/>
        <v>-127.08</v>
      </c>
      <c r="E107" t="s">
        <v>5</v>
      </c>
    </row>
    <row r="108" spans="1:5">
      <c r="A108" s="1">
        <v>42111</v>
      </c>
      <c r="B108">
        <v>23.56</v>
      </c>
      <c r="C108" t="s">
        <v>48</v>
      </c>
      <c r="D108">
        <f t="shared" si="1"/>
        <v>-23.56</v>
      </c>
      <c r="E108" t="s">
        <v>6</v>
      </c>
    </row>
    <row r="109" spans="1:5">
      <c r="A109" s="1">
        <v>42113</v>
      </c>
      <c r="B109">
        <v>47.22</v>
      </c>
      <c r="C109" t="s">
        <v>48</v>
      </c>
      <c r="D109">
        <f t="shared" si="1"/>
        <v>-47.22</v>
      </c>
      <c r="E109" t="s">
        <v>5</v>
      </c>
    </row>
    <row r="110" spans="1:5">
      <c r="A110" s="1">
        <v>42114</v>
      </c>
      <c r="B110">
        <v>65.97</v>
      </c>
      <c r="C110" t="s">
        <v>48</v>
      </c>
      <c r="D110">
        <f t="shared" si="1"/>
        <v>-65.97</v>
      </c>
      <c r="E110" t="s">
        <v>6</v>
      </c>
    </row>
    <row r="111" spans="1:5">
      <c r="A111" s="1">
        <v>42115</v>
      </c>
      <c r="B111">
        <v>119.23</v>
      </c>
      <c r="C111" t="s">
        <v>48</v>
      </c>
      <c r="D111">
        <f t="shared" si="1"/>
        <v>-119.23</v>
      </c>
      <c r="E111" t="s">
        <v>3</v>
      </c>
    </row>
    <row r="112" spans="1:5">
      <c r="A112" s="1">
        <v>42117</v>
      </c>
      <c r="B112">
        <v>86.99</v>
      </c>
      <c r="C112" t="s">
        <v>48</v>
      </c>
      <c r="D112">
        <f t="shared" si="1"/>
        <v>-86.99</v>
      </c>
      <c r="E112" t="s">
        <v>7</v>
      </c>
    </row>
    <row r="113" spans="1:5">
      <c r="A113" s="1">
        <v>42119</v>
      </c>
      <c r="B113">
        <v>90.41</v>
      </c>
      <c r="C113" t="s">
        <v>48</v>
      </c>
      <c r="D113">
        <f t="shared" si="1"/>
        <v>-90.41</v>
      </c>
      <c r="E113" t="s">
        <v>5</v>
      </c>
    </row>
    <row r="114" spans="1:5">
      <c r="A114" s="1">
        <v>42119</v>
      </c>
      <c r="B114">
        <v>112.17</v>
      </c>
      <c r="C114" t="s">
        <v>48</v>
      </c>
      <c r="D114">
        <f t="shared" si="1"/>
        <v>-112.17</v>
      </c>
      <c r="E114" t="s">
        <v>4</v>
      </c>
    </row>
    <row r="115" spans="1:5">
      <c r="A115" s="1">
        <v>42119</v>
      </c>
      <c r="B115">
        <v>106.04</v>
      </c>
      <c r="C115" t="s">
        <v>48</v>
      </c>
      <c r="D115">
        <f t="shared" si="1"/>
        <v>-106.04</v>
      </c>
      <c r="E115" t="s">
        <v>3</v>
      </c>
    </row>
    <row r="116" spans="1:5">
      <c r="A116" s="1">
        <v>42120</v>
      </c>
      <c r="B116">
        <v>143.99</v>
      </c>
      <c r="C116" t="s">
        <v>48</v>
      </c>
      <c r="D116">
        <f t="shared" si="1"/>
        <v>-143.99</v>
      </c>
      <c r="E116" t="s">
        <v>5</v>
      </c>
    </row>
    <row r="117" spans="1:5">
      <c r="A117" s="1">
        <v>42121</v>
      </c>
      <c r="B117">
        <v>58.83</v>
      </c>
      <c r="C117" t="s">
        <v>48</v>
      </c>
      <c r="D117">
        <f t="shared" si="1"/>
        <v>-58.83</v>
      </c>
      <c r="E117" t="s">
        <v>3</v>
      </c>
    </row>
    <row r="118" spans="1:5">
      <c r="A118" s="1">
        <v>42122</v>
      </c>
      <c r="B118">
        <v>113.61</v>
      </c>
      <c r="C118" t="s">
        <v>48</v>
      </c>
      <c r="D118">
        <f t="shared" si="1"/>
        <v>-113.61</v>
      </c>
      <c r="E118" t="s">
        <v>3</v>
      </c>
    </row>
    <row r="119" spans="1:5">
      <c r="A119" s="1">
        <v>42123</v>
      </c>
      <c r="B119">
        <v>35.270000000000003</v>
      </c>
      <c r="C119" t="s">
        <v>48</v>
      </c>
      <c r="D119">
        <f t="shared" si="1"/>
        <v>-35.270000000000003</v>
      </c>
      <c r="E119" t="s">
        <v>5</v>
      </c>
    </row>
    <row r="120" spans="1:5">
      <c r="A120" s="1">
        <v>42125</v>
      </c>
      <c r="B120">
        <v>80.3</v>
      </c>
      <c r="C120" t="s">
        <v>48</v>
      </c>
      <c r="D120">
        <f t="shared" si="1"/>
        <v>-80.3</v>
      </c>
      <c r="E120" t="s">
        <v>5</v>
      </c>
    </row>
    <row r="121" spans="1:5">
      <c r="A121" s="1">
        <v>42125</v>
      </c>
      <c r="B121">
        <v>58.9</v>
      </c>
      <c r="C121" t="s">
        <v>48</v>
      </c>
      <c r="D121">
        <f t="shared" si="1"/>
        <v>-58.9</v>
      </c>
      <c r="E121" t="s">
        <v>4</v>
      </c>
    </row>
    <row r="122" spans="1:5">
      <c r="A122" s="1">
        <v>42127</v>
      </c>
      <c r="B122">
        <v>64.55</v>
      </c>
      <c r="C122" t="s">
        <v>48</v>
      </c>
      <c r="D122">
        <f t="shared" si="1"/>
        <v>-64.55</v>
      </c>
      <c r="E122" t="s">
        <v>3</v>
      </c>
    </row>
    <row r="123" spans="1:5">
      <c r="A123" s="1">
        <v>42131</v>
      </c>
      <c r="B123">
        <v>83.78</v>
      </c>
      <c r="C123" t="s">
        <v>48</v>
      </c>
      <c r="D123">
        <f t="shared" si="1"/>
        <v>-83.78</v>
      </c>
      <c r="E123" t="s">
        <v>5</v>
      </c>
    </row>
    <row r="124" spans="1:5">
      <c r="A124" s="1">
        <v>42131</v>
      </c>
      <c r="B124">
        <v>104.39</v>
      </c>
      <c r="C124" t="s">
        <v>48</v>
      </c>
      <c r="D124">
        <f t="shared" si="1"/>
        <v>-104.39</v>
      </c>
      <c r="E124" t="s">
        <v>5</v>
      </c>
    </row>
    <row r="125" spans="1:5">
      <c r="A125" s="1">
        <v>42132</v>
      </c>
      <c r="B125">
        <v>78</v>
      </c>
      <c r="C125" t="s">
        <v>48</v>
      </c>
      <c r="D125">
        <f t="shared" si="1"/>
        <v>-78</v>
      </c>
      <c r="E125" t="s">
        <v>6</v>
      </c>
    </row>
    <row r="126" spans="1:5">
      <c r="A126" s="1">
        <v>42132</v>
      </c>
      <c r="B126">
        <v>116.34</v>
      </c>
      <c r="C126" t="s">
        <v>48</v>
      </c>
      <c r="D126">
        <f t="shared" si="1"/>
        <v>-116.34</v>
      </c>
      <c r="E126" t="s">
        <v>3</v>
      </c>
    </row>
    <row r="127" spans="1:5">
      <c r="A127" s="1">
        <v>42132</v>
      </c>
      <c r="B127">
        <v>146.94999999999999</v>
      </c>
      <c r="C127" t="s">
        <v>48</v>
      </c>
      <c r="D127">
        <f t="shared" si="1"/>
        <v>-146.94999999999999</v>
      </c>
      <c r="E127" t="s">
        <v>3</v>
      </c>
    </row>
    <row r="128" spans="1:5">
      <c r="A128" s="1">
        <v>42133</v>
      </c>
      <c r="B128">
        <v>6.06</v>
      </c>
      <c r="C128" t="s">
        <v>48</v>
      </c>
      <c r="D128">
        <f t="shared" si="1"/>
        <v>-6.06</v>
      </c>
      <c r="E128" t="s">
        <v>5</v>
      </c>
    </row>
    <row r="129" spans="1:5">
      <c r="A129" s="1">
        <v>42133</v>
      </c>
      <c r="B129">
        <v>102.5</v>
      </c>
      <c r="C129" t="s">
        <v>48</v>
      </c>
      <c r="D129">
        <f t="shared" si="1"/>
        <v>-102.5</v>
      </c>
      <c r="E129" t="s">
        <v>6</v>
      </c>
    </row>
    <row r="130" spans="1:5">
      <c r="A130" s="1">
        <v>42135</v>
      </c>
      <c r="B130">
        <v>102.98</v>
      </c>
      <c r="C130" t="s">
        <v>48</v>
      </c>
      <c r="D130">
        <f t="shared" si="1"/>
        <v>-102.98</v>
      </c>
      <c r="E130" t="s">
        <v>4</v>
      </c>
    </row>
    <row r="131" spans="1:5">
      <c r="A131" s="1">
        <v>42135</v>
      </c>
      <c r="B131">
        <v>123.73</v>
      </c>
      <c r="C131" t="s">
        <v>48</v>
      </c>
      <c r="D131">
        <f t="shared" ref="D131:D194" si="2">IF(C131="wypłata",-B131,B131)</f>
        <v>-123.73</v>
      </c>
      <c r="E131" t="s">
        <v>4</v>
      </c>
    </row>
    <row r="132" spans="1:5">
      <c r="A132" s="1">
        <v>42135</v>
      </c>
      <c r="B132">
        <v>119.07</v>
      </c>
      <c r="C132" t="s">
        <v>48</v>
      </c>
      <c r="D132">
        <f t="shared" si="2"/>
        <v>-119.07</v>
      </c>
      <c r="E132" t="s">
        <v>5</v>
      </c>
    </row>
    <row r="133" spans="1:5">
      <c r="A133" s="1">
        <v>42136</v>
      </c>
      <c r="B133">
        <v>58.06</v>
      </c>
      <c r="C133" t="s">
        <v>48</v>
      </c>
      <c r="D133">
        <f t="shared" si="2"/>
        <v>-58.06</v>
      </c>
      <c r="E133" t="s">
        <v>3</v>
      </c>
    </row>
    <row r="134" spans="1:5">
      <c r="A134" s="1">
        <v>42136</v>
      </c>
      <c r="B134">
        <v>96.52</v>
      </c>
      <c r="C134" t="s">
        <v>48</v>
      </c>
      <c r="D134">
        <f t="shared" si="2"/>
        <v>-96.52</v>
      </c>
      <c r="E134" t="s">
        <v>7</v>
      </c>
    </row>
    <row r="135" spans="1:5">
      <c r="A135" s="1">
        <v>42136</v>
      </c>
      <c r="B135">
        <v>66.58</v>
      </c>
      <c r="C135" t="s">
        <v>48</v>
      </c>
      <c r="D135">
        <f t="shared" si="2"/>
        <v>-66.58</v>
      </c>
      <c r="E135" t="s">
        <v>5</v>
      </c>
    </row>
    <row r="136" spans="1:5">
      <c r="A136" s="1">
        <v>42140</v>
      </c>
      <c r="B136">
        <v>87.17</v>
      </c>
      <c r="C136" t="s">
        <v>48</v>
      </c>
      <c r="D136">
        <f t="shared" si="2"/>
        <v>-87.17</v>
      </c>
      <c r="E136" t="s">
        <v>7</v>
      </c>
    </row>
    <row r="137" spans="1:5">
      <c r="A137" s="1">
        <v>42142</v>
      </c>
      <c r="B137">
        <v>111.13</v>
      </c>
      <c r="C137" t="s">
        <v>48</v>
      </c>
      <c r="D137">
        <f t="shared" si="2"/>
        <v>-111.13</v>
      </c>
      <c r="E137" t="s">
        <v>4</v>
      </c>
    </row>
    <row r="138" spans="1:5">
      <c r="A138" s="1">
        <v>42144</v>
      </c>
      <c r="B138">
        <v>130.88999999999999</v>
      </c>
      <c r="C138" t="s">
        <v>48</v>
      </c>
      <c r="D138">
        <f t="shared" si="2"/>
        <v>-130.88999999999999</v>
      </c>
      <c r="E138" t="s">
        <v>6</v>
      </c>
    </row>
    <row r="139" spans="1:5">
      <c r="A139" s="1">
        <v>42145</v>
      </c>
      <c r="B139">
        <v>29.96</v>
      </c>
      <c r="C139" t="s">
        <v>48</v>
      </c>
      <c r="D139">
        <f t="shared" si="2"/>
        <v>-29.96</v>
      </c>
      <c r="E139" t="s">
        <v>3</v>
      </c>
    </row>
    <row r="140" spans="1:5">
      <c r="A140" s="1">
        <v>42145</v>
      </c>
      <c r="B140">
        <v>136.5</v>
      </c>
      <c r="C140" t="s">
        <v>48</v>
      </c>
      <c r="D140">
        <f t="shared" si="2"/>
        <v>-136.5</v>
      </c>
      <c r="E140" t="s">
        <v>5</v>
      </c>
    </row>
    <row r="141" spans="1:5">
      <c r="A141" s="1">
        <v>42146</v>
      </c>
      <c r="B141">
        <v>138.71</v>
      </c>
      <c r="C141" t="s">
        <v>48</v>
      </c>
      <c r="D141">
        <f t="shared" si="2"/>
        <v>-138.71</v>
      </c>
      <c r="E141" t="s">
        <v>5</v>
      </c>
    </row>
    <row r="142" spans="1:5">
      <c r="A142" s="1">
        <v>42150</v>
      </c>
      <c r="B142">
        <v>39.43</v>
      </c>
      <c r="C142" t="s">
        <v>48</v>
      </c>
      <c r="D142">
        <f t="shared" si="2"/>
        <v>-39.43</v>
      </c>
      <c r="E142" t="s">
        <v>7</v>
      </c>
    </row>
    <row r="143" spans="1:5">
      <c r="A143" s="1">
        <v>42151</v>
      </c>
      <c r="B143">
        <v>122.33</v>
      </c>
      <c r="C143" t="s">
        <v>48</v>
      </c>
      <c r="D143">
        <f t="shared" si="2"/>
        <v>-122.33</v>
      </c>
      <c r="E143" t="s">
        <v>6</v>
      </c>
    </row>
    <row r="144" spans="1:5">
      <c r="A144" s="1">
        <v>42152</v>
      </c>
      <c r="B144">
        <v>92.19</v>
      </c>
      <c r="C144" t="s">
        <v>48</v>
      </c>
      <c r="D144">
        <f t="shared" si="2"/>
        <v>-92.19</v>
      </c>
      <c r="E144" t="s">
        <v>5</v>
      </c>
    </row>
    <row r="145" spans="1:5">
      <c r="A145" s="1">
        <v>42154</v>
      </c>
      <c r="B145">
        <v>132.02000000000001</v>
      </c>
      <c r="C145" t="s">
        <v>48</v>
      </c>
      <c r="D145">
        <f t="shared" si="2"/>
        <v>-132.02000000000001</v>
      </c>
      <c r="E145" t="s">
        <v>5</v>
      </c>
    </row>
    <row r="146" spans="1:5">
      <c r="A146" s="1">
        <v>42156</v>
      </c>
      <c r="B146">
        <v>133.18</v>
      </c>
      <c r="C146" t="s">
        <v>48</v>
      </c>
      <c r="D146">
        <f t="shared" si="2"/>
        <v>-133.18</v>
      </c>
      <c r="E146" t="s">
        <v>5</v>
      </c>
    </row>
    <row r="147" spans="1:5">
      <c r="A147" s="1">
        <v>42156</v>
      </c>
      <c r="B147">
        <v>96.36</v>
      </c>
      <c r="C147" t="s">
        <v>48</v>
      </c>
      <c r="D147">
        <f t="shared" si="2"/>
        <v>-96.36</v>
      </c>
      <c r="E147" t="s">
        <v>3</v>
      </c>
    </row>
    <row r="148" spans="1:5">
      <c r="A148" s="1">
        <v>42156</v>
      </c>
      <c r="B148">
        <v>93.87</v>
      </c>
      <c r="C148" t="s">
        <v>48</v>
      </c>
      <c r="D148">
        <f t="shared" si="2"/>
        <v>-93.87</v>
      </c>
      <c r="E148" t="s">
        <v>4</v>
      </c>
    </row>
    <row r="149" spans="1:5">
      <c r="A149" s="1">
        <v>42157</v>
      </c>
      <c r="B149">
        <v>113.77</v>
      </c>
      <c r="C149" t="s">
        <v>48</v>
      </c>
      <c r="D149">
        <f t="shared" si="2"/>
        <v>-113.77</v>
      </c>
      <c r="E149" t="s">
        <v>6</v>
      </c>
    </row>
    <row r="150" spans="1:5">
      <c r="A150" s="1">
        <v>42159</v>
      </c>
      <c r="B150">
        <v>24.12</v>
      </c>
      <c r="C150" t="s">
        <v>48</v>
      </c>
      <c r="D150">
        <f t="shared" si="2"/>
        <v>-24.12</v>
      </c>
      <c r="E150" t="s">
        <v>3</v>
      </c>
    </row>
    <row r="151" spans="1:5">
      <c r="A151" s="1">
        <v>42160</v>
      </c>
      <c r="B151">
        <v>75.900000000000006</v>
      </c>
      <c r="C151" t="s">
        <v>48</v>
      </c>
      <c r="D151">
        <f t="shared" si="2"/>
        <v>-75.900000000000006</v>
      </c>
      <c r="E151" t="s">
        <v>5</v>
      </c>
    </row>
    <row r="152" spans="1:5">
      <c r="A152" s="1">
        <v>42161</v>
      </c>
      <c r="B152">
        <v>139.11000000000001</v>
      </c>
      <c r="C152" t="s">
        <v>48</v>
      </c>
      <c r="D152">
        <f t="shared" si="2"/>
        <v>-139.11000000000001</v>
      </c>
      <c r="E152" t="s">
        <v>7</v>
      </c>
    </row>
    <row r="153" spans="1:5">
      <c r="A153" s="1">
        <v>42161</v>
      </c>
      <c r="B153">
        <v>105.95</v>
      </c>
      <c r="C153" t="s">
        <v>48</v>
      </c>
      <c r="D153">
        <f t="shared" si="2"/>
        <v>-105.95</v>
      </c>
      <c r="E153" t="s">
        <v>5</v>
      </c>
    </row>
    <row r="154" spans="1:5">
      <c r="A154" s="1">
        <v>42162</v>
      </c>
      <c r="B154">
        <v>120.87</v>
      </c>
      <c r="C154" t="s">
        <v>48</v>
      </c>
      <c r="D154">
        <f t="shared" si="2"/>
        <v>-120.87</v>
      </c>
      <c r="E154" t="s">
        <v>5</v>
      </c>
    </row>
    <row r="155" spans="1:5">
      <c r="A155" s="1">
        <v>42162</v>
      </c>
      <c r="B155">
        <v>38.96</v>
      </c>
      <c r="C155" t="s">
        <v>48</v>
      </c>
      <c r="D155">
        <f t="shared" si="2"/>
        <v>-38.96</v>
      </c>
      <c r="E155" t="s">
        <v>5</v>
      </c>
    </row>
    <row r="156" spans="1:5">
      <c r="A156" s="1">
        <v>42164</v>
      </c>
      <c r="B156">
        <v>154.29</v>
      </c>
      <c r="C156" t="s">
        <v>48</v>
      </c>
      <c r="D156">
        <f t="shared" si="2"/>
        <v>-154.29</v>
      </c>
      <c r="E156" t="s">
        <v>5</v>
      </c>
    </row>
    <row r="157" spans="1:5">
      <c r="A157" s="1">
        <v>42166</v>
      </c>
      <c r="B157">
        <v>90.59</v>
      </c>
      <c r="C157" t="s">
        <v>48</v>
      </c>
      <c r="D157">
        <f t="shared" si="2"/>
        <v>-90.59</v>
      </c>
      <c r="E157" t="s">
        <v>5</v>
      </c>
    </row>
    <row r="158" spans="1:5">
      <c r="A158" s="1">
        <v>42168</v>
      </c>
      <c r="B158">
        <v>53.2</v>
      </c>
      <c r="C158" t="s">
        <v>48</v>
      </c>
      <c r="D158">
        <f t="shared" si="2"/>
        <v>-53.2</v>
      </c>
      <c r="E158" t="s">
        <v>7</v>
      </c>
    </row>
    <row r="159" spans="1:5">
      <c r="A159" s="1">
        <v>42169</v>
      </c>
      <c r="B159">
        <v>117.6</v>
      </c>
      <c r="C159" t="s">
        <v>48</v>
      </c>
      <c r="D159">
        <f t="shared" si="2"/>
        <v>-117.6</v>
      </c>
      <c r="E159" t="s">
        <v>5</v>
      </c>
    </row>
    <row r="160" spans="1:5">
      <c r="A160" s="1">
        <v>42170</v>
      </c>
      <c r="B160">
        <v>7.17</v>
      </c>
      <c r="C160" t="s">
        <v>48</v>
      </c>
      <c r="D160">
        <f t="shared" si="2"/>
        <v>-7.17</v>
      </c>
      <c r="E160" t="s">
        <v>7</v>
      </c>
    </row>
    <row r="161" spans="1:5">
      <c r="A161" s="1">
        <v>42170</v>
      </c>
      <c r="B161">
        <v>151.13999999999999</v>
      </c>
      <c r="C161" t="s">
        <v>48</v>
      </c>
      <c r="D161">
        <f t="shared" si="2"/>
        <v>-151.13999999999999</v>
      </c>
      <c r="E161" t="s">
        <v>3</v>
      </c>
    </row>
    <row r="162" spans="1:5">
      <c r="A162" s="1">
        <v>42171</v>
      </c>
      <c r="B162">
        <v>38.07</v>
      </c>
      <c r="C162" t="s">
        <v>48</v>
      </c>
      <c r="D162">
        <f t="shared" si="2"/>
        <v>-38.07</v>
      </c>
      <c r="E162" t="s">
        <v>6</v>
      </c>
    </row>
    <row r="163" spans="1:5">
      <c r="A163" s="1">
        <v>42171</v>
      </c>
      <c r="B163">
        <v>28.16</v>
      </c>
      <c r="C163" t="s">
        <v>48</v>
      </c>
      <c r="D163">
        <f t="shared" si="2"/>
        <v>-28.16</v>
      </c>
      <c r="E163" t="s">
        <v>6</v>
      </c>
    </row>
    <row r="164" spans="1:5">
      <c r="A164" s="1">
        <v>42171</v>
      </c>
      <c r="B164">
        <v>133.83000000000001</v>
      </c>
      <c r="C164" t="s">
        <v>48</v>
      </c>
      <c r="D164">
        <f t="shared" si="2"/>
        <v>-133.83000000000001</v>
      </c>
      <c r="E164" t="s">
        <v>5</v>
      </c>
    </row>
    <row r="165" spans="1:5">
      <c r="A165" s="1">
        <v>42172</v>
      </c>
      <c r="B165">
        <v>107.87</v>
      </c>
      <c r="C165" t="s">
        <v>48</v>
      </c>
      <c r="D165">
        <f t="shared" si="2"/>
        <v>-107.87</v>
      </c>
      <c r="E165" t="s">
        <v>5</v>
      </c>
    </row>
    <row r="166" spans="1:5">
      <c r="A166" s="1">
        <v>42173</v>
      </c>
      <c r="B166">
        <v>25.71</v>
      </c>
      <c r="C166" t="s">
        <v>48</v>
      </c>
      <c r="D166">
        <f t="shared" si="2"/>
        <v>-25.71</v>
      </c>
      <c r="E166" t="s">
        <v>5</v>
      </c>
    </row>
    <row r="167" spans="1:5">
      <c r="A167" s="1">
        <v>42174</v>
      </c>
      <c r="B167">
        <v>91.96</v>
      </c>
      <c r="C167" t="s">
        <v>48</v>
      </c>
      <c r="D167">
        <f t="shared" si="2"/>
        <v>-91.96</v>
      </c>
      <c r="E167" t="s">
        <v>5</v>
      </c>
    </row>
    <row r="168" spans="1:5">
      <c r="A168" s="1">
        <v>42175</v>
      </c>
      <c r="B168">
        <v>107</v>
      </c>
      <c r="C168" t="s">
        <v>48</v>
      </c>
      <c r="D168">
        <f t="shared" si="2"/>
        <v>-107</v>
      </c>
      <c r="E168" t="s">
        <v>4</v>
      </c>
    </row>
    <row r="169" spans="1:5">
      <c r="A169" s="1">
        <v>42176</v>
      </c>
      <c r="B169">
        <v>52.44</v>
      </c>
      <c r="C169" t="s">
        <v>48</v>
      </c>
      <c r="D169">
        <f t="shared" si="2"/>
        <v>-52.44</v>
      </c>
      <c r="E169" t="s">
        <v>4</v>
      </c>
    </row>
    <row r="170" spans="1:5">
      <c r="A170" s="1">
        <v>42178</v>
      </c>
      <c r="B170">
        <v>58.1</v>
      </c>
      <c r="C170" t="s">
        <v>48</v>
      </c>
      <c r="D170">
        <f t="shared" si="2"/>
        <v>-58.1</v>
      </c>
      <c r="E170" t="s">
        <v>7</v>
      </c>
    </row>
    <row r="171" spans="1:5">
      <c r="A171" s="1">
        <v>42179</v>
      </c>
      <c r="B171">
        <v>9.17</v>
      </c>
      <c r="C171" t="s">
        <v>48</v>
      </c>
      <c r="D171">
        <f t="shared" si="2"/>
        <v>-9.17</v>
      </c>
      <c r="E171" t="s">
        <v>6</v>
      </c>
    </row>
    <row r="172" spans="1:5">
      <c r="A172" s="1">
        <v>42179</v>
      </c>
      <c r="B172">
        <v>55.76</v>
      </c>
      <c r="C172" t="s">
        <v>48</v>
      </c>
      <c r="D172">
        <f t="shared" si="2"/>
        <v>-55.76</v>
      </c>
      <c r="E172" t="s">
        <v>4</v>
      </c>
    </row>
    <row r="173" spans="1:5">
      <c r="A173" s="1">
        <v>42180</v>
      </c>
      <c r="B173">
        <v>117.03</v>
      </c>
      <c r="C173" t="s">
        <v>48</v>
      </c>
      <c r="D173">
        <f t="shared" si="2"/>
        <v>-117.03</v>
      </c>
      <c r="E173" t="s">
        <v>5</v>
      </c>
    </row>
    <row r="174" spans="1:5">
      <c r="A174" s="1">
        <v>42180</v>
      </c>
      <c r="B174">
        <v>60.81</v>
      </c>
      <c r="C174" t="s">
        <v>48</v>
      </c>
      <c r="D174">
        <f t="shared" si="2"/>
        <v>-60.81</v>
      </c>
      <c r="E174" t="s">
        <v>4</v>
      </c>
    </row>
    <row r="175" spans="1:5">
      <c r="A175" s="1">
        <v>42181</v>
      </c>
      <c r="B175">
        <v>153.46</v>
      </c>
      <c r="C175" t="s">
        <v>48</v>
      </c>
      <c r="D175">
        <f t="shared" si="2"/>
        <v>-153.46</v>
      </c>
      <c r="E175" t="s">
        <v>3</v>
      </c>
    </row>
    <row r="176" spans="1:5">
      <c r="A176" s="1">
        <v>42181</v>
      </c>
      <c r="B176">
        <v>25.46</v>
      </c>
      <c r="C176" t="s">
        <v>48</v>
      </c>
      <c r="D176">
        <f t="shared" si="2"/>
        <v>-25.46</v>
      </c>
      <c r="E176" t="s">
        <v>7</v>
      </c>
    </row>
    <row r="177" spans="1:5">
      <c r="A177" s="1">
        <v>42182</v>
      </c>
      <c r="B177">
        <v>137.11000000000001</v>
      </c>
      <c r="C177" t="s">
        <v>48</v>
      </c>
      <c r="D177">
        <f t="shared" si="2"/>
        <v>-137.11000000000001</v>
      </c>
      <c r="E177" t="s">
        <v>3</v>
      </c>
    </row>
    <row r="178" spans="1:5">
      <c r="A178" s="1">
        <v>42184</v>
      </c>
      <c r="B178">
        <v>133.51</v>
      </c>
      <c r="C178" t="s">
        <v>48</v>
      </c>
      <c r="D178">
        <f t="shared" si="2"/>
        <v>-133.51</v>
      </c>
      <c r="E178" t="s">
        <v>5</v>
      </c>
    </row>
    <row r="179" spans="1:5">
      <c r="A179" s="1">
        <v>42185</v>
      </c>
      <c r="B179">
        <v>59.06</v>
      </c>
      <c r="C179" t="s">
        <v>48</v>
      </c>
      <c r="D179">
        <f t="shared" si="2"/>
        <v>-59.06</v>
      </c>
      <c r="E179" t="s">
        <v>5</v>
      </c>
    </row>
    <row r="180" spans="1:5">
      <c r="A180" s="1">
        <v>42187</v>
      </c>
      <c r="B180">
        <v>50.28</v>
      </c>
      <c r="C180" t="s">
        <v>48</v>
      </c>
      <c r="D180">
        <f t="shared" si="2"/>
        <v>-50.28</v>
      </c>
      <c r="E180" t="s">
        <v>5</v>
      </c>
    </row>
    <row r="181" spans="1:5">
      <c r="A181" s="1">
        <v>42189</v>
      </c>
      <c r="B181">
        <v>120.57</v>
      </c>
      <c r="C181" t="s">
        <v>48</v>
      </c>
      <c r="D181">
        <f t="shared" si="2"/>
        <v>-120.57</v>
      </c>
      <c r="E181" t="s">
        <v>7</v>
      </c>
    </row>
    <row r="182" spans="1:5">
      <c r="A182" s="1">
        <v>42193</v>
      </c>
      <c r="B182">
        <v>96.8</v>
      </c>
      <c r="C182" t="s">
        <v>48</v>
      </c>
      <c r="D182">
        <f t="shared" si="2"/>
        <v>-96.8</v>
      </c>
      <c r="E182" t="s">
        <v>6</v>
      </c>
    </row>
    <row r="183" spans="1:5">
      <c r="A183" s="1">
        <v>42193</v>
      </c>
      <c r="B183">
        <v>65.510000000000005</v>
      </c>
      <c r="C183" t="s">
        <v>48</v>
      </c>
      <c r="D183">
        <f t="shared" si="2"/>
        <v>-65.510000000000005</v>
      </c>
      <c r="E183" t="s">
        <v>7</v>
      </c>
    </row>
    <row r="184" spans="1:5">
      <c r="A184" s="1">
        <v>42193</v>
      </c>
      <c r="B184">
        <v>15.02</v>
      </c>
      <c r="C184" t="s">
        <v>48</v>
      </c>
      <c r="D184">
        <f t="shared" si="2"/>
        <v>-15.02</v>
      </c>
      <c r="E184" t="s">
        <v>7</v>
      </c>
    </row>
    <row r="185" spans="1:5">
      <c r="A185" s="1">
        <v>42194</v>
      </c>
      <c r="B185">
        <v>74.61</v>
      </c>
      <c r="C185" t="s">
        <v>48</v>
      </c>
      <c r="D185">
        <f t="shared" si="2"/>
        <v>-74.61</v>
      </c>
      <c r="E185" t="s">
        <v>6</v>
      </c>
    </row>
    <row r="186" spans="1:5">
      <c r="A186" s="1">
        <v>42194</v>
      </c>
      <c r="B186">
        <v>48.59</v>
      </c>
      <c r="C186" t="s">
        <v>48</v>
      </c>
      <c r="D186">
        <f t="shared" si="2"/>
        <v>-48.59</v>
      </c>
      <c r="E186" t="s">
        <v>4</v>
      </c>
    </row>
    <row r="187" spans="1:5">
      <c r="A187" s="1">
        <v>42195</v>
      </c>
      <c r="B187">
        <v>120.62</v>
      </c>
      <c r="C187" t="s">
        <v>48</v>
      </c>
      <c r="D187">
        <f t="shared" si="2"/>
        <v>-120.62</v>
      </c>
      <c r="E187" t="s">
        <v>3</v>
      </c>
    </row>
    <row r="188" spans="1:5">
      <c r="A188" s="1">
        <v>42196</v>
      </c>
      <c r="B188">
        <v>23.04</v>
      </c>
      <c r="C188" t="s">
        <v>48</v>
      </c>
      <c r="D188">
        <f t="shared" si="2"/>
        <v>-23.04</v>
      </c>
      <c r="E188" t="s">
        <v>6</v>
      </c>
    </row>
    <row r="189" spans="1:5">
      <c r="A189" s="1">
        <v>42198</v>
      </c>
      <c r="B189">
        <v>78.03</v>
      </c>
      <c r="C189" t="s">
        <v>48</v>
      </c>
      <c r="D189">
        <f t="shared" si="2"/>
        <v>-78.03</v>
      </c>
      <c r="E189" t="s">
        <v>6</v>
      </c>
    </row>
    <row r="190" spans="1:5">
      <c r="A190" s="1">
        <v>42199</v>
      </c>
      <c r="B190">
        <v>27.55</v>
      </c>
      <c r="C190" t="s">
        <v>48</v>
      </c>
      <c r="D190">
        <f t="shared" si="2"/>
        <v>-27.55</v>
      </c>
      <c r="E190" t="s">
        <v>6</v>
      </c>
    </row>
    <row r="191" spans="1:5">
      <c r="A191" s="1">
        <v>42199</v>
      </c>
      <c r="B191">
        <v>148.9</v>
      </c>
      <c r="C191" t="s">
        <v>48</v>
      </c>
      <c r="D191">
        <f t="shared" si="2"/>
        <v>-148.9</v>
      </c>
      <c r="E191" t="s">
        <v>5</v>
      </c>
    </row>
    <row r="192" spans="1:5">
      <c r="A192" s="1">
        <v>42199</v>
      </c>
      <c r="B192">
        <v>101.87</v>
      </c>
      <c r="C192" t="s">
        <v>48</v>
      </c>
      <c r="D192">
        <f t="shared" si="2"/>
        <v>-101.87</v>
      </c>
      <c r="E192" t="s">
        <v>3</v>
      </c>
    </row>
    <row r="193" spans="1:5">
      <c r="A193" s="1">
        <v>42200</v>
      </c>
      <c r="B193">
        <v>133.06</v>
      </c>
      <c r="C193" t="s">
        <v>48</v>
      </c>
      <c r="D193">
        <f t="shared" si="2"/>
        <v>-133.06</v>
      </c>
      <c r="E193" t="s">
        <v>4</v>
      </c>
    </row>
    <row r="194" spans="1:5">
      <c r="A194" s="1">
        <v>42200</v>
      </c>
      <c r="B194">
        <v>154.75</v>
      </c>
      <c r="C194" t="s">
        <v>48</v>
      </c>
      <c r="D194">
        <f t="shared" si="2"/>
        <v>-154.75</v>
      </c>
      <c r="E194" t="s">
        <v>5</v>
      </c>
    </row>
    <row r="195" spans="1:5">
      <c r="A195" s="1">
        <v>42201</v>
      </c>
      <c r="B195">
        <v>94.69</v>
      </c>
      <c r="C195" t="s">
        <v>48</v>
      </c>
      <c r="D195">
        <f t="shared" ref="D195:D258" si="3">IF(C195="wypłata",-B195,B195)</f>
        <v>-94.69</v>
      </c>
      <c r="E195" t="s">
        <v>5</v>
      </c>
    </row>
    <row r="196" spans="1:5">
      <c r="A196" s="1">
        <v>42203</v>
      </c>
      <c r="B196">
        <v>71.44</v>
      </c>
      <c r="C196" t="s">
        <v>48</v>
      </c>
      <c r="D196">
        <f t="shared" si="3"/>
        <v>-71.44</v>
      </c>
      <c r="E196" t="s">
        <v>4</v>
      </c>
    </row>
    <row r="197" spans="1:5">
      <c r="A197" s="1">
        <v>42203</v>
      </c>
      <c r="B197">
        <v>60.49</v>
      </c>
      <c r="C197" t="s">
        <v>48</v>
      </c>
      <c r="D197">
        <f t="shared" si="3"/>
        <v>-60.49</v>
      </c>
      <c r="E197" t="s">
        <v>5</v>
      </c>
    </row>
    <row r="198" spans="1:5">
      <c r="A198" s="1">
        <v>42204</v>
      </c>
      <c r="B198">
        <v>100.95</v>
      </c>
      <c r="C198" t="s">
        <v>48</v>
      </c>
      <c r="D198">
        <f t="shared" si="3"/>
        <v>-100.95</v>
      </c>
      <c r="E198" t="s">
        <v>5</v>
      </c>
    </row>
    <row r="199" spans="1:5">
      <c r="A199" s="1">
        <v>42205</v>
      </c>
      <c r="B199">
        <v>91.51</v>
      </c>
      <c r="C199" t="s">
        <v>48</v>
      </c>
      <c r="D199">
        <f t="shared" si="3"/>
        <v>-91.51</v>
      </c>
      <c r="E199" t="s">
        <v>5</v>
      </c>
    </row>
    <row r="200" spans="1:5">
      <c r="A200" s="1">
        <v>42206</v>
      </c>
      <c r="B200">
        <v>103.21</v>
      </c>
      <c r="C200" t="s">
        <v>48</v>
      </c>
      <c r="D200">
        <f t="shared" si="3"/>
        <v>-103.21</v>
      </c>
      <c r="E200" t="s">
        <v>5</v>
      </c>
    </row>
    <row r="201" spans="1:5">
      <c r="A201" s="1">
        <v>42208</v>
      </c>
      <c r="B201">
        <v>28.74</v>
      </c>
      <c r="C201" t="s">
        <v>48</v>
      </c>
      <c r="D201">
        <f t="shared" si="3"/>
        <v>-28.74</v>
      </c>
      <c r="E201" t="s">
        <v>6</v>
      </c>
    </row>
    <row r="202" spans="1:5">
      <c r="A202" s="1">
        <v>42209</v>
      </c>
      <c r="B202">
        <v>149.96</v>
      </c>
      <c r="C202" t="s">
        <v>48</v>
      </c>
      <c r="D202">
        <f t="shared" si="3"/>
        <v>-149.96</v>
      </c>
      <c r="E202" t="s">
        <v>3</v>
      </c>
    </row>
    <row r="203" spans="1:5">
      <c r="A203" s="1">
        <v>42209</v>
      </c>
      <c r="B203">
        <v>117.53</v>
      </c>
      <c r="C203" t="s">
        <v>48</v>
      </c>
      <c r="D203">
        <f t="shared" si="3"/>
        <v>-117.53</v>
      </c>
      <c r="E203" t="s">
        <v>7</v>
      </c>
    </row>
    <row r="204" spans="1:5">
      <c r="A204" s="1">
        <v>42210</v>
      </c>
      <c r="B204">
        <v>30.5</v>
      </c>
      <c r="C204" t="s">
        <v>48</v>
      </c>
      <c r="D204">
        <f t="shared" si="3"/>
        <v>-30.5</v>
      </c>
      <c r="E204" t="s">
        <v>6</v>
      </c>
    </row>
    <row r="205" spans="1:5">
      <c r="A205" s="1">
        <v>42210</v>
      </c>
      <c r="B205">
        <v>52.62</v>
      </c>
      <c r="C205" t="s">
        <v>48</v>
      </c>
      <c r="D205">
        <f t="shared" si="3"/>
        <v>-52.62</v>
      </c>
      <c r="E205" t="s">
        <v>6</v>
      </c>
    </row>
    <row r="206" spans="1:5">
      <c r="A206" s="1">
        <v>42212</v>
      </c>
      <c r="B206">
        <v>130.21</v>
      </c>
      <c r="C206" t="s">
        <v>48</v>
      </c>
      <c r="D206">
        <f t="shared" si="3"/>
        <v>-130.21</v>
      </c>
      <c r="E206" t="s">
        <v>6</v>
      </c>
    </row>
    <row r="207" spans="1:5">
      <c r="A207" s="1">
        <v>42214</v>
      </c>
      <c r="B207">
        <v>120.43</v>
      </c>
      <c r="C207" t="s">
        <v>48</v>
      </c>
      <c r="D207">
        <f t="shared" si="3"/>
        <v>-120.43</v>
      </c>
      <c r="E207" t="s">
        <v>7</v>
      </c>
    </row>
    <row r="208" spans="1:5">
      <c r="A208" s="1">
        <v>42214</v>
      </c>
      <c r="B208">
        <v>33.07</v>
      </c>
      <c r="C208" t="s">
        <v>48</v>
      </c>
      <c r="D208">
        <f t="shared" si="3"/>
        <v>-33.07</v>
      </c>
      <c r="E208" t="s">
        <v>4</v>
      </c>
    </row>
    <row r="209" spans="1:5">
      <c r="A209" s="1">
        <v>42215</v>
      </c>
      <c r="B209">
        <v>64.099999999999994</v>
      </c>
      <c r="C209" t="s">
        <v>48</v>
      </c>
      <c r="D209">
        <f t="shared" si="3"/>
        <v>-64.099999999999994</v>
      </c>
      <c r="E209" t="s">
        <v>6</v>
      </c>
    </row>
    <row r="210" spans="1:5">
      <c r="A210" s="1">
        <v>42217</v>
      </c>
      <c r="B210">
        <v>131.05000000000001</v>
      </c>
      <c r="C210" t="s">
        <v>48</v>
      </c>
      <c r="D210">
        <f t="shared" si="3"/>
        <v>-131.05000000000001</v>
      </c>
      <c r="E210" t="s">
        <v>7</v>
      </c>
    </row>
    <row r="211" spans="1:5">
      <c r="A211" s="1">
        <v>42217</v>
      </c>
      <c r="B211">
        <v>40.98</v>
      </c>
      <c r="C211" t="s">
        <v>48</v>
      </c>
      <c r="D211">
        <f t="shared" si="3"/>
        <v>-40.98</v>
      </c>
      <c r="E211" t="s">
        <v>5</v>
      </c>
    </row>
    <row r="212" spans="1:5">
      <c r="A212" s="1">
        <v>42218</v>
      </c>
      <c r="B212">
        <v>11.76</v>
      </c>
      <c r="C212" t="s">
        <v>48</v>
      </c>
      <c r="D212">
        <f t="shared" si="3"/>
        <v>-11.76</v>
      </c>
      <c r="E212" t="s">
        <v>5</v>
      </c>
    </row>
    <row r="213" spans="1:5">
      <c r="A213" s="1">
        <v>42218</v>
      </c>
      <c r="B213">
        <v>76.510000000000005</v>
      </c>
      <c r="C213" t="s">
        <v>48</v>
      </c>
      <c r="D213">
        <f t="shared" si="3"/>
        <v>-76.510000000000005</v>
      </c>
      <c r="E213" t="s">
        <v>4</v>
      </c>
    </row>
    <row r="214" spans="1:5">
      <c r="A214" s="1">
        <v>42218</v>
      </c>
      <c r="B214">
        <v>104.82</v>
      </c>
      <c r="C214" t="s">
        <v>48</v>
      </c>
      <c r="D214">
        <f t="shared" si="3"/>
        <v>-104.82</v>
      </c>
      <c r="E214" t="s">
        <v>3</v>
      </c>
    </row>
    <row r="215" spans="1:5">
      <c r="A215" s="1">
        <v>42222</v>
      </c>
      <c r="B215">
        <v>41.26</v>
      </c>
      <c r="C215" t="s">
        <v>48</v>
      </c>
      <c r="D215">
        <f t="shared" si="3"/>
        <v>-41.26</v>
      </c>
      <c r="E215" t="s">
        <v>3</v>
      </c>
    </row>
    <row r="216" spans="1:5">
      <c r="A216" s="1">
        <v>42223</v>
      </c>
      <c r="B216">
        <v>27.72</v>
      </c>
      <c r="C216" t="s">
        <v>48</v>
      </c>
      <c r="D216">
        <f t="shared" si="3"/>
        <v>-27.72</v>
      </c>
      <c r="E216" t="s">
        <v>5</v>
      </c>
    </row>
    <row r="217" spans="1:5">
      <c r="A217" s="1">
        <v>42223</v>
      </c>
      <c r="B217">
        <v>45.18</v>
      </c>
      <c r="C217" t="s">
        <v>48</v>
      </c>
      <c r="D217">
        <f t="shared" si="3"/>
        <v>-45.18</v>
      </c>
      <c r="E217" t="s">
        <v>5</v>
      </c>
    </row>
    <row r="218" spans="1:5">
      <c r="A218" s="1">
        <v>42223</v>
      </c>
      <c r="B218">
        <v>151.1</v>
      </c>
      <c r="C218" t="s">
        <v>48</v>
      </c>
      <c r="D218">
        <f t="shared" si="3"/>
        <v>-151.1</v>
      </c>
      <c r="E218" t="s">
        <v>6</v>
      </c>
    </row>
    <row r="219" spans="1:5">
      <c r="A219" s="1">
        <v>42224</v>
      </c>
      <c r="B219">
        <v>103.57</v>
      </c>
      <c r="C219" t="s">
        <v>48</v>
      </c>
      <c r="D219">
        <f t="shared" si="3"/>
        <v>-103.57</v>
      </c>
      <c r="E219" t="s">
        <v>6</v>
      </c>
    </row>
    <row r="220" spans="1:5">
      <c r="A220" s="1">
        <v>42228</v>
      </c>
      <c r="B220">
        <v>121.14</v>
      </c>
      <c r="C220" t="s">
        <v>48</v>
      </c>
      <c r="D220">
        <f t="shared" si="3"/>
        <v>-121.14</v>
      </c>
      <c r="E220" t="s">
        <v>6</v>
      </c>
    </row>
    <row r="221" spans="1:5">
      <c r="A221" s="1">
        <v>42228</v>
      </c>
      <c r="B221">
        <v>146.25</v>
      </c>
      <c r="C221" t="s">
        <v>48</v>
      </c>
      <c r="D221">
        <f t="shared" si="3"/>
        <v>-146.25</v>
      </c>
      <c r="E221" t="s">
        <v>5</v>
      </c>
    </row>
    <row r="222" spans="1:5">
      <c r="A222" s="1">
        <v>42228</v>
      </c>
      <c r="B222">
        <v>93.66</v>
      </c>
      <c r="C222" t="s">
        <v>48</v>
      </c>
      <c r="D222">
        <f t="shared" si="3"/>
        <v>-93.66</v>
      </c>
      <c r="E222" t="s">
        <v>5</v>
      </c>
    </row>
    <row r="223" spans="1:5">
      <c r="A223" s="1">
        <v>42228</v>
      </c>
      <c r="B223">
        <v>129.1</v>
      </c>
      <c r="C223" t="s">
        <v>48</v>
      </c>
      <c r="D223">
        <f t="shared" si="3"/>
        <v>-129.1</v>
      </c>
      <c r="E223" t="s">
        <v>7</v>
      </c>
    </row>
    <row r="224" spans="1:5">
      <c r="A224" s="1">
        <v>42229</v>
      </c>
      <c r="B224">
        <v>32.840000000000003</v>
      </c>
      <c r="C224" t="s">
        <v>48</v>
      </c>
      <c r="D224">
        <f t="shared" si="3"/>
        <v>-32.840000000000003</v>
      </c>
      <c r="E224" t="s">
        <v>5</v>
      </c>
    </row>
    <row r="225" spans="1:5">
      <c r="A225" s="1">
        <v>42233</v>
      </c>
      <c r="B225">
        <v>33.78</v>
      </c>
      <c r="C225" t="s">
        <v>48</v>
      </c>
      <c r="D225">
        <f t="shared" si="3"/>
        <v>-33.78</v>
      </c>
      <c r="E225" t="s">
        <v>5</v>
      </c>
    </row>
    <row r="226" spans="1:5">
      <c r="A226" s="1">
        <v>42235</v>
      </c>
      <c r="B226">
        <v>147.5</v>
      </c>
      <c r="C226" t="s">
        <v>48</v>
      </c>
      <c r="D226">
        <f t="shared" si="3"/>
        <v>-147.5</v>
      </c>
      <c r="E226" t="s">
        <v>4</v>
      </c>
    </row>
    <row r="227" spans="1:5">
      <c r="A227" s="1">
        <v>42235</v>
      </c>
      <c r="B227">
        <v>140.52000000000001</v>
      </c>
      <c r="C227" t="s">
        <v>48</v>
      </c>
      <c r="D227">
        <f t="shared" si="3"/>
        <v>-140.52000000000001</v>
      </c>
      <c r="E227" t="s">
        <v>5</v>
      </c>
    </row>
    <row r="228" spans="1:5">
      <c r="A228" s="1">
        <v>42236</v>
      </c>
      <c r="B228">
        <v>121.31</v>
      </c>
      <c r="C228" t="s">
        <v>48</v>
      </c>
      <c r="D228">
        <f t="shared" si="3"/>
        <v>-121.31</v>
      </c>
      <c r="E228" t="s">
        <v>6</v>
      </c>
    </row>
    <row r="229" spans="1:5">
      <c r="A229" s="1">
        <v>42237</v>
      </c>
      <c r="B229">
        <v>109.43</v>
      </c>
      <c r="C229" t="s">
        <v>48</v>
      </c>
      <c r="D229">
        <f t="shared" si="3"/>
        <v>-109.43</v>
      </c>
      <c r="E229" t="s">
        <v>5</v>
      </c>
    </row>
    <row r="230" spans="1:5">
      <c r="A230" s="1">
        <v>42238</v>
      </c>
      <c r="B230">
        <v>110.28</v>
      </c>
      <c r="C230" t="s">
        <v>48</v>
      </c>
      <c r="D230">
        <f t="shared" si="3"/>
        <v>-110.28</v>
      </c>
      <c r="E230" t="s">
        <v>5</v>
      </c>
    </row>
    <row r="231" spans="1:5">
      <c r="A231" s="1">
        <v>42239</v>
      </c>
      <c r="B231">
        <v>106.4</v>
      </c>
      <c r="C231" t="s">
        <v>48</v>
      </c>
      <c r="D231">
        <f t="shared" si="3"/>
        <v>-106.4</v>
      </c>
      <c r="E231" t="s">
        <v>6</v>
      </c>
    </row>
    <row r="232" spans="1:5">
      <c r="A232" s="1">
        <v>42240</v>
      </c>
      <c r="B232">
        <v>23.3</v>
      </c>
      <c r="C232" t="s">
        <v>48</v>
      </c>
      <c r="D232">
        <f t="shared" si="3"/>
        <v>-23.3</v>
      </c>
      <c r="E232" t="s">
        <v>7</v>
      </c>
    </row>
    <row r="233" spans="1:5">
      <c r="A233" s="1">
        <v>42242</v>
      </c>
      <c r="B233">
        <v>118.77</v>
      </c>
      <c r="C233" t="s">
        <v>48</v>
      </c>
      <c r="D233">
        <f t="shared" si="3"/>
        <v>-118.77</v>
      </c>
      <c r="E233" t="s">
        <v>7</v>
      </c>
    </row>
    <row r="234" spans="1:5">
      <c r="A234" s="1">
        <v>42242</v>
      </c>
      <c r="B234">
        <v>100.34</v>
      </c>
      <c r="C234" t="s">
        <v>48</v>
      </c>
      <c r="D234">
        <f t="shared" si="3"/>
        <v>-100.34</v>
      </c>
      <c r="E234" t="s">
        <v>6</v>
      </c>
    </row>
    <row r="235" spans="1:5">
      <c r="A235" s="1">
        <v>42242</v>
      </c>
      <c r="B235">
        <v>69.42</v>
      </c>
      <c r="C235" t="s">
        <v>48</v>
      </c>
      <c r="D235">
        <f t="shared" si="3"/>
        <v>-69.42</v>
      </c>
      <c r="E235" t="s">
        <v>5</v>
      </c>
    </row>
    <row r="236" spans="1:5">
      <c r="A236" s="1">
        <v>42243</v>
      </c>
      <c r="B236">
        <v>94.54</v>
      </c>
      <c r="C236" t="s">
        <v>48</v>
      </c>
      <c r="D236">
        <f t="shared" si="3"/>
        <v>-94.54</v>
      </c>
      <c r="E236" t="s">
        <v>5</v>
      </c>
    </row>
    <row r="237" spans="1:5">
      <c r="A237" s="1">
        <v>42244</v>
      </c>
      <c r="B237">
        <v>34.270000000000003</v>
      </c>
      <c r="C237" t="s">
        <v>48</v>
      </c>
      <c r="D237">
        <f t="shared" si="3"/>
        <v>-34.270000000000003</v>
      </c>
      <c r="E237" t="s">
        <v>5</v>
      </c>
    </row>
    <row r="238" spans="1:5">
      <c r="A238" s="1">
        <v>42244</v>
      </c>
      <c r="B238">
        <v>23.21</v>
      </c>
      <c r="C238" t="s">
        <v>48</v>
      </c>
      <c r="D238">
        <f t="shared" si="3"/>
        <v>-23.21</v>
      </c>
      <c r="E238" t="s">
        <v>7</v>
      </c>
    </row>
    <row r="239" spans="1:5">
      <c r="A239" s="1">
        <v>42246</v>
      </c>
      <c r="B239">
        <v>10.86</v>
      </c>
      <c r="C239" t="s">
        <v>48</v>
      </c>
      <c r="D239">
        <f t="shared" si="3"/>
        <v>-10.86</v>
      </c>
      <c r="E239" t="s">
        <v>3</v>
      </c>
    </row>
    <row r="240" spans="1:5">
      <c r="A240" s="1">
        <v>42248</v>
      </c>
      <c r="B240">
        <v>101.53</v>
      </c>
      <c r="C240" t="s">
        <v>48</v>
      </c>
      <c r="D240">
        <f t="shared" si="3"/>
        <v>-101.53</v>
      </c>
      <c r="E240" t="s">
        <v>4</v>
      </c>
    </row>
    <row r="241" spans="1:5">
      <c r="A241" s="1">
        <v>42248</v>
      </c>
      <c r="B241">
        <v>38.369999999999997</v>
      </c>
      <c r="C241" t="s">
        <v>48</v>
      </c>
      <c r="D241">
        <f t="shared" si="3"/>
        <v>-38.369999999999997</v>
      </c>
      <c r="E241" t="s">
        <v>3</v>
      </c>
    </row>
    <row r="242" spans="1:5">
      <c r="A242" s="1">
        <v>42249</v>
      </c>
      <c r="B242">
        <v>63.27</v>
      </c>
      <c r="C242" t="s">
        <v>48</v>
      </c>
      <c r="D242">
        <f t="shared" si="3"/>
        <v>-63.27</v>
      </c>
      <c r="E242" t="s">
        <v>6</v>
      </c>
    </row>
    <row r="243" spans="1:5">
      <c r="A243" s="1">
        <v>42250</v>
      </c>
      <c r="B243">
        <v>139.57</v>
      </c>
      <c r="C243" t="s">
        <v>48</v>
      </c>
      <c r="D243">
        <f t="shared" si="3"/>
        <v>-139.57</v>
      </c>
      <c r="E243" t="s">
        <v>5</v>
      </c>
    </row>
    <row r="244" spans="1:5">
      <c r="A244" s="1">
        <v>42251</v>
      </c>
      <c r="B244">
        <v>54.28</v>
      </c>
      <c r="C244" t="s">
        <v>48</v>
      </c>
      <c r="D244">
        <f t="shared" si="3"/>
        <v>-54.28</v>
      </c>
      <c r="E244" t="s">
        <v>5</v>
      </c>
    </row>
    <row r="245" spans="1:5">
      <c r="A245" s="1">
        <v>42251</v>
      </c>
      <c r="B245">
        <v>95</v>
      </c>
      <c r="C245" t="s">
        <v>48</v>
      </c>
      <c r="D245">
        <f t="shared" si="3"/>
        <v>-95</v>
      </c>
      <c r="E245" t="s">
        <v>7</v>
      </c>
    </row>
    <row r="246" spans="1:5">
      <c r="A246" s="1">
        <v>42252</v>
      </c>
      <c r="B246">
        <v>7.57</v>
      </c>
      <c r="C246" t="s">
        <v>48</v>
      </c>
      <c r="D246">
        <f t="shared" si="3"/>
        <v>-7.57</v>
      </c>
      <c r="E246" t="s">
        <v>5</v>
      </c>
    </row>
    <row r="247" spans="1:5">
      <c r="A247" s="1">
        <v>42253</v>
      </c>
      <c r="B247">
        <v>107.33</v>
      </c>
      <c r="C247" t="s">
        <v>48</v>
      </c>
      <c r="D247">
        <f t="shared" si="3"/>
        <v>-107.33</v>
      </c>
      <c r="E247" t="s">
        <v>3</v>
      </c>
    </row>
    <row r="248" spans="1:5">
      <c r="A248" s="1">
        <v>42254</v>
      </c>
      <c r="B248">
        <v>16.649999999999999</v>
      </c>
      <c r="C248" t="s">
        <v>48</v>
      </c>
      <c r="D248">
        <f t="shared" si="3"/>
        <v>-16.649999999999999</v>
      </c>
      <c r="E248" t="s">
        <v>4</v>
      </c>
    </row>
    <row r="249" spans="1:5">
      <c r="A249" s="1">
        <v>42254</v>
      </c>
      <c r="B249">
        <v>132.88999999999999</v>
      </c>
      <c r="C249" t="s">
        <v>48</v>
      </c>
      <c r="D249">
        <f t="shared" si="3"/>
        <v>-132.88999999999999</v>
      </c>
      <c r="E249" t="s">
        <v>5</v>
      </c>
    </row>
    <row r="250" spans="1:5">
      <c r="A250" s="1">
        <v>42256</v>
      </c>
      <c r="B250">
        <v>74.760000000000005</v>
      </c>
      <c r="C250" t="s">
        <v>48</v>
      </c>
      <c r="D250">
        <f t="shared" si="3"/>
        <v>-74.760000000000005</v>
      </c>
      <c r="E250" t="s">
        <v>5</v>
      </c>
    </row>
    <row r="251" spans="1:5">
      <c r="A251" s="1">
        <v>42257</v>
      </c>
      <c r="B251">
        <v>28.27</v>
      </c>
      <c r="C251" t="s">
        <v>48</v>
      </c>
      <c r="D251">
        <f t="shared" si="3"/>
        <v>-28.27</v>
      </c>
      <c r="E251" t="s">
        <v>4</v>
      </c>
    </row>
    <row r="252" spans="1:5">
      <c r="A252" s="1">
        <v>42261</v>
      </c>
      <c r="B252">
        <v>37.130000000000003</v>
      </c>
      <c r="C252" t="s">
        <v>48</v>
      </c>
      <c r="D252">
        <f t="shared" si="3"/>
        <v>-37.130000000000003</v>
      </c>
      <c r="E252" t="s">
        <v>5</v>
      </c>
    </row>
    <row r="253" spans="1:5">
      <c r="A253" s="1">
        <v>42262</v>
      </c>
      <c r="B253">
        <v>87.15</v>
      </c>
      <c r="C253" t="s">
        <v>48</v>
      </c>
      <c r="D253">
        <f t="shared" si="3"/>
        <v>-87.15</v>
      </c>
      <c r="E253" t="s">
        <v>7</v>
      </c>
    </row>
    <row r="254" spans="1:5">
      <c r="A254" s="1">
        <v>42262</v>
      </c>
      <c r="B254">
        <v>142.44</v>
      </c>
      <c r="C254" t="s">
        <v>48</v>
      </c>
      <c r="D254">
        <f t="shared" si="3"/>
        <v>-142.44</v>
      </c>
      <c r="E254" t="s">
        <v>4</v>
      </c>
    </row>
    <row r="255" spans="1:5">
      <c r="A255" s="1">
        <v>42262</v>
      </c>
      <c r="B255">
        <v>54.82</v>
      </c>
      <c r="C255" t="s">
        <v>48</v>
      </c>
      <c r="D255">
        <f t="shared" si="3"/>
        <v>-54.82</v>
      </c>
      <c r="E255" t="s">
        <v>5</v>
      </c>
    </row>
    <row r="256" spans="1:5">
      <c r="A256" s="1">
        <v>42262</v>
      </c>
      <c r="B256">
        <v>39.549999999999997</v>
      </c>
      <c r="C256" t="s">
        <v>48</v>
      </c>
      <c r="D256">
        <f t="shared" si="3"/>
        <v>-39.549999999999997</v>
      </c>
      <c r="E256" t="s">
        <v>3</v>
      </c>
    </row>
    <row r="257" spans="1:5">
      <c r="A257" s="1">
        <v>42263</v>
      </c>
      <c r="B257">
        <v>10.27</v>
      </c>
      <c r="C257" t="s">
        <v>48</v>
      </c>
      <c r="D257">
        <f t="shared" si="3"/>
        <v>-10.27</v>
      </c>
      <c r="E257" t="s">
        <v>6</v>
      </c>
    </row>
    <row r="258" spans="1:5">
      <c r="A258" s="1">
        <v>42263</v>
      </c>
      <c r="B258">
        <v>50.98</v>
      </c>
      <c r="C258" t="s">
        <v>48</v>
      </c>
      <c r="D258">
        <f t="shared" si="3"/>
        <v>-50.98</v>
      </c>
      <c r="E258" t="s">
        <v>6</v>
      </c>
    </row>
    <row r="259" spans="1:5">
      <c r="A259" s="1">
        <v>42264</v>
      </c>
      <c r="B259">
        <v>43.08</v>
      </c>
      <c r="C259" t="s">
        <v>48</v>
      </c>
      <c r="D259">
        <f t="shared" ref="D259:D322" si="4">IF(C259="wypłata",-B259,B259)</f>
        <v>-43.08</v>
      </c>
      <c r="E259" t="s">
        <v>3</v>
      </c>
    </row>
    <row r="260" spans="1:5">
      <c r="A260" s="1">
        <v>42265</v>
      </c>
      <c r="B260">
        <v>74.930000000000007</v>
      </c>
      <c r="C260" t="s">
        <v>48</v>
      </c>
      <c r="D260">
        <f t="shared" si="4"/>
        <v>-74.930000000000007</v>
      </c>
      <c r="E260" t="s">
        <v>5</v>
      </c>
    </row>
    <row r="261" spans="1:5">
      <c r="A261" s="1">
        <v>42265</v>
      </c>
      <c r="B261">
        <v>140.66</v>
      </c>
      <c r="C261" t="s">
        <v>48</v>
      </c>
      <c r="D261">
        <f t="shared" si="4"/>
        <v>-140.66</v>
      </c>
      <c r="E261" t="s">
        <v>3</v>
      </c>
    </row>
    <row r="262" spans="1:5">
      <c r="A262" s="1">
        <v>42265</v>
      </c>
      <c r="B262">
        <v>109.5</v>
      </c>
      <c r="C262" t="s">
        <v>48</v>
      </c>
      <c r="D262">
        <f t="shared" si="4"/>
        <v>-109.5</v>
      </c>
      <c r="E262" t="s">
        <v>7</v>
      </c>
    </row>
    <row r="263" spans="1:5">
      <c r="A263" s="1">
        <v>42266</v>
      </c>
      <c r="B263">
        <v>108.37</v>
      </c>
      <c r="C263" t="s">
        <v>48</v>
      </c>
      <c r="D263">
        <f t="shared" si="4"/>
        <v>-108.37</v>
      </c>
      <c r="E263" t="s">
        <v>4</v>
      </c>
    </row>
    <row r="264" spans="1:5">
      <c r="A264" s="1">
        <v>42266</v>
      </c>
      <c r="B264">
        <v>122.72</v>
      </c>
      <c r="C264" t="s">
        <v>48</v>
      </c>
      <c r="D264">
        <f t="shared" si="4"/>
        <v>-122.72</v>
      </c>
      <c r="E264" t="s">
        <v>5</v>
      </c>
    </row>
    <row r="265" spans="1:5">
      <c r="A265" s="1">
        <v>42267</v>
      </c>
      <c r="B265">
        <v>134.63</v>
      </c>
      <c r="C265" t="s">
        <v>48</v>
      </c>
      <c r="D265">
        <f t="shared" si="4"/>
        <v>-134.63</v>
      </c>
      <c r="E265" t="s">
        <v>7</v>
      </c>
    </row>
    <row r="266" spans="1:5">
      <c r="A266" s="1">
        <v>42268</v>
      </c>
      <c r="B266">
        <v>5.15</v>
      </c>
      <c r="C266" t="s">
        <v>48</v>
      </c>
      <c r="D266">
        <f t="shared" si="4"/>
        <v>-5.15</v>
      </c>
      <c r="E266" t="s">
        <v>4</v>
      </c>
    </row>
    <row r="267" spans="1:5">
      <c r="A267" s="1">
        <v>42268</v>
      </c>
      <c r="B267">
        <v>77.94</v>
      </c>
      <c r="C267" t="s">
        <v>48</v>
      </c>
      <c r="D267">
        <f t="shared" si="4"/>
        <v>-77.94</v>
      </c>
      <c r="E267" t="s">
        <v>5</v>
      </c>
    </row>
    <row r="268" spans="1:5">
      <c r="A268" s="1">
        <v>42269</v>
      </c>
      <c r="B268">
        <v>139.61000000000001</v>
      </c>
      <c r="C268" t="s">
        <v>48</v>
      </c>
      <c r="D268">
        <f t="shared" si="4"/>
        <v>-139.61000000000001</v>
      </c>
      <c r="E268" t="s">
        <v>5</v>
      </c>
    </row>
    <row r="269" spans="1:5">
      <c r="A269" s="1">
        <v>42269</v>
      </c>
      <c r="B269">
        <v>153.47999999999999</v>
      </c>
      <c r="C269" t="s">
        <v>48</v>
      </c>
      <c r="D269">
        <f t="shared" si="4"/>
        <v>-153.47999999999999</v>
      </c>
      <c r="E269" t="s">
        <v>5</v>
      </c>
    </row>
    <row r="270" spans="1:5">
      <c r="A270" s="1">
        <v>42273</v>
      </c>
      <c r="B270">
        <v>118.41</v>
      </c>
      <c r="C270" t="s">
        <v>48</v>
      </c>
      <c r="D270">
        <f t="shared" si="4"/>
        <v>-118.41</v>
      </c>
      <c r="E270" t="s">
        <v>4</v>
      </c>
    </row>
    <row r="271" spans="1:5">
      <c r="A271" s="1">
        <v>42274</v>
      </c>
      <c r="B271">
        <v>84.15</v>
      </c>
      <c r="C271" t="s">
        <v>48</v>
      </c>
      <c r="D271">
        <f t="shared" si="4"/>
        <v>-84.15</v>
      </c>
      <c r="E271" t="s">
        <v>7</v>
      </c>
    </row>
    <row r="272" spans="1:5">
      <c r="A272" s="1">
        <v>42275</v>
      </c>
      <c r="B272">
        <v>69.86</v>
      </c>
      <c r="C272" t="s">
        <v>48</v>
      </c>
      <c r="D272">
        <f t="shared" si="4"/>
        <v>-69.86</v>
      </c>
      <c r="E272" t="s">
        <v>5</v>
      </c>
    </row>
    <row r="273" spans="1:5">
      <c r="A273" s="1">
        <v>42275</v>
      </c>
      <c r="B273">
        <v>118.79</v>
      </c>
      <c r="C273" t="s">
        <v>48</v>
      </c>
      <c r="D273">
        <f t="shared" si="4"/>
        <v>-118.79</v>
      </c>
      <c r="E273" t="s">
        <v>7</v>
      </c>
    </row>
    <row r="274" spans="1:5">
      <c r="A274" s="1">
        <v>42275</v>
      </c>
      <c r="B274">
        <v>63.13</v>
      </c>
      <c r="C274" t="s">
        <v>48</v>
      </c>
      <c r="D274">
        <f t="shared" si="4"/>
        <v>-63.13</v>
      </c>
      <c r="E274" t="s">
        <v>4</v>
      </c>
    </row>
    <row r="275" spans="1:5">
      <c r="A275" s="1">
        <v>42276</v>
      </c>
      <c r="B275">
        <v>17.420000000000002</v>
      </c>
      <c r="C275" t="s">
        <v>48</v>
      </c>
      <c r="D275">
        <f t="shared" si="4"/>
        <v>-17.420000000000002</v>
      </c>
      <c r="E275" t="s">
        <v>6</v>
      </c>
    </row>
    <row r="276" spans="1:5">
      <c r="A276" s="1">
        <v>42276</v>
      </c>
      <c r="B276">
        <v>69.69</v>
      </c>
      <c r="C276" t="s">
        <v>48</v>
      </c>
      <c r="D276">
        <f t="shared" si="4"/>
        <v>-69.69</v>
      </c>
      <c r="E276" t="s">
        <v>5</v>
      </c>
    </row>
    <row r="277" spans="1:5">
      <c r="A277" s="1">
        <v>42277</v>
      </c>
      <c r="B277">
        <v>132.4</v>
      </c>
      <c r="C277" t="s">
        <v>48</v>
      </c>
      <c r="D277">
        <f t="shared" si="4"/>
        <v>-132.4</v>
      </c>
      <c r="E277" t="s">
        <v>5</v>
      </c>
    </row>
    <row r="278" spans="1:5">
      <c r="A278" s="1">
        <v>42279</v>
      </c>
      <c r="B278">
        <v>75.3</v>
      </c>
      <c r="C278" t="s">
        <v>48</v>
      </c>
      <c r="D278">
        <f t="shared" si="4"/>
        <v>-75.3</v>
      </c>
      <c r="E278" t="s">
        <v>5</v>
      </c>
    </row>
    <row r="279" spans="1:5">
      <c r="A279" s="1">
        <v>42280</v>
      </c>
      <c r="B279">
        <v>40.51</v>
      </c>
      <c r="C279" t="s">
        <v>48</v>
      </c>
      <c r="D279">
        <f t="shared" si="4"/>
        <v>-40.51</v>
      </c>
      <c r="E279" t="s">
        <v>5</v>
      </c>
    </row>
    <row r="280" spans="1:5">
      <c r="A280" s="1">
        <v>42284</v>
      </c>
      <c r="B280">
        <v>127.33</v>
      </c>
      <c r="C280" t="s">
        <v>48</v>
      </c>
      <c r="D280">
        <f t="shared" si="4"/>
        <v>-127.33</v>
      </c>
      <c r="E280" t="s">
        <v>5</v>
      </c>
    </row>
    <row r="281" spans="1:5">
      <c r="A281" s="1">
        <v>42284</v>
      </c>
      <c r="B281">
        <v>92.09</v>
      </c>
      <c r="C281" t="s">
        <v>48</v>
      </c>
      <c r="D281">
        <f t="shared" si="4"/>
        <v>-92.09</v>
      </c>
      <c r="E281" t="s">
        <v>4</v>
      </c>
    </row>
    <row r="282" spans="1:5">
      <c r="A282" s="1">
        <v>42284</v>
      </c>
      <c r="B282">
        <v>25.46</v>
      </c>
      <c r="C282" t="s">
        <v>48</v>
      </c>
      <c r="D282">
        <f t="shared" si="4"/>
        <v>-25.46</v>
      </c>
      <c r="E282" t="s">
        <v>3</v>
      </c>
    </row>
    <row r="283" spans="1:5">
      <c r="A283" s="1">
        <v>42285</v>
      </c>
      <c r="B283">
        <v>12.04</v>
      </c>
      <c r="C283" t="s">
        <v>48</v>
      </c>
      <c r="D283">
        <f t="shared" si="4"/>
        <v>-12.04</v>
      </c>
      <c r="E283" t="s">
        <v>3</v>
      </c>
    </row>
    <row r="284" spans="1:5">
      <c r="A284" s="1">
        <v>42286</v>
      </c>
      <c r="B284">
        <v>18.48</v>
      </c>
      <c r="C284" t="s">
        <v>48</v>
      </c>
      <c r="D284">
        <f t="shared" si="4"/>
        <v>-18.48</v>
      </c>
      <c r="E284" t="s">
        <v>7</v>
      </c>
    </row>
    <row r="285" spans="1:5">
      <c r="A285" s="1">
        <v>42287</v>
      </c>
      <c r="B285">
        <v>146.51</v>
      </c>
      <c r="C285" t="s">
        <v>48</v>
      </c>
      <c r="D285">
        <f t="shared" si="4"/>
        <v>-146.51</v>
      </c>
      <c r="E285" t="s">
        <v>7</v>
      </c>
    </row>
    <row r="286" spans="1:5">
      <c r="A286" s="1">
        <v>42288</v>
      </c>
      <c r="B286">
        <v>142.35</v>
      </c>
      <c r="C286" t="s">
        <v>48</v>
      </c>
      <c r="D286">
        <f t="shared" si="4"/>
        <v>-142.35</v>
      </c>
      <c r="E286" t="s">
        <v>4</v>
      </c>
    </row>
    <row r="287" spans="1:5">
      <c r="A287" s="1">
        <v>42290</v>
      </c>
      <c r="B287">
        <v>110.15</v>
      </c>
      <c r="C287" t="s">
        <v>48</v>
      </c>
      <c r="D287">
        <f t="shared" si="4"/>
        <v>-110.15</v>
      </c>
      <c r="E287" t="s">
        <v>7</v>
      </c>
    </row>
    <row r="288" spans="1:5">
      <c r="A288" s="1">
        <v>42291</v>
      </c>
      <c r="B288">
        <v>25.41</v>
      </c>
      <c r="C288" t="s">
        <v>48</v>
      </c>
      <c r="D288">
        <f t="shared" si="4"/>
        <v>-25.41</v>
      </c>
      <c r="E288" t="s">
        <v>4</v>
      </c>
    </row>
    <row r="289" spans="1:5">
      <c r="A289" s="1">
        <v>42291</v>
      </c>
      <c r="B289">
        <v>45.56</v>
      </c>
      <c r="C289" t="s">
        <v>48</v>
      </c>
      <c r="D289">
        <f t="shared" si="4"/>
        <v>-45.56</v>
      </c>
      <c r="E289" t="s">
        <v>7</v>
      </c>
    </row>
    <row r="290" spans="1:5">
      <c r="A290" s="1">
        <v>42295</v>
      </c>
      <c r="B290">
        <v>85.84</v>
      </c>
      <c r="C290" t="s">
        <v>48</v>
      </c>
      <c r="D290">
        <f t="shared" si="4"/>
        <v>-85.84</v>
      </c>
      <c r="E290" t="s">
        <v>7</v>
      </c>
    </row>
    <row r="291" spans="1:5">
      <c r="A291" s="1">
        <v>42296</v>
      </c>
      <c r="B291">
        <v>26.41</v>
      </c>
      <c r="C291" t="s">
        <v>48</v>
      </c>
      <c r="D291">
        <f t="shared" si="4"/>
        <v>-26.41</v>
      </c>
      <c r="E291" t="s">
        <v>7</v>
      </c>
    </row>
    <row r="292" spans="1:5">
      <c r="A292" s="1">
        <v>42297</v>
      </c>
      <c r="B292">
        <v>40.270000000000003</v>
      </c>
      <c r="C292" t="s">
        <v>48</v>
      </c>
      <c r="D292">
        <f t="shared" si="4"/>
        <v>-40.270000000000003</v>
      </c>
      <c r="E292" t="s">
        <v>4</v>
      </c>
    </row>
    <row r="293" spans="1:5">
      <c r="A293" s="1">
        <v>42298</v>
      </c>
      <c r="B293">
        <v>73.72</v>
      </c>
      <c r="C293" t="s">
        <v>48</v>
      </c>
      <c r="D293">
        <f t="shared" si="4"/>
        <v>-73.72</v>
      </c>
      <c r="E293" t="s">
        <v>6</v>
      </c>
    </row>
    <row r="294" spans="1:5">
      <c r="A294" s="1">
        <v>42299</v>
      </c>
      <c r="B294">
        <v>98.9</v>
      </c>
      <c r="C294" t="s">
        <v>48</v>
      </c>
      <c r="D294">
        <f t="shared" si="4"/>
        <v>-98.9</v>
      </c>
      <c r="E294" t="s">
        <v>6</v>
      </c>
    </row>
    <row r="295" spans="1:5">
      <c r="A295" s="1">
        <v>42299</v>
      </c>
      <c r="B295">
        <v>54.56</v>
      </c>
      <c r="C295" t="s">
        <v>48</v>
      </c>
      <c r="D295">
        <f t="shared" si="4"/>
        <v>-54.56</v>
      </c>
      <c r="E295" t="s">
        <v>3</v>
      </c>
    </row>
    <row r="296" spans="1:5">
      <c r="A296" s="1">
        <v>42300</v>
      </c>
      <c r="B296">
        <v>89.24</v>
      </c>
      <c r="C296" t="s">
        <v>48</v>
      </c>
      <c r="D296">
        <f t="shared" si="4"/>
        <v>-89.24</v>
      </c>
      <c r="E296" t="s">
        <v>5</v>
      </c>
    </row>
    <row r="297" spans="1:5">
      <c r="A297" s="1">
        <v>42300</v>
      </c>
      <c r="B297">
        <v>90.14</v>
      </c>
      <c r="C297" t="s">
        <v>48</v>
      </c>
      <c r="D297">
        <f t="shared" si="4"/>
        <v>-90.14</v>
      </c>
      <c r="E297" t="s">
        <v>7</v>
      </c>
    </row>
    <row r="298" spans="1:5">
      <c r="A298" s="1">
        <v>42300</v>
      </c>
      <c r="B298">
        <v>12.4</v>
      </c>
      <c r="C298" t="s">
        <v>48</v>
      </c>
      <c r="D298">
        <f t="shared" si="4"/>
        <v>-12.4</v>
      </c>
      <c r="E298" t="s">
        <v>6</v>
      </c>
    </row>
    <row r="299" spans="1:5">
      <c r="A299" s="1">
        <v>42300</v>
      </c>
      <c r="B299">
        <v>19.57</v>
      </c>
      <c r="C299" t="s">
        <v>48</v>
      </c>
      <c r="D299">
        <f t="shared" si="4"/>
        <v>-19.57</v>
      </c>
      <c r="E299" t="s">
        <v>6</v>
      </c>
    </row>
    <row r="300" spans="1:5">
      <c r="A300" s="1">
        <v>42300</v>
      </c>
      <c r="B300">
        <v>116.34</v>
      </c>
      <c r="C300" t="s">
        <v>48</v>
      </c>
      <c r="D300">
        <f t="shared" si="4"/>
        <v>-116.34</v>
      </c>
      <c r="E300" t="s">
        <v>4</v>
      </c>
    </row>
    <row r="301" spans="1:5">
      <c r="A301" s="1">
        <v>42300</v>
      </c>
      <c r="B301">
        <v>73.06</v>
      </c>
      <c r="C301" t="s">
        <v>48</v>
      </c>
      <c r="D301">
        <f t="shared" si="4"/>
        <v>-73.06</v>
      </c>
      <c r="E301" t="s">
        <v>3</v>
      </c>
    </row>
    <row r="302" spans="1:5">
      <c r="A302" s="1">
        <v>42304</v>
      </c>
      <c r="B302">
        <v>112.77</v>
      </c>
      <c r="C302" t="s">
        <v>48</v>
      </c>
      <c r="D302">
        <f t="shared" si="4"/>
        <v>-112.77</v>
      </c>
      <c r="E302" t="s">
        <v>5</v>
      </c>
    </row>
    <row r="303" spans="1:5">
      <c r="A303" s="1">
        <v>42304</v>
      </c>
      <c r="B303">
        <v>13.94</v>
      </c>
      <c r="C303" t="s">
        <v>48</v>
      </c>
      <c r="D303">
        <f t="shared" si="4"/>
        <v>-13.94</v>
      </c>
      <c r="E303" t="s">
        <v>5</v>
      </c>
    </row>
    <row r="304" spans="1:5">
      <c r="A304" s="1">
        <v>42306</v>
      </c>
      <c r="B304">
        <v>137.28</v>
      </c>
      <c r="C304" t="s">
        <v>48</v>
      </c>
      <c r="D304">
        <f t="shared" si="4"/>
        <v>-137.28</v>
      </c>
      <c r="E304" t="s">
        <v>3</v>
      </c>
    </row>
    <row r="305" spans="1:5">
      <c r="A305" s="1">
        <v>42306</v>
      </c>
      <c r="B305">
        <v>49.56</v>
      </c>
      <c r="C305" t="s">
        <v>48</v>
      </c>
      <c r="D305">
        <f t="shared" si="4"/>
        <v>-49.56</v>
      </c>
      <c r="E305" t="s">
        <v>5</v>
      </c>
    </row>
    <row r="306" spans="1:5">
      <c r="A306" s="1">
        <v>42308</v>
      </c>
      <c r="B306">
        <v>76.55</v>
      </c>
      <c r="C306" t="s">
        <v>48</v>
      </c>
      <c r="D306">
        <f t="shared" si="4"/>
        <v>-76.55</v>
      </c>
      <c r="E306" t="s">
        <v>3</v>
      </c>
    </row>
    <row r="307" spans="1:5">
      <c r="A307" s="1">
        <v>42310</v>
      </c>
      <c r="B307">
        <v>151.81</v>
      </c>
      <c r="C307" t="s">
        <v>48</v>
      </c>
      <c r="D307">
        <f t="shared" si="4"/>
        <v>-151.81</v>
      </c>
      <c r="E307" t="s">
        <v>6</v>
      </c>
    </row>
    <row r="308" spans="1:5">
      <c r="A308" s="1">
        <v>42312</v>
      </c>
      <c r="B308">
        <v>7.89</v>
      </c>
      <c r="C308" t="s">
        <v>48</v>
      </c>
      <c r="D308">
        <f t="shared" si="4"/>
        <v>-7.89</v>
      </c>
      <c r="E308" t="s">
        <v>4</v>
      </c>
    </row>
    <row r="309" spans="1:5">
      <c r="A309" s="1">
        <v>42312</v>
      </c>
      <c r="B309">
        <v>96.66</v>
      </c>
      <c r="C309" t="s">
        <v>48</v>
      </c>
      <c r="D309">
        <f t="shared" si="4"/>
        <v>-96.66</v>
      </c>
      <c r="E309" t="s">
        <v>4</v>
      </c>
    </row>
    <row r="310" spans="1:5">
      <c r="A310" s="1">
        <v>42313</v>
      </c>
      <c r="B310">
        <v>113.94</v>
      </c>
      <c r="C310" t="s">
        <v>48</v>
      </c>
      <c r="D310">
        <f t="shared" si="4"/>
        <v>-113.94</v>
      </c>
      <c r="E310" t="s">
        <v>5</v>
      </c>
    </row>
    <row r="311" spans="1:5">
      <c r="A311" s="1">
        <v>42315</v>
      </c>
      <c r="B311">
        <v>50.6</v>
      </c>
      <c r="C311" t="s">
        <v>48</v>
      </c>
      <c r="D311">
        <f t="shared" si="4"/>
        <v>-50.6</v>
      </c>
      <c r="E311" t="s">
        <v>7</v>
      </c>
    </row>
    <row r="312" spans="1:5">
      <c r="A312" s="1">
        <v>42315</v>
      </c>
      <c r="B312">
        <v>21.06</v>
      </c>
      <c r="C312" t="s">
        <v>48</v>
      </c>
      <c r="D312">
        <f t="shared" si="4"/>
        <v>-21.06</v>
      </c>
      <c r="E312" t="s">
        <v>6</v>
      </c>
    </row>
    <row r="313" spans="1:5">
      <c r="A313" s="1">
        <v>42315</v>
      </c>
      <c r="B313">
        <v>42.55</v>
      </c>
      <c r="C313" t="s">
        <v>48</v>
      </c>
      <c r="D313">
        <f t="shared" si="4"/>
        <v>-42.55</v>
      </c>
      <c r="E313" t="s">
        <v>3</v>
      </c>
    </row>
    <row r="314" spans="1:5">
      <c r="A314" s="1">
        <v>42315</v>
      </c>
      <c r="B314">
        <v>33.69</v>
      </c>
      <c r="C314" t="s">
        <v>48</v>
      </c>
      <c r="D314">
        <f t="shared" si="4"/>
        <v>-33.69</v>
      </c>
      <c r="E314" t="s">
        <v>5</v>
      </c>
    </row>
    <row r="315" spans="1:5">
      <c r="A315" s="1">
        <v>42315</v>
      </c>
      <c r="B315">
        <v>18.43</v>
      </c>
      <c r="C315" t="s">
        <v>48</v>
      </c>
      <c r="D315">
        <f t="shared" si="4"/>
        <v>-18.43</v>
      </c>
      <c r="E315" t="s">
        <v>6</v>
      </c>
    </row>
    <row r="316" spans="1:5">
      <c r="A316" s="1">
        <v>42315</v>
      </c>
      <c r="B316">
        <v>97.32</v>
      </c>
      <c r="C316" t="s">
        <v>48</v>
      </c>
      <c r="D316">
        <f t="shared" si="4"/>
        <v>-97.32</v>
      </c>
      <c r="E316" t="s">
        <v>4</v>
      </c>
    </row>
    <row r="317" spans="1:5">
      <c r="A317" s="1">
        <v>42315</v>
      </c>
      <c r="B317">
        <v>27.39</v>
      </c>
      <c r="C317" t="s">
        <v>48</v>
      </c>
      <c r="D317">
        <f t="shared" si="4"/>
        <v>-27.39</v>
      </c>
      <c r="E317" t="s">
        <v>7</v>
      </c>
    </row>
    <row r="318" spans="1:5">
      <c r="A318" s="1">
        <v>42317</v>
      </c>
      <c r="B318">
        <v>18.420000000000002</v>
      </c>
      <c r="C318" t="s">
        <v>48</v>
      </c>
      <c r="D318">
        <f t="shared" si="4"/>
        <v>-18.420000000000002</v>
      </c>
      <c r="E318" t="s">
        <v>3</v>
      </c>
    </row>
    <row r="319" spans="1:5">
      <c r="A319" s="1">
        <v>42317</v>
      </c>
      <c r="B319">
        <v>47.19</v>
      </c>
      <c r="C319" t="s">
        <v>48</v>
      </c>
      <c r="D319">
        <f t="shared" si="4"/>
        <v>-47.19</v>
      </c>
      <c r="E319" t="s">
        <v>4</v>
      </c>
    </row>
    <row r="320" spans="1:5">
      <c r="A320" s="1">
        <v>42318</v>
      </c>
      <c r="B320">
        <v>133.63</v>
      </c>
      <c r="C320" t="s">
        <v>48</v>
      </c>
      <c r="D320">
        <f t="shared" si="4"/>
        <v>-133.63</v>
      </c>
      <c r="E320" t="s">
        <v>5</v>
      </c>
    </row>
    <row r="321" spans="1:5">
      <c r="A321" s="1">
        <v>42319</v>
      </c>
      <c r="B321">
        <v>39.86</v>
      </c>
      <c r="C321" t="s">
        <v>48</v>
      </c>
      <c r="D321">
        <f t="shared" si="4"/>
        <v>-39.86</v>
      </c>
      <c r="E321" t="s">
        <v>7</v>
      </c>
    </row>
    <row r="322" spans="1:5">
      <c r="A322" s="1">
        <v>42321</v>
      </c>
      <c r="B322">
        <v>82.94</v>
      </c>
      <c r="C322" t="s">
        <v>48</v>
      </c>
      <c r="D322">
        <f t="shared" si="4"/>
        <v>-82.94</v>
      </c>
      <c r="E322" t="s">
        <v>5</v>
      </c>
    </row>
    <row r="323" spans="1:5">
      <c r="A323" s="1">
        <v>42321</v>
      </c>
      <c r="B323">
        <v>26.19</v>
      </c>
      <c r="C323" t="s">
        <v>48</v>
      </c>
      <c r="D323">
        <f t="shared" ref="D323:D386" si="5">IF(C323="wypłata",-B323,B323)</f>
        <v>-26.19</v>
      </c>
      <c r="E323" t="s">
        <v>6</v>
      </c>
    </row>
    <row r="324" spans="1:5">
      <c r="A324" s="1">
        <v>42321</v>
      </c>
      <c r="B324">
        <v>7.22</v>
      </c>
      <c r="C324" t="s">
        <v>48</v>
      </c>
      <c r="D324">
        <f t="shared" si="5"/>
        <v>-7.22</v>
      </c>
      <c r="E324" t="s">
        <v>5</v>
      </c>
    </row>
    <row r="325" spans="1:5">
      <c r="A325" s="1">
        <v>42322</v>
      </c>
      <c r="B325">
        <v>14.83</v>
      </c>
      <c r="C325" t="s">
        <v>48</v>
      </c>
      <c r="D325">
        <f t="shared" si="5"/>
        <v>-14.83</v>
      </c>
      <c r="E325" t="s">
        <v>5</v>
      </c>
    </row>
    <row r="326" spans="1:5">
      <c r="A326" s="1">
        <v>42322</v>
      </c>
      <c r="B326">
        <v>90.84</v>
      </c>
      <c r="C326" t="s">
        <v>48</v>
      </c>
      <c r="D326">
        <f t="shared" si="5"/>
        <v>-90.84</v>
      </c>
      <c r="E326" t="s">
        <v>7</v>
      </c>
    </row>
    <row r="327" spans="1:5">
      <c r="A327" s="1">
        <v>42322</v>
      </c>
      <c r="B327">
        <v>85.17</v>
      </c>
      <c r="C327" t="s">
        <v>48</v>
      </c>
      <c r="D327">
        <f t="shared" si="5"/>
        <v>-85.17</v>
      </c>
      <c r="E327" t="s">
        <v>5</v>
      </c>
    </row>
    <row r="328" spans="1:5">
      <c r="A328" s="1">
        <v>42323</v>
      </c>
      <c r="B328">
        <v>110.76</v>
      </c>
      <c r="C328" t="s">
        <v>48</v>
      </c>
      <c r="D328">
        <f t="shared" si="5"/>
        <v>-110.76</v>
      </c>
      <c r="E328" t="s">
        <v>5</v>
      </c>
    </row>
    <row r="329" spans="1:5">
      <c r="A329" s="1">
        <v>42324</v>
      </c>
      <c r="B329">
        <v>134.63</v>
      </c>
      <c r="C329" t="s">
        <v>48</v>
      </c>
      <c r="D329">
        <f t="shared" si="5"/>
        <v>-134.63</v>
      </c>
      <c r="E329" t="s">
        <v>7</v>
      </c>
    </row>
    <row r="330" spans="1:5">
      <c r="A330" s="1">
        <v>42324</v>
      </c>
      <c r="B330">
        <v>120.22</v>
      </c>
      <c r="C330" t="s">
        <v>48</v>
      </c>
      <c r="D330">
        <f t="shared" si="5"/>
        <v>-120.22</v>
      </c>
      <c r="E330" t="s">
        <v>6</v>
      </c>
    </row>
    <row r="331" spans="1:5">
      <c r="A331" s="1">
        <v>42324</v>
      </c>
      <c r="B331">
        <v>25.55</v>
      </c>
      <c r="C331" t="s">
        <v>48</v>
      </c>
      <c r="D331">
        <f t="shared" si="5"/>
        <v>-25.55</v>
      </c>
      <c r="E331" t="s">
        <v>5</v>
      </c>
    </row>
    <row r="332" spans="1:5">
      <c r="A332" s="1">
        <v>42326</v>
      </c>
      <c r="B332">
        <v>19.739999999999998</v>
      </c>
      <c r="C332" t="s">
        <v>48</v>
      </c>
      <c r="D332">
        <f t="shared" si="5"/>
        <v>-19.739999999999998</v>
      </c>
      <c r="E332" t="s">
        <v>4</v>
      </c>
    </row>
    <row r="333" spans="1:5">
      <c r="A333" s="1">
        <v>42327</v>
      </c>
      <c r="B333">
        <v>98.87</v>
      </c>
      <c r="C333" t="s">
        <v>48</v>
      </c>
      <c r="D333">
        <f t="shared" si="5"/>
        <v>-98.87</v>
      </c>
      <c r="E333" t="s">
        <v>6</v>
      </c>
    </row>
    <row r="334" spans="1:5">
      <c r="A334" s="1">
        <v>42328</v>
      </c>
      <c r="B334">
        <v>53.47</v>
      </c>
      <c r="C334" t="s">
        <v>48</v>
      </c>
      <c r="D334">
        <f t="shared" si="5"/>
        <v>-53.47</v>
      </c>
      <c r="E334" t="s">
        <v>4</v>
      </c>
    </row>
    <row r="335" spans="1:5">
      <c r="A335" s="1">
        <v>42328</v>
      </c>
      <c r="B335">
        <v>76.59</v>
      </c>
      <c r="C335" t="s">
        <v>48</v>
      </c>
      <c r="D335">
        <f t="shared" si="5"/>
        <v>-76.59</v>
      </c>
      <c r="E335" t="s">
        <v>6</v>
      </c>
    </row>
    <row r="336" spans="1:5">
      <c r="A336" s="1">
        <v>42328</v>
      </c>
      <c r="B336">
        <v>94.92</v>
      </c>
      <c r="C336" t="s">
        <v>48</v>
      </c>
      <c r="D336">
        <f t="shared" si="5"/>
        <v>-94.92</v>
      </c>
      <c r="E336" t="s">
        <v>5</v>
      </c>
    </row>
    <row r="337" spans="1:5">
      <c r="A337" s="1">
        <v>42329</v>
      </c>
      <c r="B337">
        <v>7.8</v>
      </c>
      <c r="C337" t="s">
        <v>48</v>
      </c>
      <c r="D337">
        <f t="shared" si="5"/>
        <v>-7.8</v>
      </c>
      <c r="E337" t="s">
        <v>3</v>
      </c>
    </row>
    <row r="338" spans="1:5">
      <c r="A338" s="1">
        <v>42329</v>
      </c>
      <c r="B338">
        <v>39.58</v>
      </c>
      <c r="C338" t="s">
        <v>48</v>
      </c>
      <c r="D338">
        <f t="shared" si="5"/>
        <v>-39.58</v>
      </c>
      <c r="E338" t="s">
        <v>7</v>
      </c>
    </row>
    <row r="339" spans="1:5">
      <c r="A339" s="1">
        <v>42330</v>
      </c>
      <c r="B339">
        <v>28.8</v>
      </c>
      <c r="C339" t="s">
        <v>48</v>
      </c>
      <c r="D339">
        <f t="shared" si="5"/>
        <v>-28.8</v>
      </c>
      <c r="E339" t="s">
        <v>5</v>
      </c>
    </row>
    <row r="340" spans="1:5">
      <c r="A340" s="1">
        <v>42332</v>
      </c>
      <c r="B340">
        <v>18.399999999999999</v>
      </c>
      <c r="C340" t="s">
        <v>48</v>
      </c>
      <c r="D340">
        <f t="shared" si="5"/>
        <v>-18.399999999999999</v>
      </c>
      <c r="E340" t="s">
        <v>7</v>
      </c>
    </row>
    <row r="341" spans="1:5">
      <c r="A341" s="1">
        <v>42333</v>
      </c>
      <c r="B341">
        <v>130.87</v>
      </c>
      <c r="C341" t="s">
        <v>48</v>
      </c>
      <c r="D341">
        <f t="shared" si="5"/>
        <v>-130.87</v>
      </c>
      <c r="E341" t="s">
        <v>5</v>
      </c>
    </row>
    <row r="342" spans="1:5">
      <c r="A342" s="1">
        <v>42333</v>
      </c>
      <c r="B342">
        <v>62.88</v>
      </c>
      <c r="C342" t="s">
        <v>48</v>
      </c>
      <c r="D342">
        <f t="shared" si="5"/>
        <v>-62.88</v>
      </c>
      <c r="E342" t="s">
        <v>5</v>
      </c>
    </row>
    <row r="343" spans="1:5">
      <c r="A343" s="1">
        <v>42333</v>
      </c>
      <c r="B343">
        <v>55.29</v>
      </c>
      <c r="C343" t="s">
        <v>48</v>
      </c>
      <c r="D343">
        <f t="shared" si="5"/>
        <v>-55.29</v>
      </c>
      <c r="E343" t="s">
        <v>5</v>
      </c>
    </row>
    <row r="344" spans="1:5">
      <c r="A344" s="1">
        <v>42334</v>
      </c>
      <c r="B344">
        <v>10.53</v>
      </c>
      <c r="C344" t="s">
        <v>48</v>
      </c>
      <c r="D344">
        <f t="shared" si="5"/>
        <v>-10.53</v>
      </c>
      <c r="E344" t="s">
        <v>5</v>
      </c>
    </row>
    <row r="345" spans="1:5">
      <c r="A345" s="1">
        <v>42335</v>
      </c>
      <c r="B345">
        <v>40.01</v>
      </c>
      <c r="C345" t="s">
        <v>48</v>
      </c>
      <c r="D345">
        <f t="shared" si="5"/>
        <v>-40.01</v>
      </c>
      <c r="E345" t="s">
        <v>6</v>
      </c>
    </row>
    <row r="346" spans="1:5">
      <c r="A346" s="1">
        <v>42337</v>
      </c>
      <c r="B346">
        <v>69.069999999999993</v>
      </c>
      <c r="C346" t="s">
        <v>48</v>
      </c>
      <c r="D346">
        <f t="shared" si="5"/>
        <v>-69.069999999999993</v>
      </c>
      <c r="E346" t="s">
        <v>5</v>
      </c>
    </row>
    <row r="347" spans="1:5">
      <c r="A347" s="1">
        <v>42337</v>
      </c>
      <c r="B347">
        <v>67.72</v>
      </c>
      <c r="C347" t="s">
        <v>48</v>
      </c>
      <c r="D347">
        <f t="shared" si="5"/>
        <v>-67.72</v>
      </c>
      <c r="E347" t="s">
        <v>5</v>
      </c>
    </row>
    <row r="348" spans="1:5">
      <c r="A348" s="1">
        <v>42337</v>
      </c>
      <c r="B348">
        <v>31.36</v>
      </c>
      <c r="C348" t="s">
        <v>48</v>
      </c>
      <c r="D348">
        <f t="shared" si="5"/>
        <v>-31.36</v>
      </c>
      <c r="E348" t="s">
        <v>3</v>
      </c>
    </row>
    <row r="349" spans="1:5">
      <c r="A349" s="1">
        <v>42339</v>
      </c>
      <c r="B349">
        <v>83.18</v>
      </c>
      <c r="C349" t="s">
        <v>48</v>
      </c>
      <c r="D349">
        <f t="shared" si="5"/>
        <v>-83.18</v>
      </c>
      <c r="E349" t="s">
        <v>4</v>
      </c>
    </row>
    <row r="350" spans="1:5">
      <c r="A350" s="1">
        <v>42340</v>
      </c>
      <c r="B350">
        <v>143.66</v>
      </c>
      <c r="C350" t="s">
        <v>48</v>
      </c>
      <c r="D350">
        <f t="shared" si="5"/>
        <v>-143.66</v>
      </c>
      <c r="E350" t="s">
        <v>5</v>
      </c>
    </row>
    <row r="351" spans="1:5">
      <c r="A351" s="1">
        <v>42340</v>
      </c>
      <c r="B351">
        <v>51.5</v>
      </c>
      <c r="C351" t="s">
        <v>48</v>
      </c>
      <c r="D351">
        <f t="shared" si="5"/>
        <v>-51.5</v>
      </c>
      <c r="E351" t="s">
        <v>5</v>
      </c>
    </row>
    <row r="352" spans="1:5">
      <c r="A352" s="1">
        <v>42342</v>
      </c>
      <c r="B352">
        <v>40.83</v>
      </c>
      <c r="C352" t="s">
        <v>48</v>
      </c>
      <c r="D352">
        <f t="shared" si="5"/>
        <v>-40.83</v>
      </c>
      <c r="E352" t="s">
        <v>6</v>
      </c>
    </row>
    <row r="353" spans="1:5">
      <c r="A353" s="1">
        <v>42343</v>
      </c>
      <c r="B353">
        <v>116.05</v>
      </c>
      <c r="C353" t="s">
        <v>48</v>
      </c>
      <c r="D353">
        <f t="shared" si="5"/>
        <v>-116.05</v>
      </c>
      <c r="E353" t="s">
        <v>6</v>
      </c>
    </row>
    <row r="354" spans="1:5">
      <c r="A354" s="1">
        <v>42345</v>
      </c>
      <c r="B354">
        <v>74.48</v>
      </c>
      <c r="C354" t="s">
        <v>48</v>
      </c>
      <c r="D354">
        <f t="shared" si="5"/>
        <v>-74.48</v>
      </c>
      <c r="E354" t="s">
        <v>4</v>
      </c>
    </row>
    <row r="355" spans="1:5">
      <c r="A355" s="1">
        <v>42346</v>
      </c>
      <c r="B355">
        <v>127.54</v>
      </c>
      <c r="C355" t="s">
        <v>48</v>
      </c>
      <c r="D355">
        <f t="shared" si="5"/>
        <v>-127.54</v>
      </c>
      <c r="E355" t="s">
        <v>7</v>
      </c>
    </row>
    <row r="356" spans="1:5">
      <c r="A356" s="1">
        <v>42350</v>
      </c>
      <c r="B356">
        <v>41.74</v>
      </c>
      <c r="C356" t="s">
        <v>48</v>
      </c>
      <c r="D356">
        <f t="shared" si="5"/>
        <v>-41.74</v>
      </c>
      <c r="E356" t="s">
        <v>5</v>
      </c>
    </row>
    <row r="357" spans="1:5">
      <c r="A357" s="1">
        <v>42351</v>
      </c>
      <c r="B357">
        <v>140.97999999999999</v>
      </c>
      <c r="C357" t="s">
        <v>48</v>
      </c>
      <c r="D357">
        <f t="shared" si="5"/>
        <v>-140.97999999999999</v>
      </c>
      <c r="E357" t="s">
        <v>5</v>
      </c>
    </row>
    <row r="358" spans="1:5">
      <c r="A358" s="1">
        <v>42352</v>
      </c>
      <c r="B358">
        <v>47.93</v>
      </c>
      <c r="C358" t="s">
        <v>48</v>
      </c>
      <c r="D358">
        <f t="shared" si="5"/>
        <v>-47.93</v>
      </c>
      <c r="E358" t="s">
        <v>3</v>
      </c>
    </row>
    <row r="359" spans="1:5">
      <c r="A359" s="1">
        <v>42352</v>
      </c>
      <c r="B359">
        <v>145.97</v>
      </c>
      <c r="C359" t="s">
        <v>48</v>
      </c>
      <c r="D359">
        <f t="shared" si="5"/>
        <v>-145.97</v>
      </c>
      <c r="E359" t="s">
        <v>5</v>
      </c>
    </row>
    <row r="360" spans="1:5">
      <c r="A360" s="1">
        <v>42352</v>
      </c>
      <c r="B360">
        <v>27.41</v>
      </c>
      <c r="C360" t="s">
        <v>48</v>
      </c>
      <c r="D360">
        <f t="shared" si="5"/>
        <v>-27.41</v>
      </c>
      <c r="E360" t="s">
        <v>5</v>
      </c>
    </row>
    <row r="361" spans="1:5">
      <c r="A361" s="1">
        <v>42352</v>
      </c>
      <c r="B361">
        <v>122.04</v>
      </c>
      <c r="C361" t="s">
        <v>48</v>
      </c>
      <c r="D361">
        <f t="shared" si="5"/>
        <v>-122.04</v>
      </c>
      <c r="E361" t="s">
        <v>3</v>
      </c>
    </row>
    <row r="362" spans="1:5">
      <c r="A362" s="1">
        <v>42352</v>
      </c>
      <c r="B362">
        <v>128.85</v>
      </c>
      <c r="C362" t="s">
        <v>48</v>
      </c>
      <c r="D362">
        <f t="shared" si="5"/>
        <v>-128.85</v>
      </c>
      <c r="E362" t="s">
        <v>5</v>
      </c>
    </row>
    <row r="363" spans="1:5">
      <c r="A363" s="1">
        <v>42353</v>
      </c>
      <c r="B363">
        <v>131.78</v>
      </c>
      <c r="C363" t="s">
        <v>48</v>
      </c>
      <c r="D363">
        <f t="shared" si="5"/>
        <v>-131.78</v>
      </c>
      <c r="E363" t="s">
        <v>3</v>
      </c>
    </row>
    <row r="364" spans="1:5">
      <c r="A364" s="1">
        <v>42355</v>
      </c>
      <c r="B364">
        <v>81.31</v>
      </c>
      <c r="C364" t="s">
        <v>48</v>
      </c>
      <c r="D364">
        <f t="shared" si="5"/>
        <v>-81.31</v>
      </c>
      <c r="E364" t="s">
        <v>5</v>
      </c>
    </row>
    <row r="365" spans="1:5">
      <c r="A365" s="1">
        <v>42359</v>
      </c>
      <c r="B365">
        <v>34.1</v>
      </c>
      <c r="C365" t="s">
        <v>48</v>
      </c>
      <c r="D365">
        <f t="shared" si="5"/>
        <v>-34.1</v>
      </c>
      <c r="E365" t="s">
        <v>7</v>
      </c>
    </row>
    <row r="366" spans="1:5">
      <c r="A366" s="1">
        <v>42359</v>
      </c>
      <c r="B366">
        <v>29.73</v>
      </c>
      <c r="C366" t="s">
        <v>48</v>
      </c>
      <c r="D366">
        <f t="shared" si="5"/>
        <v>-29.73</v>
      </c>
      <c r="E366" t="s">
        <v>5</v>
      </c>
    </row>
    <row r="367" spans="1:5">
      <c r="A367" s="1">
        <v>42359</v>
      </c>
      <c r="B367">
        <v>127.94</v>
      </c>
      <c r="C367" t="s">
        <v>48</v>
      </c>
      <c r="D367">
        <f t="shared" si="5"/>
        <v>-127.94</v>
      </c>
      <c r="E367" t="s">
        <v>6</v>
      </c>
    </row>
    <row r="368" spans="1:5">
      <c r="A368" s="1">
        <v>42359</v>
      </c>
      <c r="B368">
        <v>15.26</v>
      </c>
      <c r="C368" t="s">
        <v>48</v>
      </c>
      <c r="D368">
        <f t="shared" si="5"/>
        <v>-15.26</v>
      </c>
      <c r="E368" t="s">
        <v>4</v>
      </c>
    </row>
    <row r="369" spans="1:5">
      <c r="A369" s="1">
        <v>42360</v>
      </c>
      <c r="B369">
        <v>102.84</v>
      </c>
      <c r="C369" t="s">
        <v>48</v>
      </c>
      <c r="D369">
        <f t="shared" si="5"/>
        <v>-102.84</v>
      </c>
      <c r="E369" t="s">
        <v>4</v>
      </c>
    </row>
    <row r="370" spans="1:5">
      <c r="A370" s="1">
        <v>42360</v>
      </c>
      <c r="B370">
        <v>64.650000000000006</v>
      </c>
      <c r="C370" t="s">
        <v>48</v>
      </c>
      <c r="D370">
        <f t="shared" si="5"/>
        <v>-64.650000000000006</v>
      </c>
      <c r="E370" t="s">
        <v>7</v>
      </c>
    </row>
    <row r="371" spans="1:5">
      <c r="A371" s="1">
        <v>42362</v>
      </c>
      <c r="B371">
        <v>65.98</v>
      </c>
      <c r="C371" t="s">
        <v>48</v>
      </c>
      <c r="D371">
        <f t="shared" si="5"/>
        <v>-65.98</v>
      </c>
      <c r="E371" t="s">
        <v>5</v>
      </c>
    </row>
    <row r="372" spans="1:5">
      <c r="A372" s="1">
        <v>42363</v>
      </c>
      <c r="B372">
        <v>37.44</v>
      </c>
      <c r="C372" t="s">
        <v>48</v>
      </c>
      <c r="D372">
        <f t="shared" si="5"/>
        <v>-37.44</v>
      </c>
      <c r="E372" t="s">
        <v>6</v>
      </c>
    </row>
    <row r="373" spans="1:5">
      <c r="A373" s="1">
        <v>42364</v>
      </c>
      <c r="B373">
        <v>97.67</v>
      </c>
      <c r="C373" t="s">
        <v>48</v>
      </c>
      <c r="D373">
        <f t="shared" si="5"/>
        <v>-97.67</v>
      </c>
      <c r="E373" t="s">
        <v>3</v>
      </c>
    </row>
    <row r="374" spans="1:5">
      <c r="A374" s="1">
        <v>42365</v>
      </c>
      <c r="B374">
        <v>151.32</v>
      </c>
      <c r="C374" t="s">
        <v>48</v>
      </c>
      <c r="D374">
        <f t="shared" si="5"/>
        <v>-151.32</v>
      </c>
      <c r="E374" t="s">
        <v>4</v>
      </c>
    </row>
    <row r="375" spans="1:5">
      <c r="A375" s="1">
        <v>42365</v>
      </c>
      <c r="B375">
        <v>125.31</v>
      </c>
      <c r="C375" t="s">
        <v>48</v>
      </c>
      <c r="D375">
        <f t="shared" si="5"/>
        <v>-125.31</v>
      </c>
      <c r="E375" t="s">
        <v>5</v>
      </c>
    </row>
    <row r="376" spans="1:5">
      <c r="A376" s="1">
        <v>42366</v>
      </c>
      <c r="B376">
        <v>139.31</v>
      </c>
      <c r="C376" t="s">
        <v>48</v>
      </c>
      <c r="D376">
        <f t="shared" si="5"/>
        <v>-139.31</v>
      </c>
      <c r="E376" t="s">
        <v>7</v>
      </c>
    </row>
    <row r="377" spans="1:5">
      <c r="A377" s="1">
        <v>42367</v>
      </c>
      <c r="B377">
        <v>63.73</v>
      </c>
      <c r="C377" t="s">
        <v>48</v>
      </c>
      <c r="D377">
        <f t="shared" si="5"/>
        <v>-63.73</v>
      </c>
      <c r="E377" t="s">
        <v>3</v>
      </c>
    </row>
    <row r="378" spans="1:5">
      <c r="A378" s="1">
        <v>42367</v>
      </c>
      <c r="B378">
        <v>149.94999999999999</v>
      </c>
      <c r="C378" t="s">
        <v>48</v>
      </c>
      <c r="D378">
        <f t="shared" si="5"/>
        <v>-149.94999999999999</v>
      </c>
      <c r="E378" t="s">
        <v>7</v>
      </c>
    </row>
    <row r="379" spans="1:5">
      <c r="A379" s="1">
        <v>42368</v>
      </c>
      <c r="B379">
        <v>138.22</v>
      </c>
      <c r="C379" t="s">
        <v>48</v>
      </c>
      <c r="D379">
        <f t="shared" si="5"/>
        <v>-138.22</v>
      </c>
      <c r="E379" t="s">
        <v>4</v>
      </c>
    </row>
    <row r="380" spans="1:5">
      <c r="A380" s="1">
        <v>42368</v>
      </c>
      <c r="B380">
        <v>76.81</v>
      </c>
      <c r="C380" t="s">
        <v>48</v>
      </c>
      <c r="D380">
        <f t="shared" si="5"/>
        <v>-76.81</v>
      </c>
      <c r="E380" t="s">
        <v>7</v>
      </c>
    </row>
    <row r="381" spans="1:5">
      <c r="A381" s="1">
        <v>42368</v>
      </c>
      <c r="B381">
        <v>40.1</v>
      </c>
      <c r="C381" t="s">
        <v>48</v>
      </c>
      <c r="D381">
        <f t="shared" si="5"/>
        <v>-40.1</v>
      </c>
      <c r="E381" t="s">
        <v>6</v>
      </c>
    </row>
    <row r="382" spans="1:5">
      <c r="A382" s="1">
        <v>42370</v>
      </c>
      <c r="B382">
        <v>104.37</v>
      </c>
      <c r="C382" t="s">
        <v>48</v>
      </c>
      <c r="D382">
        <f t="shared" si="5"/>
        <v>-104.37</v>
      </c>
      <c r="E382" t="s">
        <v>7</v>
      </c>
    </row>
    <row r="383" spans="1:5">
      <c r="A383" s="1">
        <v>42371</v>
      </c>
      <c r="B383">
        <v>77.89</v>
      </c>
      <c r="C383" t="s">
        <v>48</v>
      </c>
      <c r="D383">
        <f t="shared" si="5"/>
        <v>-77.89</v>
      </c>
      <c r="E383" t="s">
        <v>7</v>
      </c>
    </row>
    <row r="384" spans="1:5">
      <c r="A384" s="1">
        <v>42372</v>
      </c>
      <c r="B384">
        <v>43.7</v>
      </c>
      <c r="C384" t="s">
        <v>48</v>
      </c>
      <c r="D384">
        <f t="shared" si="5"/>
        <v>-43.7</v>
      </c>
      <c r="E384" t="s">
        <v>6</v>
      </c>
    </row>
    <row r="385" spans="1:5">
      <c r="A385" s="1">
        <v>42373</v>
      </c>
      <c r="B385">
        <v>50.03</v>
      </c>
      <c r="C385" t="s">
        <v>48</v>
      </c>
      <c r="D385">
        <f t="shared" si="5"/>
        <v>-50.03</v>
      </c>
      <c r="E385" t="s">
        <v>6</v>
      </c>
    </row>
    <row r="386" spans="1:5">
      <c r="A386" s="1">
        <v>42375</v>
      </c>
      <c r="B386">
        <v>89.49</v>
      </c>
      <c r="C386" t="s">
        <v>48</v>
      </c>
      <c r="D386">
        <f t="shared" si="5"/>
        <v>-89.49</v>
      </c>
      <c r="E386" t="s">
        <v>3</v>
      </c>
    </row>
    <row r="387" spans="1:5">
      <c r="A387" s="1">
        <v>42375</v>
      </c>
      <c r="B387">
        <v>128.83000000000001</v>
      </c>
      <c r="C387" t="s">
        <v>48</v>
      </c>
      <c r="D387">
        <f t="shared" ref="D387:D450" si="6">IF(C387="wypłata",-B387,B387)</f>
        <v>-128.83000000000001</v>
      </c>
      <c r="E387" t="s">
        <v>4</v>
      </c>
    </row>
    <row r="388" spans="1:5">
      <c r="A388" s="1">
        <v>42375</v>
      </c>
      <c r="B388">
        <v>135.63</v>
      </c>
      <c r="C388" t="s">
        <v>48</v>
      </c>
      <c r="D388">
        <f t="shared" si="6"/>
        <v>-135.63</v>
      </c>
      <c r="E388" t="s">
        <v>5</v>
      </c>
    </row>
    <row r="389" spans="1:5">
      <c r="A389" s="1">
        <v>42375</v>
      </c>
      <c r="B389">
        <v>54.38</v>
      </c>
      <c r="C389" t="s">
        <v>48</v>
      </c>
      <c r="D389">
        <f t="shared" si="6"/>
        <v>-54.38</v>
      </c>
      <c r="E389" t="s">
        <v>7</v>
      </c>
    </row>
    <row r="390" spans="1:5">
      <c r="A390" s="1">
        <v>42376</v>
      </c>
      <c r="B390">
        <v>120.37</v>
      </c>
      <c r="C390" t="s">
        <v>48</v>
      </c>
      <c r="D390">
        <f t="shared" si="6"/>
        <v>-120.37</v>
      </c>
      <c r="E390" t="s">
        <v>5</v>
      </c>
    </row>
    <row r="391" spans="1:5">
      <c r="A391" s="1">
        <v>42378</v>
      </c>
      <c r="B391">
        <v>94.36</v>
      </c>
      <c r="C391" t="s">
        <v>48</v>
      </c>
      <c r="D391">
        <f t="shared" si="6"/>
        <v>-94.36</v>
      </c>
      <c r="E391" t="s">
        <v>5</v>
      </c>
    </row>
    <row r="392" spans="1:5">
      <c r="A392" s="1">
        <v>42382</v>
      </c>
      <c r="B392">
        <v>78.3</v>
      </c>
      <c r="C392" t="s">
        <v>48</v>
      </c>
      <c r="D392">
        <f t="shared" si="6"/>
        <v>-78.3</v>
      </c>
      <c r="E392" t="s">
        <v>4</v>
      </c>
    </row>
    <row r="393" spans="1:5">
      <c r="A393" s="1">
        <v>42383</v>
      </c>
      <c r="B393">
        <v>109.55</v>
      </c>
      <c r="C393" t="s">
        <v>48</v>
      </c>
      <c r="D393">
        <f t="shared" si="6"/>
        <v>-109.55</v>
      </c>
      <c r="E393" t="s">
        <v>5</v>
      </c>
    </row>
    <row r="394" spans="1:5">
      <c r="A394" s="1">
        <v>42384</v>
      </c>
      <c r="B394">
        <v>25.45</v>
      </c>
      <c r="C394" t="s">
        <v>48</v>
      </c>
      <c r="D394">
        <f t="shared" si="6"/>
        <v>-25.45</v>
      </c>
      <c r="E394" t="s">
        <v>6</v>
      </c>
    </row>
    <row r="395" spans="1:5">
      <c r="A395" s="1">
        <v>42384</v>
      </c>
      <c r="B395">
        <v>42.91</v>
      </c>
      <c r="C395" t="s">
        <v>48</v>
      </c>
      <c r="D395">
        <f t="shared" si="6"/>
        <v>-42.91</v>
      </c>
      <c r="E395" t="s">
        <v>5</v>
      </c>
    </row>
    <row r="396" spans="1:5">
      <c r="A396" s="1">
        <v>42384</v>
      </c>
      <c r="B396">
        <v>90.33</v>
      </c>
      <c r="C396" t="s">
        <v>48</v>
      </c>
      <c r="D396">
        <f t="shared" si="6"/>
        <v>-90.33</v>
      </c>
      <c r="E396" t="s">
        <v>7</v>
      </c>
    </row>
    <row r="397" spans="1:5">
      <c r="A397" s="1">
        <v>42384</v>
      </c>
      <c r="B397">
        <v>117</v>
      </c>
      <c r="C397" t="s">
        <v>48</v>
      </c>
      <c r="D397">
        <f t="shared" si="6"/>
        <v>-117</v>
      </c>
      <c r="E397" t="s">
        <v>4</v>
      </c>
    </row>
    <row r="398" spans="1:5">
      <c r="A398" s="1">
        <v>42384</v>
      </c>
      <c r="B398">
        <v>134.07</v>
      </c>
      <c r="C398" t="s">
        <v>48</v>
      </c>
      <c r="D398">
        <f t="shared" si="6"/>
        <v>-134.07</v>
      </c>
      <c r="E398" t="s">
        <v>5</v>
      </c>
    </row>
    <row r="399" spans="1:5">
      <c r="A399" s="1">
        <v>42388</v>
      </c>
      <c r="B399">
        <v>65.569999999999993</v>
      </c>
      <c r="C399" t="s">
        <v>48</v>
      </c>
      <c r="D399">
        <f t="shared" si="6"/>
        <v>-65.569999999999993</v>
      </c>
      <c r="E399" t="s">
        <v>5</v>
      </c>
    </row>
    <row r="400" spans="1:5">
      <c r="A400" s="1">
        <v>42389</v>
      </c>
      <c r="B400">
        <v>131.69</v>
      </c>
      <c r="C400" t="s">
        <v>48</v>
      </c>
      <c r="D400">
        <f t="shared" si="6"/>
        <v>-131.69</v>
      </c>
      <c r="E400" t="s">
        <v>5</v>
      </c>
    </row>
    <row r="401" spans="1:5">
      <c r="A401" s="1">
        <v>42389</v>
      </c>
      <c r="B401">
        <v>115.34</v>
      </c>
      <c r="C401" t="s">
        <v>48</v>
      </c>
      <c r="D401">
        <f t="shared" si="6"/>
        <v>-115.34</v>
      </c>
      <c r="E401" t="s">
        <v>7</v>
      </c>
    </row>
    <row r="402" spans="1:5">
      <c r="A402" s="1">
        <v>42389</v>
      </c>
      <c r="B402">
        <v>60.38</v>
      </c>
      <c r="C402" t="s">
        <v>48</v>
      </c>
      <c r="D402">
        <f t="shared" si="6"/>
        <v>-60.38</v>
      </c>
      <c r="E402" t="s">
        <v>6</v>
      </c>
    </row>
    <row r="403" spans="1:5">
      <c r="A403" s="1">
        <v>42389</v>
      </c>
      <c r="B403">
        <v>61.87</v>
      </c>
      <c r="C403" t="s">
        <v>48</v>
      </c>
      <c r="D403">
        <f t="shared" si="6"/>
        <v>-61.87</v>
      </c>
      <c r="E403" t="s">
        <v>5</v>
      </c>
    </row>
    <row r="404" spans="1:5">
      <c r="A404" s="1">
        <v>42389</v>
      </c>
      <c r="B404">
        <v>69.61</v>
      </c>
      <c r="C404" t="s">
        <v>48</v>
      </c>
      <c r="D404">
        <f t="shared" si="6"/>
        <v>-69.61</v>
      </c>
      <c r="E404" t="s">
        <v>4</v>
      </c>
    </row>
    <row r="405" spans="1:5">
      <c r="A405" s="1">
        <v>42390</v>
      </c>
      <c r="B405">
        <v>17.61</v>
      </c>
      <c r="C405" t="s">
        <v>48</v>
      </c>
      <c r="D405">
        <f t="shared" si="6"/>
        <v>-17.61</v>
      </c>
      <c r="E405" t="s">
        <v>4</v>
      </c>
    </row>
    <row r="406" spans="1:5">
      <c r="A406" s="1">
        <v>42392</v>
      </c>
      <c r="B406">
        <v>17.260000000000002</v>
      </c>
      <c r="C406" t="s">
        <v>48</v>
      </c>
      <c r="D406">
        <f t="shared" si="6"/>
        <v>-17.260000000000002</v>
      </c>
      <c r="E406" t="s">
        <v>6</v>
      </c>
    </row>
    <row r="407" spans="1:5">
      <c r="A407" s="1">
        <v>42392</v>
      </c>
      <c r="B407">
        <v>16.760000000000002</v>
      </c>
      <c r="C407" t="s">
        <v>48</v>
      </c>
      <c r="D407">
        <f t="shared" si="6"/>
        <v>-16.760000000000002</v>
      </c>
      <c r="E407" t="s">
        <v>6</v>
      </c>
    </row>
    <row r="408" spans="1:5">
      <c r="A408" s="1">
        <v>42392</v>
      </c>
      <c r="B408">
        <v>128.84</v>
      </c>
      <c r="C408" t="s">
        <v>48</v>
      </c>
      <c r="D408">
        <f t="shared" si="6"/>
        <v>-128.84</v>
      </c>
      <c r="E408" t="s">
        <v>7</v>
      </c>
    </row>
    <row r="409" spans="1:5">
      <c r="A409" s="1">
        <v>42393</v>
      </c>
      <c r="B409">
        <v>120.19</v>
      </c>
      <c r="C409" t="s">
        <v>48</v>
      </c>
      <c r="D409">
        <f t="shared" si="6"/>
        <v>-120.19</v>
      </c>
      <c r="E409" t="s">
        <v>6</v>
      </c>
    </row>
    <row r="410" spans="1:5">
      <c r="A410" s="1">
        <v>42395</v>
      </c>
      <c r="B410">
        <v>49.19</v>
      </c>
      <c r="C410" t="s">
        <v>48</v>
      </c>
      <c r="D410">
        <f t="shared" si="6"/>
        <v>-49.19</v>
      </c>
      <c r="E410" t="s">
        <v>6</v>
      </c>
    </row>
    <row r="411" spans="1:5">
      <c r="A411" s="1">
        <v>42399</v>
      </c>
      <c r="B411">
        <v>92.97</v>
      </c>
      <c r="C411" t="s">
        <v>48</v>
      </c>
      <c r="D411">
        <f t="shared" si="6"/>
        <v>-92.97</v>
      </c>
      <c r="E411" t="s">
        <v>7</v>
      </c>
    </row>
    <row r="412" spans="1:5">
      <c r="A412" s="1">
        <v>42400</v>
      </c>
      <c r="B412">
        <v>92.04</v>
      </c>
      <c r="C412" t="s">
        <v>48</v>
      </c>
      <c r="D412">
        <f t="shared" si="6"/>
        <v>-92.04</v>
      </c>
      <c r="E412" t="s">
        <v>6</v>
      </c>
    </row>
    <row r="413" spans="1:5">
      <c r="A413" s="1">
        <v>42400</v>
      </c>
      <c r="B413">
        <v>130.26</v>
      </c>
      <c r="C413" t="s">
        <v>48</v>
      </c>
      <c r="D413">
        <f t="shared" si="6"/>
        <v>-130.26</v>
      </c>
      <c r="E413" t="s">
        <v>6</v>
      </c>
    </row>
    <row r="414" spans="1:5">
      <c r="A414" s="1">
        <v>42400</v>
      </c>
      <c r="B414">
        <v>81.86</v>
      </c>
      <c r="C414" t="s">
        <v>48</v>
      </c>
      <c r="D414">
        <f t="shared" si="6"/>
        <v>-81.86</v>
      </c>
      <c r="E414" t="s">
        <v>7</v>
      </c>
    </row>
    <row r="415" spans="1:5">
      <c r="A415" s="1">
        <v>42402</v>
      </c>
      <c r="B415">
        <v>115.94</v>
      </c>
      <c r="C415" t="s">
        <v>48</v>
      </c>
      <c r="D415">
        <f t="shared" si="6"/>
        <v>-115.94</v>
      </c>
      <c r="E415" t="s">
        <v>5</v>
      </c>
    </row>
    <row r="416" spans="1:5">
      <c r="A416" s="1">
        <v>42404</v>
      </c>
      <c r="B416">
        <v>95.12</v>
      </c>
      <c r="C416" t="s">
        <v>48</v>
      </c>
      <c r="D416">
        <f t="shared" si="6"/>
        <v>-95.12</v>
      </c>
      <c r="E416" t="s">
        <v>4</v>
      </c>
    </row>
    <row r="417" spans="1:5">
      <c r="A417" s="1">
        <v>42405</v>
      </c>
      <c r="B417">
        <v>120.09</v>
      </c>
      <c r="C417" t="s">
        <v>48</v>
      </c>
      <c r="D417">
        <f t="shared" si="6"/>
        <v>-120.09</v>
      </c>
      <c r="E417" t="s">
        <v>7</v>
      </c>
    </row>
    <row r="418" spans="1:5">
      <c r="A418" s="1">
        <v>42407</v>
      </c>
      <c r="B418">
        <v>151.41999999999999</v>
      </c>
      <c r="C418" t="s">
        <v>48</v>
      </c>
      <c r="D418">
        <f t="shared" si="6"/>
        <v>-151.41999999999999</v>
      </c>
      <c r="E418" t="s">
        <v>5</v>
      </c>
    </row>
    <row r="419" spans="1:5">
      <c r="A419" s="1">
        <v>42408</v>
      </c>
      <c r="B419">
        <v>85.27</v>
      </c>
      <c r="C419" t="s">
        <v>48</v>
      </c>
      <c r="D419">
        <f t="shared" si="6"/>
        <v>-85.27</v>
      </c>
      <c r="E419" t="s">
        <v>5</v>
      </c>
    </row>
    <row r="420" spans="1:5">
      <c r="A420" s="1">
        <v>42409</v>
      </c>
      <c r="B420">
        <v>134.63999999999999</v>
      </c>
      <c r="C420" t="s">
        <v>48</v>
      </c>
      <c r="D420">
        <f t="shared" si="6"/>
        <v>-134.63999999999999</v>
      </c>
      <c r="E420" t="s">
        <v>5</v>
      </c>
    </row>
    <row r="421" spans="1:5">
      <c r="A421" s="1">
        <v>42409</v>
      </c>
      <c r="B421">
        <v>9.42</v>
      </c>
      <c r="C421" t="s">
        <v>48</v>
      </c>
      <c r="D421">
        <f t="shared" si="6"/>
        <v>-9.42</v>
      </c>
      <c r="E421" t="s">
        <v>4</v>
      </c>
    </row>
    <row r="422" spans="1:5">
      <c r="A422" s="1">
        <v>42409</v>
      </c>
      <c r="B422">
        <v>12.27</v>
      </c>
      <c r="C422" t="s">
        <v>48</v>
      </c>
      <c r="D422">
        <f t="shared" si="6"/>
        <v>-12.27</v>
      </c>
      <c r="E422" t="s">
        <v>7</v>
      </c>
    </row>
    <row r="423" spans="1:5">
      <c r="A423" s="1">
        <v>42411</v>
      </c>
      <c r="B423">
        <v>74.45</v>
      </c>
      <c r="C423" t="s">
        <v>48</v>
      </c>
      <c r="D423">
        <f t="shared" si="6"/>
        <v>-74.45</v>
      </c>
      <c r="E423" t="s">
        <v>5</v>
      </c>
    </row>
    <row r="424" spans="1:5">
      <c r="A424" s="1">
        <v>42413</v>
      </c>
      <c r="B424">
        <v>41.02</v>
      </c>
      <c r="C424" t="s">
        <v>48</v>
      </c>
      <c r="D424">
        <f t="shared" si="6"/>
        <v>-41.02</v>
      </c>
      <c r="E424" t="s">
        <v>7</v>
      </c>
    </row>
    <row r="425" spans="1:5">
      <c r="A425" s="1">
        <v>42413</v>
      </c>
      <c r="B425">
        <v>130.44</v>
      </c>
      <c r="C425" t="s">
        <v>48</v>
      </c>
      <c r="D425">
        <f t="shared" si="6"/>
        <v>-130.44</v>
      </c>
      <c r="E425" t="s">
        <v>5</v>
      </c>
    </row>
    <row r="426" spans="1:5">
      <c r="A426" s="1">
        <v>42413</v>
      </c>
      <c r="B426">
        <v>74.61</v>
      </c>
      <c r="C426" t="s">
        <v>48</v>
      </c>
      <c r="D426">
        <f t="shared" si="6"/>
        <v>-74.61</v>
      </c>
      <c r="E426" t="s">
        <v>4</v>
      </c>
    </row>
    <row r="427" spans="1:5">
      <c r="A427" s="1">
        <v>42413</v>
      </c>
      <c r="B427">
        <v>106.38</v>
      </c>
      <c r="C427" t="s">
        <v>48</v>
      </c>
      <c r="D427">
        <f t="shared" si="6"/>
        <v>-106.38</v>
      </c>
      <c r="E427" t="s">
        <v>4</v>
      </c>
    </row>
    <row r="428" spans="1:5">
      <c r="A428" s="1">
        <v>42414</v>
      </c>
      <c r="B428">
        <v>52.55</v>
      </c>
      <c r="C428" t="s">
        <v>48</v>
      </c>
      <c r="D428">
        <f t="shared" si="6"/>
        <v>-52.55</v>
      </c>
      <c r="E428" t="s">
        <v>4</v>
      </c>
    </row>
    <row r="429" spans="1:5">
      <c r="A429" s="1">
        <v>42415</v>
      </c>
      <c r="B429">
        <v>13.12</v>
      </c>
      <c r="C429" t="s">
        <v>48</v>
      </c>
      <c r="D429">
        <f t="shared" si="6"/>
        <v>-13.12</v>
      </c>
      <c r="E429" t="s">
        <v>5</v>
      </c>
    </row>
    <row r="430" spans="1:5">
      <c r="A430" s="1">
        <v>42416</v>
      </c>
      <c r="B430">
        <v>73.34</v>
      </c>
      <c r="C430" t="s">
        <v>48</v>
      </c>
      <c r="D430">
        <f t="shared" si="6"/>
        <v>-73.34</v>
      </c>
      <c r="E430" t="s">
        <v>4</v>
      </c>
    </row>
    <row r="431" spans="1:5">
      <c r="A431" s="1">
        <v>42416</v>
      </c>
      <c r="B431">
        <v>137.31</v>
      </c>
      <c r="C431" t="s">
        <v>48</v>
      </c>
      <c r="D431">
        <f t="shared" si="6"/>
        <v>-137.31</v>
      </c>
      <c r="E431" t="s">
        <v>4</v>
      </c>
    </row>
    <row r="432" spans="1:5">
      <c r="A432" s="1">
        <v>42417</v>
      </c>
      <c r="B432">
        <v>35.799999999999997</v>
      </c>
      <c r="C432" t="s">
        <v>48</v>
      </c>
      <c r="D432">
        <f t="shared" si="6"/>
        <v>-35.799999999999997</v>
      </c>
      <c r="E432" t="s">
        <v>7</v>
      </c>
    </row>
    <row r="433" spans="1:5">
      <c r="A433" s="1">
        <v>42419</v>
      </c>
      <c r="B433">
        <v>38.090000000000003</v>
      </c>
      <c r="C433" t="s">
        <v>48</v>
      </c>
      <c r="D433">
        <f t="shared" si="6"/>
        <v>-38.090000000000003</v>
      </c>
      <c r="E433" t="s">
        <v>5</v>
      </c>
    </row>
    <row r="434" spans="1:5">
      <c r="A434" s="1">
        <v>42419</v>
      </c>
      <c r="B434">
        <v>140.4</v>
      </c>
      <c r="C434" t="s">
        <v>48</v>
      </c>
      <c r="D434">
        <f t="shared" si="6"/>
        <v>-140.4</v>
      </c>
      <c r="E434" t="s">
        <v>4</v>
      </c>
    </row>
    <row r="435" spans="1:5">
      <c r="A435" s="1">
        <v>42420</v>
      </c>
      <c r="B435">
        <v>46.15</v>
      </c>
      <c r="C435" t="s">
        <v>48</v>
      </c>
      <c r="D435">
        <f t="shared" si="6"/>
        <v>-46.15</v>
      </c>
      <c r="E435" t="s">
        <v>6</v>
      </c>
    </row>
    <row r="436" spans="1:5">
      <c r="A436" s="1">
        <v>42421</v>
      </c>
      <c r="B436">
        <v>19.89</v>
      </c>
      <c r="C436" t="s">
        <v>48</v>
      </c>
      <c r="D436">
        <f t="shared" si="6"/>
        <v>-19.89</v>
      </c>
      <c r="E436" t="s">
        <v>4</v>
      </c>
    </row>
    <row r="437" spans="1:5">
      <c r="A437" s="1">
        <v>42421</v>
      </c>
      <c r="B437">
        <v>25.9</v>
      </c>
      <c r="C437" t="s">
        <v>48</v>
      </c>
      <c r="D437">
        <f t="shared" si="6"/>
        <v>-25.9</v>
      </c>
      <c r="E437" t="s">
        <v>7</v>
      </c>
    </row>
    <row r="438" spans="1:5">
      <c r="A438" s="1">
        <v>42423</v>
      </c>
      <c r="B438">
        <v>121.61</v>
      </c>
      <c r="C438" t="s">
        <v>48</v>
      </c>
      <c r="D438">
        <f t="shared" si="6"/>
        <v>-121.61</v>
      </c>
      <c r="E438" t="s">
        <v>7</v>
      </c>
    </row>
    <row r="439" spans="1:5">
      <c r="A439" s="1">
        <v>42425</v>
      </c>
      <c r="B439">
        <v>98.23</v>
      </c>
      <c r="C439" t="s">
        <v>48</v>
      </c>
      <c r="D439">
        <f t="shared" si="6"/>
        <v>-98.23</v>
      </c>
      <c r="E439" t="s">
        <v>4</v>
      </c>
    </row>
    <row r="440" spans="1:5">
      <c r="A440" s="1">
        <v>42426</v>
      </c>
      <c r="B440">
        <v>95.38</v>
      </c>
      <c r="C440" t="s">
        <v>48</v>
      </c>
      <c r="D440">
        <f t="shared" si="6"/>
        <v>-95.38</v>
      </c>
      <c r="E440" t="s">
        <v>4</v>
      </c>
    </row>
    <row r="441" spans="1:5">
      <c r="A441" s="1">
        <v>42427</v>
      </c>
      <c r="B441">
        <v>55.96</v>
      </c>
      <c r="C441" t="s">
        <v>48</v>
      </c>
      <c r="D441">
        <f t="shared" si="6"/>
        <v>-55.96</v>
      </c>
      <c r="E441" t="s">
        <v>7</v>
      </c>
    </row>
    <row r="442" spans="1:5">
      <c r="A442" s="1">
        <v>42429</v>
      </c>
      <c r="B442">
        <v>76.849999999999994</v>
      </c>
      <c r="C442" t="s">
        <v>48</v>
      </c>
      <c r="D442">
        <f t="shared" si="6"/>
        <v>-76.849999999999994</v>
      </c>
      <c r="E442" t="s">
        <v>5</v>
      </c>
    </row>
    <row r="443" spans="1:5">
      <c r="A443" s="1">
        <v>42429</v>
      </c>
      <c r="B443">
        <v>89.21</v>
      </c>
      <c r="C443" t="s">
        <v>48</v>
      </c>
      <c r="D443">
        <f t="shared" si="6"/>
        <v>-89.21</v>
      </c>
      <c r="E443" t="s">
        <v>6</v>
      </c>
    </row>
    <row r="444" spans="1:5">
      <c r="A444" s="1">
        <v>42431</v>
      </c>
      <c r="B444">
        <v>40.07</v>
      </c>
      <c r="C444" t="s">
        <v>48</v>
      </c>
      <c r="D444">
        <f t="shared" si="6"/>
        <v>-40.07</v>
      </c>
      <c r="E444" t="s">
        <v>7</v>
      </c>
    </row>
    <row r="445" spans="1:5">
      <c r="A445" s="1">
        <v>42435</v>
      </c>
      <c r="B445">
        <v>21.65</v>
      </c>
      <c r="C445" t="s">
        <v>48</v>
      </c>
      <c r="D445">
        <f t="shared" si="6"/>
        <v>-21.65</v>
      </c>
      <c r="E445" t="s">
        <v>3</v>
      </c>
    </row>
    <row r="446" spans="1:5">
      <c r="A446" s="1">
        <v>42436</v>
      </c>
      <c r="B446">
        <v>128.68</v>
      </c>
      <c r="C446" t="s">
        <v>48</v>
      </c>
      <c r="D446">
        <f t="shared" si="6"/>
        <v>-128.68</v>
      </c>
      <c r="E446" t="s">
        <v>3</v>
      </c>
    </row>
    <row r="447" spans="1:5">
      <c r="A447" s="1">
        <v>42437</v>
      </c>
      <c r="B447">
        <v>48.42</v>
      </c>
      <c r="C447" t="s">
        <v>48</v>
      </c>
      <c r="D447">
        <f t="shared" si="6"/>
        <v>-48.42</v>
      </c>
      <c r="E447" t="s">
        <v>4</v>
      </c>
    </row>
    <row r="448" spans="1:5">
      <c r="A448" s="1">
        <v>42438</v>
      </c>
      <c r="B448">
        <v>16.61</v>
      </c>
      <c r="C448" t="s">
        <v>48</v>
      </c>
      <c r="D448">
        <f t="shared" si="6"/>
        <v>-16.61</v>
      </c>
      <c r="E448" t="s">
        <v>3</v>
      </c>
    </row>
    <row r="449" spans="1:5">
      <c r="A449" s="1">
        <v>42439</v>
      </c>
      <c r="B449">
        <v>61.13</v>
      </c>
      <c r="C449" t="s">
        <v>48</v>
      </c>
      <c r="D449">
        <f t="shared" si="6"/>
        <v>-61.13</v>
      </c>
      <c r="E449" t="s">
        <v>7</v>
      </c>
    </row>
    <row r="450" spans="1:5">
      <c r="A450" s="1">
        <v>42439</v>
      </c>
      <c r="B450">
        <v>131.66</v>
      </c>
      <c r="C450" t="s">
        <v>48</v>
      </c>
      <c r="D450">
        <f t="shared" si="6"/>
        <v>-131.66</v>
      </c>
      <c r="E450" t="s">
        <v>3</v>
      </c>
    </row>
    <row r="451" spans="1:5">
      <c r="A451" s="1">
        <v>42439</v>
      </c>
      <c r="B451">
        <v>34.51</v>
      </c>
      <c r="C451" t="s">
        <v>48</v>
      </c>
      <c r="D451">
        <f t="shared" ref="D451:D514" si="7">IF(C451="wypłata",-B451,B451)</f>
        <v>-34.51</v>
      </c>
      <c r="E451" t="s">
        <v>7</v>
      </c>
    </row>
    <row r="452" spans="1:5">
      <c r="A452" s="1">
        <v>42440</v>
      </c>
      <c r="B452">
        <v>89.5</v>
      </c>
      <c r="C452" t="s">
        <v>48</v>
      </c>
      <c r="D452">
        <f t="shared" si="7"/>
        <v>-89.5</v>
      </c>
      <c r="E452" t="s">
        <v>3</v>
      </c>
    </row>
    <row r="453" spans="1:5">
      <c r="A453" s="1">
        <v>42442</v>
      </c>
      <c r="B453">
        <v>117.03</v>
      </c>
      <c r="C453" t="s">
        <v>48</v>
      </c>
      <c r="D453">
        <f t="shared" si="7"/>
        <v>-117.03</v>
      </c>
      <c r="E453" t="s">
        <v>6</v>
      </c>
    </row>
    <row r="454" spans="1:5">
      <c r="A454" s="1">
        <v>42442</v>
      </c>
      <c r="B454">
        <v>75.73</v>
      </c>
      <c r="C454" t="s">
        <v>48</v>
      </c>
      <c r="D454">
        <f t="shared" si="7"/>
        <v>-75.73</v>
      </c>
      <c r="E454" t="s">
        <v>7</v>
      </c>
    </row>
    <row r="455" spans="1:5">
      <c r="A455" s="1">
        <v>42444</v>
      </c>
      <c r="B455">
        <v>133.6</v>
      </c>
      <c r="C455" t="s">
        <v>48</v>
      </c>
      <c r="D455">
        <f t="shared" si="7"/>
        <v>-133.6</v>
      </c>
      <c r="E455" t="s">
        <v>5</v>
      </c>
    </row>
    <row r="456" spans="1:5">
      <c r="A456" s="1">
        <v>42446</v>
      </c>
      <c r="B456">
        <v>91.71</v>
      </c>
      <c r="C456" t="s">
        <v>48</v>
      </c>
      <c r="D456">
        <f t="shared" si="7"/>
        <v>-91.71</v>
      </c>
      <c r="E456" t="s">
        <v>4</v>
      </c>
    </row>
    <row r="457" spans="1:5">
      <c r="A457" s="1">
        <v>42450</v>
      </c>
      <c r="B457">
        <v>26.53</v>
      </c>
      <c r="C457" t="s">
        <v>48</v>
      </c>
      <c r="D457">
        <f t="shared" si="7"/>
        <v>-26.53</v>
      </c>
      <c r="E457" t="s">
        <v>6</v>
      </c>
    </row>
    <row r="458" spans="1:5">
      <c r="A458" s="1">
        <v>42450</v>
      </c>
      <c r="B458">
        <v>144.72999999999999</v>
      </c>
      <c r="C458" t="s">
        <v>48</v>
      </c>
      <c r="D458">
        <f t="shared" si="7"/>
        <v>-144.72999999999999</v>
      </c>
      <c r="E458" t="s">
        <v>3</v>
      </c>
    </row>
    <row r="459" spans="1:5">
      <c r="A459" s="1">
        <v>42451</v>
      </c>
      <c r="B459">
        <v>150.36000000000001</v>
      </c>
      <c r="C459" t="s">
        <v>48</v>
      </c>
      <c r="D459">
        <f t="shared" si="7"/>
        <v>-150.36000000000001</v>
      </c>
      <c r="E459" t="s">
        <v>5</v>
      </c>
    </row>
    <row r="460" spans="1:5">
      <c r="A460" s="1">
        <v>42451</v>
      </c>
      <c r="B460">
        <v>34.47</v>
      </c>
      <c r="C460" t="s">
        <v>48</v>
      </c>
      <c r="D460">
        <f t="shared" si="7"/>
        <v>-34.47</v>
      </c>
      <c r="E460" t="s">
        <v>5</v>
      </c>
    </row>
    <row r="461" spans="1:5">
      <c r="A461" s="1">
        <v>42451</v>
      </c>
      <c r="B461">
        <v>49.5</v>
      </c>
      <c r="C461" t="s">
        <v>48</v>
      </c>
      <c r="D461">
        <f t="shared" si="7"/>
        <v>-49.5</v>
      </c>
      <c r="E461" t="s">
        <v>3</v>
      </c>
    </row>
    <row r="462" spans="1:5">
      <c r="A462" s="1">
        <v>42452</v>
      </c>
      <c r="B462">
        <v>54.75</v>
      </c>
      <c r="C462" t="s">
        <v>48</v>
      </c>
      <c r="D462">
        <f t="shared" si="7"/>
        <v>-54.75</v>
      </c>
      <c r="E462" t="s">
        <v>3</v>
      </c>
    </row>
    <row r="463" spans="1:5">
      <c r="A463" s="1">
        <v>42452</v>
      </c>
      <c r="B463">
        <v>59.7</v>
      </c>
      <c r="C463" t="s">
        <v>48</v>
      </c>
      <c r="D463">
        <f t="shared" si="7"/>
        <v>-59.7</v>
      </c>
      <c r="E463" t="s">
        <v>7</v>
      </c>
    </row>
    <row r="464" spans="1:5">
      <c r="A464" s="1">
        <v>42452</v>
      </c>
      <c r="B464">
        <v>86.61</v>
      </c>
      <c r="C464" t="s">
        <v>48</v>
      </c>
      <c r="D464">
        <f t="shared" si="7"/>
        <v>-86.61</v>
      </c>
      <c r="E464" t="s">
        <v>5</v>
      </c>
    </row>
    <row r="465" spans="1:5">
      <c r="A465" s="1">
        <v>42453</v>
      </c>
      <c r="B465">
        <v>110.17</v>
      </c>
      <c r="C465" t="s">
        <v>48</v>
      </c>
      <c r="D465">
        <f t="shared" si="7"/>
        <v>-110.17</v>
      </c>
      <c r="E465" t="s">
        <v>5</v>
      </c>
    </row>
    <row r="466" spans="1:5">
      <c r="A466" s="1">
        <v>42454</v>
      </c>
      <c r="B466">
        <v>125.41</v>
      </c>
      <c r="C466" t="s">
        <v>48</v>
      </c>
      <c r="D466">
        <f t="shared" si="7"/>
        <v>-125.41</v>
      </c>
      <c r="E466" t="s">
        <v>6</v>
      </c>
    </row>
    <row r="467" spans="1:5">
      <c r="A467" s="1">
        <v>42454</v>
      </c>
      <c r="B467">
        <v>117.41</v>
      </c>
      <c r="C467" t="s">
        <v>48</v>
      </c>
      <c r="D467">
        <f t="shared" si="7"/>
        <v>-117.41</v>
      </c>
      <c r="E467" t="s">
        <v>6</v>
      </c>
    </row>
    <row r="468" spans="1:5">
      <c r="A468" s="1">
        <v>42455</v>
      </c>
      <c r="B468">
        <v>52.07</v>
      </c>
      <c r="C468" t="s">
        <v>48</v>
      </c>
      <c r="D468">
        <f t="shared" si="7"/>
        <v>-52.07</v>
      </c>
      <c r="E468" t="s">
        <v>3</v>
      </c>
    </row>
    <row r="469" spans="1:5">
      <c r="A469" s="1">
        <v>42455</v>
      </c>
      <c r="B469">
        <v>9.9499999999999993</v>
      </c>
      <c r="C469" t="s">
        <v>48</v>
      </c>
      <c r="D469">
        <f t="shared" si="7"/>
        <v>-9.9499999999999993</v>
      </c>
      <c r="E469" t="s">
        <v>3</v>
      </c>
    </row>
    <row r="470" spans="1:5">
      <c r="A470" s="1">
        <v>42456</v>
      </c>
      <c r="B470">
        <v>39.520000000000003</v>
      </c>
      <c r="C470" t="s">
        <v>48</v>
      </c>
      <c r="D470">
        <f t="shared" si="7"/>
        <v>-39.520000000000003</v>
      </c>
      <c r="E470" t="s">
        <v>5</v>
      </c>
    </row>
    <row r="471" spans="1:5">
      <c r="A471" s="1">
        <v>42460</v>
      </c>
      <c r="B471">
        <v>60.3</v>
      </c>
      <c r="C471" t="s">
        <v>48</v>
      </c>
      <c r="D471">
        <f t="shared" si="7"/>
        <v>-60.3</v>
      </c>
      <c r="E471" t="s">
        <v>4</v>
      </c>
    </row>
    <row r="472" spans="1:5">
      <c r="A472" s="1">
        <v>42461</v>
      </c>
      <c r="B472">
        <v>127</v>
      </c>
      <c r="C472" t="s">
        <v>48</v>
      </c>
      <c r="D472">
        <f t="shared" si="7"/>
        <v>-127</v>
      </c>
      <c r="E472" t="s">
        <v>6</v>
      </c>
    </row>
    <row r="473" spans="1:5">
      <c r="A473" s="1">
        <v>42462</v>
      </c>
      <c r="B473">
        <v>144.16999999999999</v>
      </c>
      <c r="C473" t="s">
        <v>48</v>
      </c>
      <c r="D473">
        <f t="shared" si="7"/>
        <v>-144.16999999999999</v>
      </c>
      <c r="E473" t="s">
        <v>5</v>
      </c>
    </row>
    <row r="474" spans="1:5">
      <c r="A474" s="1">
        <v>42463</v>
      </c>
      <c r="B474">
        <v>18.38</v>
      </c>
      <c r="C474" t="s">
        <v>48</v>
      </c>
      <c r="D474">
        <f t="shared" si="7"/>
        <v>-18.38</v>
      </c>
      <c r="E474" t="s">
        <v>5</v>
      </c>
    </row>
    <row r="475" spans="1:5">
      <c r="A475" s="1">
        <v>42463</v>
      </c>
      <c r="B475">
        <v>121.94</v>
      </c>
      <c r="C475" t="s">
        <v>48</v>
      </c>
      <c r="D475">
        <f t="shared" si="7"/>
        <v>-121.94</v>
      </c>
      <c r="E475" t="s">
        <v>6</v>
      </c>
    </row>
    <row r="476" spans="1:5">
      <c r="A476" s="1">
        <v>42464</v>
      </c>
      <c r="B476">
        <v>25.29</v>
      </c>
      <c r="C476" t="s">
        <v>48</v>
      </c>
      <c r="D476">
        <f t="shared" si="7"/>
        <v>-25.29</v>
      </c>
      <c r="E476" t="s">
        <v>4</v>
      </c>
    </row>
    <row r="477" spans="1:5">
      <c r="A477" s="1">
        <v>42465</v>
      </c>
      <c r="B477">
        <v>13.02</v>
      </c>
      <c r="C477" t="s">
        <v>48</v>
      </c>
      <c r="D477">
        <f t="shared" si="7"/>
        <v>-13.02</v>
      </c>
      <c r="E477" t="s">
        <v>4</v>
      </c>
    </row>
    <row r="478" spans="1:5">
      <c r="A478" s="1">
        <v>42465</v>
      </c>
      <c r="B478">
        <v>38.61</v>
      </c>
      <c r="C478" t="s">
        <v>48</v>
      </c>
      <c r="D478">
        <f t="shared" si="7"/>
        <v>-38.61</v>
      </c>
      <c r="E478" t="s">
        <v>7</v>
      </c>
    </row>
    <row r="479" spans="1:5">
      <c r="A479" s="1">
        <v>42467</v>
      </c>
      <c r="B479">
        <v>54.58</v>
      </c>
      <c r="C479" t="s">
        <v>48</v>
      </c>
      <c r="D479">
        <f t="shared" si="7"/>
        <v>-54.58</v>
      </c>
      <c r="E479" t="s">
        <v>5</v>
      </c>
    </row>
    <row r="480" spans="1:5">
      <c r="A480" s="1">
        <v>42467</v>
      </c>
      <c r="B480">
        <v>116.09</v>
      </c>
      <c r="C480" t="s">
        <v>48</v>
      </c>
      <c r="D480">
        <f t="shared" si="7"/>
        <v>-116.09</v>
      </c>
      <c r="E480" t="s">
        <v>5</v>
      </c>
    </row>
    <row r="481" spans="1:5">
      <c r="A481" s="1">
        <v>42468</v>
      </c>
      <c r="B481">
        <v>28.91</v>
      </c>
      <c r="C481" t="s">
        <v>48</v>
      </c>
      <c r="D481">
        <f t="shared" si="7"/>
        <v>-28.91</v>
      </c>
      <c r="E481" t="s">
        <v>6</v>
      </c>
    </row>
    <row r="482" spans="1:5">
      <c r="A482" s="1">
        <v>42469</v>
      </c>
      <c r="B482">
        <v>7.63</v>
      </c>
      <c r="C482" t="s">
        <v>48</v>
      </c>
      <c r="D482">
        <f t="shared" si="7"/>
        <v>-7.63</v>
      </c>
      <c r="E482" t="s">
        <v>3</v>
      </c>
    </row>
    <row r="483" spans="1:5">
      <c r="A483" s="1">
        <v>42469</v>
      </c>
      <c r="B483">
        <v>108.67</v>
      </c>
      <c r="C483" t="s">
        <v>48</v>
      </c>
      <c r="D483">
        <f t="shared" si="7"/>
        <v>-108.67</v>
      </c>
      <c r="E483" t="s">
        <v>5</v>
      </c>
    </row>
    <row r="484" spans="1:5">
      <c r="A484" s="1">
        <v>42470</v>
      </c>
      <c r="B484">
        <v>31.98</v>
      </c>
      <c r="C484" t="s">
        <v>48</v>
      </c>
      <c r="D484">
        <f t="shared" si="7"/>
        <v>-31.98</v>
      </c>
      <c r="E484" t="s">
        <v>5</v>
      </c>
    </row>
    <row r="485" spans="1:5">
      <c r="A485" s="1">
        <v>42470</v>
      </c>
      <c r="B485">
        <v>125.97</v>
      </c>
      <c r="C485" t="s">
        <v>48</v>
      </c>
      <c r="D485">
        <f t="shared" si="7"/>
        <v>-125.97</v>
      </c>
      <c r="E485" t="s">
        <v>5</v>
      </c>
    </row>
    <row r="486" spans="1:5">
      <c r="A486" s="1">
        <v>42472</v>
      </c>
      <c r="B486">
        <v>150.16</v>
      </c>
      <c r="C486" t="s">
        <v>48</v>
      </c>
      <c r="D486">
        <f t="shared" si="7"/>
        <v>-150.16</v>
      </c>
      <c r="E486" t="s">
        <v>5</v>
      </c>
    </row>
    <row r="487" spans="1:5">
      <c r="A487" s="1">
        <v>42472</v>
      </c>
      <c r="B487">
        <v>75.56</v>
      </c>
      <c r="C487" t="s">
        <v>48</v>
      </c>
      <c r="D487">
        <f t="shared" si="7"/>
        <v>-75.56</v>
      </c>
      <c r="E487" t="s">
        <v>7</v>
      </c>
    </row>
    <row r="488" spans="1:5">
      <c r="A488" s="1">
        <v>42472</v>
      </c>
      <c r="B488">
        <v>74.62</v>
      </c>
      <c r="C488" t="s">
        <v>48</v>
      </c>
      <c r="D488">
        <f t="shared" si="7"/>
        <v>-74.62</v>
      </c>
      <c r="E488" t="s">
        <v>7</v>
      </c>
    </row>
    <row r="489" spans="1:5">
      <c r="A489" s="1">
        <v>42473</v>
      </c>
      <c r="B489">
        <v>111.87</v>
      </c>
      <c r="C489" t="s">
        <v>48</v>
      </c>
      <c r="D489">
        <f t="shared" si="7"/>
        <v>-111.87</v>
      </c>
      <c r="E489" t="s">
        <v>6</v>
      </c>
    </row>
    <row r="490" spans="1:5">
      <c r="A490" s="1">
        <v>42474</v>
      </c>
      <c r="B490">
        <v>6.88</v>
      </c>
      <c r="C490" t="s">
        <v>48</v>
      </c>
      <c r="D490">
        <f t="shared" si="7"/>
        <v>-6.88</v>
      </c>
      <c r="E490" t="s">
        <v>3</v>
      </c>
    </row>
    <row r="491" spans="1:5">
      <c r="A491" s="1">
        <v>42475</v>
      </c>
      <c r="B491">
        <v>23.73</v>
      </c>
      <c r="C491" t="s">
        <v>48</v>
      </c>
      <c r="D491">
        <f t="shared" si="7"/>
        <v>-23.73</v>
      </c>
      <c r="E491" t="s">
        <v>7</v>
      </c>
    </row>
    <row r="492" spans="1:5">
      <c r="A492" s="1">
        <v>42477</v>
      </c>
      <c r="B492">
        <v>74.13</v>
      </c>
      <c r="C492" t="s">
        <v>48</v>
      </c>
      <c r="D492">
        <f t="shared" si="7"/>
        <v>-74.13</v>
      </c>
      <c r="E492" t="s">
        <v>7</v>
      </c>
    </row>
    <row r="493" spans="1:5">
      <c r="A493" s="1">
        <v>42477</v>
      </c>
      <c r="B493">
        <v>151.69999999999999</v>
      </c>
      <c r="C493" t="s">
        <v>48</v>
      </c>
      <c r="D493">
        <f t="shared" si="7"/>
        <v>-151.69999999999999</v>
      </c>
      <c r="E493" t="s">
        <v>3</v>
      </c>
    </row>
    <row r="494" spans="1:5">
      <c r="A494" s="1">
        <v>42477</v>
      </c>
      <c r="B494">
        <v>54.11</v>
      </c>
      <c r="C494" t="s">
        <v>48</v>
      </c>
      <c r="D494">
        <f t="shared" si="7"/>
        <v>-54.11</v>
      </c>
      <c r="E494" t="s">
        <v>4</v>
      </c>
    </row>
    <row r="495" spans="1:5">
      <c r="A495" s="1">
        <v>42478</v>
      </c>
      <c r="B495">
        <v>59.91</v>
      </c>
      <c r="C495" t="s">
        <v>48</v>
      </c>
      <c r="D495">
        <f t="shared" si="7"/>
        <v>-59.91</v>
      </c>
      <c r="E495" t="s">
        <v>3</v>
      </c>
    </row>
    <row r="496" spans="1:5">
      <c r="A496" s="1">
        <v>42479</v>
      </c>
      <c r="B496">
        <v>92.76</v>
      </c>
      <c r="C496" t="s">
        <v>48</v>
      </c>
      <c r="D496">
        <f t="shared" si="7"/>
        <v>-92.76</v>
      </c>
      <c r="E496" t="s">
        <v>5</v>
      </c>
    </row>
    <row r="497" spans="1:5">
      <c r="A497" s="1">
        <v>42479</v>
      </c>
      <c r="B497">
        <v>20.56</v>
      </c>
      <c r="C497" t="s">
        <v>48</v>
      </c>
      <c r="D497">
        <f t="shared" si="7"/>
        <v>-20.56</v>
      </c>
      <c r="E497" t="s">
        <v>4</v>
      </c>
    </row>
    <row r="498" spans="1:5">
      <c r="A498" s="1">
        <v>42479</v>
      </c>
      <c r="B498">
        <v>12.67</v>
      </c>
      <c r="C498" t="s">
        <v>48</v>
      </c>
      <c r="D498">
        <f t="shared" si="7"/>
        <v>-12.67</v>
      </c>
      <c r="E498" t="s">
        <v>5</v>
      </c>
    </row>
    <row r="499" spans="1:5">
      <c r="A499" s="1">
        <v>42480</v>
      </c>
      <c r="B499">
        <v>126.03</v>
      </c>
      <c r="C499" t="s">
        <v>48</v>
      </c>
      <c r="D499">
        <f t="shared" si="7"/>
        <v>-126.03</v>
      </c>
      <c r="E499" t="s">
        <v>5</v>
      </c>
    </row>
    <row r="500" spans="1:5">
      <c r="A500" s="1">
        <v>42482</v>
      </c>
      <c r="B500">
        <v>90.7</v>
      </c>
      <c r="C500" t="s">
        <v>48</v>
      </c>
      <c r="D500">
        <f t="shared" si="7"/>
        <v>-90.7</v>
      </c>
      <c r="E500" t="s">
        <v>4</v>
      </c>
    </row>
    <row r="501" spans="1:5">
      <c r="A501" s="1">
        <v>42483</v>
      </c>
      <c r="B501">
        <v>38.14</v>
      </c>
      <c r="C501" t="s">
        <v>48</v>
      </c>
      <c r="D501">
        <f t="shared" si="7"/>
        <v>-38.14</v>
      </c>
      <c r="E501" t="s">
        <v>6</v>
      </c>
    </row>
    <row r="502" spans="1:5">
      <c r="A502" s="1">
        <v>42484</v>
      </c>
      <c r="B502">
        <v>147.75</v>
      </c>
      <c r="C502" t="s">
        <v>48</v>
      </c>
      <c r="D502">
        <f t="shared" si="7"/>
        <v>-147.75</v>
      </c>
      <c r="E502" t="s">
        <v>3</v>
      </c>
    </row>
    <row r="503" spans="1:5">
      <c r="A503" s="1">
        <v>42484</v>
      </c>
      <c r="B503">
        <v>66.5</v>
      </c>
      <c r="C503" t="s">
        <v>48</v>
      </c>
      <c r="D503">
        <f t="shared" si="7"/>
        <v>-66.5</v>
      </c>
      <c r="E503" t="s">
        <v>3</v>
      </c>
    </row>
    <row r="504" spans="1:5">
      <c r="A504" s="1">
        <v>42485</v>
      </c>
      <c r="B504">
        <v>111.51</v>
      </c>
      <c r="C504" t="s">
        <v>48</v>
      </c>
      <c r="D504">
        <f t="shared" si="7"/>
        <v>-111.51</v>
      </c>
      <c r="E504" t="s">
        <v>5</v>
      </c>
    </row>
    <row r="505" spans="1:5">
      <c r="A505" s="1">
        <v>42485</v>
      </c>
      <c r="B505">
        <v>66.16</v>
      </c>
      <c r="C505" t="s">
        <v>48</v>
      </c>
      <c r="D505">
        <f t="shared" si="7"/>
        <v>-66.16</v>
      </c>
      <c r="E505" t="s">
        <v>6</v>
      </c>
    </row>
    <row r="506" spans="1:5">
      <c r="A506" s="1">
        <v>42487</v>
      </c>
      <c r="B506">
        <v>60.48</v>
      </c>
      <c r="C506" t="s">
        <v>48</v>
      </c>
      <c r="D506">
        <f t="shared" si="7"/>
        <v>-60.48</v>
      </c>
      <c r="E506" t="s">
        <v>5</v>
      </c>
    </row>
    <row r="507" spans="1:5">
      <c r="A507" s="1">
        <v>42489</v>
      </c>
      <c r="B507">
        <v>135.78</v>
      </c>
      <c r="C507" t="s">
        <v>48</v>
      </c>
      <c r="D507">
        <f t="shared" si="7"/>
        <v>-135.78</v>
      </c>
      <c r="E507" t="s">
        <v>6</v>
      </c>
    </row>
    <row r="508" spans="1:5">
      <c r="A508" s="1">
        <v>42489</v>
      </c>
      <c r="B508">
        <v>61.77</v>
      </c>
      <c r="C508" t="s">
        <v>48</v>
      </c>
      <c r="D508">
        <f t="shared" si="7"/>
        <v>-61.77</v>
      </c>
      <c r="E508" t="s">
        <v>3</v>
      </c>
    </row>
    <row r="509" spans="1:5">
      <c r="A509" s="1">
        <v>42489</v>
      </c>
      <c r="B509">
        <v>124.76</v>
      </c>
      <c r="C509" t="s">
        <v>48</v>
      </c>
      <c r="D509">
        <f t="shared" si="7"/>
        <v>-124.76</v>
      </c>
      <c r="E509" t="s">
        <v>4</v>
      </c>
    </row>
    <row r="510" spans="1:5">
      <c r="A510" s="1">
        <v>42490</v>
      </c>
      <c r="B510">
        <v>120.04</v>
      </c>
      <c r="C510" t="s">
        <v>48</v>
      </c>
      <c r="D510">
        <f t="shared" si="7"/>
        <v>-120.04</v>
      </c>
      <c r="E510" t="s">
        <v>5</v>
      </c>
    </row>
    <row r="511" spans="1:5">
      <c r="A511" s="1">
        <v>42491</v>
      </c>
      <c r="B511">
        <v>130.82</v>
      </c>
      <c r="C511" t="s">
        <v>48</v>
      </c>
      <c r="D511">
        <f t="shared" si="7"/>
        <v>-130.82</v>
      </c>
      <c r="E511" t="s">
        <v>4</v>
      </c>
    </row>
    <row r="512" spans="1:5">
      <c r="A512" s="1">
        <v>42491</v>
      </c>
      <c r="B512">
        <v>50.37</v>
      </c>
      <c r="C512" t="s">
        <v>48</v>
      </c>
      <c r="D512">
        <f t="shared" si="7"/>
        <v>-50.37</v>
      </c>
      <c r="E512" t="s">
        <v>7</v>
      </c>
    </row>
    <row r="513" spans="1:5">
      <c r="A513" s="1">
        <v>42492</v>
      </c>
      <c r="B513">
        <v>99.93</v>
      </c>
      <c r="C513" t="s">
        <v>48</v>
      </c>
      <c r="D513">
        <f t="shared" si="7"/>
        <v>-99.93</v>
      </c>
      <c r="E513" t="s">
        <v>7</v>
      </c>
    </row>
    <row r="514" spans="1:5">
      <c r="A514" s="1">
        <v>42493</v>
      </c>
      <c r="B514">
        <v>47.42</v>
      </c>
      <c r="C514" t="s">
        <v>48</v>
      </c>
      <c r="D514">
        <f t="shared" si="7"/>
        <v>-47.42</v>
      </c>
      <c r="E514" t="s">
        <v>7</v>
      </c>
    </row>
    <row r="515" spans="1:5">
      <c r="A515" s="1">
        <v>42495</v>
      </c>
      <c r="B515">
        <v>110.4</v>
      </c>
      <c r="C515" t="s">
        <v>48</v>
      </c>
      <c r="D515">
        <f t="shared" ref="D515:D578" si="8">IF(C515="wypłata",-B515,B515)</f>
        <v>-110.4</v>
      </c>
      <c r="E515" t="s">
        <v>4</v>
      </c>
    </row>
    <row r="516" spans="1:5">
      <c r="A516" s="1">
        <v>42495</v>
      </c>
      <c r="B516">
        <v>122.51</v>
      </c>
      <c r="C516" t="s">
        <v>48</v>
      </c>
      <c r="D516">
        <f t="shared" si="8"/>
        <v>-122.51</v>
      </c>
      <c r="E516" t="s">
        <v>4</v>
      </c>
    </row>
    <row r="517" spans="1:5">
      <c r="A517" s="1">
        <v>42497</v>
      </c>
      <c r="B517">
        <v>32.729999999999997</v>
      </c>
      <c r="C517" t="s">
        <v>48</v>
      </c>
      <c r="D517">
        <f t="shared" si="8"/>
        <v>-32.729999999999997</v>
      </c>
      <c r="E517" t="s">
        <v>4</v>
      </c>
    </row>
    <row r="518" spans="1:5">
      <c r="A518" s="1">
        <v>42497</v>
      </c>
      <c r="B518">
        <v>128.91999999999999</v>
      </c>
      <c r="C518" t="s">
        <v>48</v>
      </c>
      <c r="D518">
        <f t="shared" si="8"/>
        <v>-128.91999999999999</v>
      </c>
      <c r="E518" t="s">
        <v>5</v>
      </c>
    </row>
    <row r="519" spans="1:5">
      <c r="A519" s="1">
        <v>42497</v>
      </c>
      <c r="B519">
        <v>68.62</v>
      </c>
      <c r="C519" t="s">
        <v>48</v>
      </c>
      <c r="D519">
        <f t="shared" si="8"/>
        <v>-68.62</v>
      </c>
      <c r="E519" t="s">
        <v>7</v>
      </c>
    </row>
    <row r="520" spans="1:5">
      <c r="A520" s="1">
        <v>42497</v>
      </c>
      <c r="B520">
        <v>42.36</v>
      </c>
      <c r="C520" t="s">
        <v>48</v>
      </c>
      <c r="D520">
        <f t="shared" si="8"/>
        <v>-42.36</v>
      </c>
      <c r="E520" t="s">
        <v>5</v>
      </c>
    </row>
    <row r="521" spans="1:5">
      <c r="A521" s="1">
        <v>42501</v>
      </c>
      <c r="B521">
        <v>32.79</v>
      </c>
      <c r="C521" t="s">
        <v>48</v>
      </c>
      <c r="D521">
        <f t="shared" si="8"/>
        <v>-32.79</v>
      </c>
      <c r="E521" t="s">
        <v>3</v>
      </c>
    </row>
    <row r="522" spans="1:5">
      <c r="A522" s="1">
        <v>42501</v>
      </c>
      <c r="B522">
        <v>71.02</v>
      </c>
      <c r="C522" t="s">
        <v>48</v>
      </c>
      <c r="D522">
        <f t="shared" si="8"/>
        <v>-71.02</v>
      </c>
      <c r="E522" t="s">
        <v>5</v>
      </c>
    </row>
    <row r="523" spans="1:5">
      <c r="A523" s="1">
        <v>42501</v>
      </c>
      <c r="B523">
        <v>126.03</v>
      </c>
      <c r="C523" t="s">
        <v>48</v>
      </c>
      <c r="D523">
        <f t="shared" si="8"/>
        <v>-126.03</v>
      </c>
      <c r="E523" t="s">
        <v>5</v>
      </c>
    </row>
    <row r="524" spans="1:5">
      <c r="A524" s="1">
        <v>42501</v>
      </c>
      <c r="B524">
        <v>83.74</v>
      </c>
      <c r="C524" t="s">
        <v>48</v>
      </c>
      <c r="D524">
        <f t="shared" si="8"/>
        <v>-83.74</v>
      </c>
      <c r="E524" t="s">
        <v>7</v>
      </c>
    </row>
    <row r="525" spans="1:5">
      <c r="A525" s="1">
        <v>42502</v>
      </c>
      <c r="B525">
        <v>27.02</v>
      </c>
      <c r="C525" t="s">
        <v>48</v>
      </c>
      <c r="D525">
        <f t="shared" si="8"/>
        <v>-27.02</v>
      </c>
      <c r="E525" t="s">
        <v>6</v>
      </c>
    </row>
    <row r="526" spans="1:5">
      <c r="A526" s="1">
        <v>42503</v>
      </c>
      <c r="B526">
        <v>74.55</v>
      </c>
      <c r="C526" t="s">
        <v>48</v>
      </c>
      <c r="D526">
        <f t="shared" si="8"/>
        <v>-74.55</v>
      </c>
      <c r="E526" t="s">
        <v>4</v>
      </c>
    </row>
    <row r="527" spans="1:5">
      <c r="A527" s="1">
        <v>42503</v>
      </c>
      <c r="B527">
        <v>53.71</v>
      </c>
      <c r="C527" t="s">
        <v>48</v>
      </c>
      <c r="D527">
        <f t="shared" si="8"/>
        <v>-53.71</v>
      </c>
      <c r="E527" t="s">
        <v>7</v>
      </c>
    </row>
    <row r="528" spans="1:5">
      <c r="A528" s="1">
        <v>42504</v>
      </c>
      <c r="B528">
        <v>89.11</v>
      </c>
      <c r="C528" t="s">
        <v>48</v>
      </c>
      <c r="D528">
        <f t="shared" si="8"/>
        <v>-89.11</v>
      </c>
      <c r="E528" t="s">
        <v>5</v>
      </c>
    </row>
    <row r="529" spans="1:5">
      <c r="A529" s="1">
        <v>42505</v>
      </c>
      <c r="B529">
        <v>143.16999999999999</v>
      </c>
      <c r="C529" t="s">
        <v>48</v>
      </c>
      <c r="D529">
        <f t="shared" si="8"/>
        <v>-143.16999999999999</v>
      </c>
      <c r="E529" t="s">
        <v>5</v>
      </c>
    </row>
    <row r="530" spans="1:5">
      <c r="A530" s="1">
        <v>42505</v>
      </c>
      <c r="B530">
        <v>37.950000000000003</v>
      </c>
      <c r="C530" t="s">
        <v>48</v>
      </c>
      <c r="D530">
        <f t="shared" si="8"/>
        <v>-37.950000000000003</v>
      </c>
      <c r="E530" t="s">
        <v>7</v>
      </c>
    </row>
    <row r="531" spans="1:5">
      <c r="A531" s="1">
        <v>42505</v>
      </c>
      <c r="B531">
        <v>58.65</v>
      </c>
      <c r="C531" t="s">
        <v>48</v>
      </c>
      <c r="D531">
        <f t="shared" si="8"/>
        <v>-58.65</v>
      </c>
      <c r="E531" t="s">
        <v>3</v>
      </c>
    </row>
    <row r="532" spans="1:5">
      <c r="A532" s="1">
        <v>42505</v>
      </c>
      <c r="B532">
        <v>61.55</v>
      </c>
      <c r="C532" t="s">
        <v>48</v>
      </c>
      <c r="D532">
        <f t="shared" si="8"/>
        <v>-61.55</v>
      </c>
      <c r="E532" t="s">
        <v>5</v>
      </c>
    </row>
    <row r="533" spans="1:5">
      <c r="A533" s="1">
        <v>42505</v>
      </c>
      <c r="B533">
        <v>21.55</v>
      </c>
      <c r="C533" t="s">
        <v>48</v>
      </c>
      <c r="D533">
        <f t="shared" si="8"/>
        <v>-21.55</v>
      </c>
      <c r="E533" t="s">
        <v>3</v>
      </c>
    </row>
    <row r="534" spans="1:5">
      <c r="A534" s="1">
        <v>42506</v>
      </c>
      <c r="B534">
        <v>118.9</v>
      </c>
      <c r="C534" t="s">
        <v>48</v>
      </c>
      <c r="D534">
        <f t="shared" si="8"/>
        <v>-118.9</v>
      </c>
      <c r="E534" t="s">
        <v>5</v>
      </c>
    </row>
    <row r="535" spans="1:5">
      <c r="A535" s="1">
        <v>42506</v>
      </c>
      <c r="B535">
        <v>38.33</v>
      </c>
      <c r="C535" t="s">
        <v>48</v>
      </c>
      <c r="D535">
        <f t="shared" si="8"/>
        <v>-38.33</v>
      </c>
      <c r="E535" t="s">
        <v>5</v>
      </c>
    </row>
    <row r="536" spans="1:5">
      <c r="A536" s="1">
        <v>42508</v>
      </c>
      <c r="B536">
        <v>145.72</v>
      </c>
      <c r="C536" t="s">
        <v>48</v>
      </c>
      <c r="D536">
        <f t="shared" si="8"/>
        <v>-145.72</v>
      </c>
      <c r="E536" t="s">
        <v>3</v>
      </c>
    </row>
    <row r="537" spans="1:5">
      <c r="A537" s="1">
        <v>42509</v>
      </c>
      <c r="B537">
        <v>37.619999999999997</v>
      </c>
      <c r="C537" t="s">
        <v>48</v>
      </c>
      <c r="D537">
        <f t="shared" si="8"/>
        <v>-37.619999999999997</v>
      </c>
      <c r="E537" t="s">
        <v>6</v>
      </c>
    </row>
    <row r="538" spans="1:5">
      <c r="A538" s="1">
        <v>42509</v>
      </c>
      <c r="B538">
        <v>141.51</v>
      </c>
      <c r="C538" t="s">
        <v>48</v>
      </c>
      <c r="D538">
        <f t="shared" si="8"/>
        <v>-141.51</v>
      </c>
      <c r="E538" t="s">
        <v>7</v>
      </c>
    </row>
    <row r="539" spans="1:5">
      <c r="A539" s="1">
        <v>42509</v>
      </c>
      <c r="B539">
        <v>68.25</v>
      </c>
      <c r="C539" t="s">
        <v>48</v>
      </c>
      <c r="D539">
        <f t="shared" si="8"/>
        <v>-68.25</v>
      </c>
      <c r="E539" t="s">
        <v>6</v>
      </c>
    </row>
    <row r="540" spans="1:5">
      <c r="A540" s="1">
        <v>42510</v>
      </c>
      <c r="B540">
        <v>150.38</v>
      </c>
      <c r="C540" t="s">
        <v>48</v>
      </c>
      <c r="D540">
        <f t="shared" si="8"/>
        <v>-150.38</v>
      </c>
      <c r="E540" t="s">
        <v>5</v>
      </c>
    </row>
    <row r="541" spans="1:5">
      <c r="A541" s="1">
        <v>42511</v>
      </c>
      <c r="B541">
        <v>71.459999999999994</v>
      </c>
      <c r="C541" t="s">
        <v>48</v>
      </c>
      <c r="D541">
        <f t="shared" si="8"/>
        <v>-71.459999999999994</v>
      </c>
      <c r="E541" t="s">
        <v>5</v>
      </c>
    </row>
    <row r="542" spans="1:5">
      <c r="A542" s="1">
        <v>42511</v>
      </c>
      <c r="B542">
        <v>111.39</v>
      </c>
      <c r="C542" t="s">
        <v>48</v>
      </c>
      <c r="D542">
        <f t="shared" si="8"/>
        <v>-111.39</v>
      </c>
      <c r="E542" t="s">
        <v>6</v>
      </c>
    </row>
    <row r="543" spans="1:5">
      <c r="A543" s="1">
        <v>42515</v>
      </c>
      <c r="B543">
        <v>110.84</v>
      </c>
      <c r="C543" t="s">
        <v>48</v>
      </c>
      <c r="D543">
        <f t="shared" si="8"/>
        <v>-110.84</v>
      </c>
      <c r="E543" t="s">
        <v>7</v>
      </c>
    </row>
    <row r="544" spans="1:5">
      <c r="A544" s="1">
        <v>42515</v>
      </c>
      <c r="B544">
        <v>72.16</v>
      </c>
      <c r="C544" t="s">
        <v>48</v>
      </c>
      <c r="D544">
        <f t="shared" si="8"/>
        <v>-72.16</v>
      </c>
      <c r="E544" t="s">
        <v>6</v>
      </c>
    </row>
    <row r="545" spans="1:5">
      <c r="A545" s="1">
        <v>42515</v>
      </c>
      <c r="B545">
        <v>107.58</v>
      </c>
      <c r="C545" t="s">
        <v>48</v>
      </c>
      <c r="D545">
        <f t="shared" si="8"/>
        <v>-107.58</v>
      </c>
      <c r="E545" t="s">
        <v>5</v>
      </c>
    </row>
    <row r="546" spans="1:5">
      <c r="A546" s="1">
        <v>42517</v>
      </c>
      <c r="B546">
        <v>114.11</v>
      </c>
      <c r="C546" t="s">
        <v>48</v>
      </c>
      <c r="D546">
        <f t="shared" si="8"/>
        <v>-114.11</v>
      </c>
      <c r="E546" t="s">
        <v>5</v>
      </c>
    </row>
    <row r="547" spans="1:5">
      <c r="A547" s="1">
        <v>42517</v>
      </c>
      <c r="B547">
        <v>96.09</v>
      </c>
      <c r="C547" t="s">
        <v>48</v>
      </c>
      <c r="D547">
        <f t="shared" si="8"/>
        <v>-96.09</v>
      </c>
      <c r="E547" t="s">
        <v>5</v>
      </c>
    </row>
    <row r="548" spans="1:5">
      <c r="A548" s="1">
        <v>42518</v>
      </c>
      <c r="B548">
        <v>154.78</v>
      </c>
      <c r="C548" t="s">
        <v>48</v>
      </c>
      <c r="D548">
        <f t="shared" si="8"/>
        <v>-154.78</v>
      </c>
      <c r="E548" t="s">
        <v>5</v>
      </c>
    </row>
    <row r="549" spans="1:5">
      <c r="A549" s="1">
        <v>42520</v>
      </c>
      <c r="B549">
        <v>37.619999999999997</v>
      </c>
      <c r="C549" t="s">
        <v>48</v>
      </c>
      <c r="D549">
        <f t="shared" si="8"/>
        <v>-37.619999999999997</v>
      </c>
      <c r="E549" t="s">
        <v>5</v>
      </c>
    </row>
    <row r="550" spans="1:5">
      <c r="A550" s="1">
        <v>42520</v>
      </c>
      <c r="B550">
        <v>11.13</v>
      </c>
      <c r="C550" t="s">
        <v>48</v>
      </c>
      <c r="D550">
        <f t="shared" si="8"/>
        <v>-11.13</v>
      </c>
      <c r="E550" t="s">
        <v>3</v>
      </c>
    </row>
    <row r="551" spans="1:5">
      <c r="A551" s="1">
        <v>42520</v>
      </c>
      <c r="B551">
        <v>46.83</v>
      </c>
      <c r="C551" t="s">
        <v>48</v>
      </c>
      <c r="D551">
        <f t="shared" si="8"/>
        <v>-46.83</v>
      </c>
      <c r="E551" t="s">
        <v>5</v>
      </c>
    </row>
    <row r="552" spans="1:5">
      <c r="A552" s="1">
        <v>42524</v>
      </c>
      <c r="B552">
        <v>49.25</v>
      </c>
      <c r="C552" t="s">
        <v>48</v>
      </c>
      <c r="D552">
        <f t="shared" si="8"/>
        <v>-49.25</v>
      </c>
      <c r="E552" t="s">
        <v>7</v>
      </c>
    </row>
    <row r="553" spans="1:5">
      <c r="A553" s="1">
        <v>42524</v>
      </c>
      <c r="B553">
        <v>107.11</v>
      </c>
      <c r="C553" t="s">
        <v>48</v>
      </c>
      <c r="D553">
        <f t="shared" si="8"/>
        <v>-107.11</v>
      </c>
      <c r="E553" t="s">
        <v>5</v>
      </c>
    </row>
    <row r="554" spans="1:5">
      <c r="A554" s="1">
        <v>42524</v>
      </c>
      <c r="B554">
        <v>62.8</v>
      </c>
      <c r="C554" t="s">
        <v>48</v>
      </c>
      <c r="D554">
        <f t="shared" si="8"/>
        <v>-62.8</v>
      </c>
      <c r="E554" t="s">
        <v>7</v>
      </c>
    </row>
    <row r="555" spans="1:5">
      <c r="A555" s="1">
        <v>42524</v>
      </c>
      <c r="B555">
        <v>31.47</v>
      </c>
      <c r="C555" t="s">
        <v>48</v>
      </c>
      <c r="D555">
        <f t="shared" si="8"/>
        <v>-31.47</v>
      </c>
      <c r="E555" t="s">
        <v>5</v>
      </c>
    </row>
    <row r="556" spans="1:5">
      <c r="A556" s="1">
        <v>42525</v>
      </c>
      <c r="B556">
        <v>61.53</v>
      </c>
      <c r="C556" t="s">
        <v>48</v>
      </c>
      <c r="D556">
        <f t="shared" si="8"/>
        <v>-61.53</v>
      </c>
      <c r="E556" t="s">
        <v>5</v>
      </c>
    </row>
    <row r="557" spans="1:5">
      <c r="A557" s="1">
        <v>42526</v>
      </c>
      <c r="B557">
        <v>87.16</v>
      </c>
      <c r="C557" t="s">
        <v>48</v>
      </c>
      <c r="D557">
        <f t="shared" si="8"/>
        <v>-87.16</v>
      </c>
      <c r="E557" t="s">
        <v>5</v>
      </c>
    </row>
    <row r="558" spans="1:5">
      <c r="A558" s="1">
        <v>42527</v>
      </c>
      <c r="B558">
        <v>120.46</v>
      </c>
      <c r="C558" t="s">
        <v>48</v>
      </c>
      <c r="D558">
        <f t="shared" si="8"/>
        <v>-120.46</v>
      </c>
      <c r="E558" t="s">
        <v>7</v>
      </c>
    </row>
    <row r="559" spans="1:5">
      <c r="A559" s="1">
        <v>42529</v>
      </c>
      <c r="B559">
        <v>150.74</v>
      </c>
      <c r="C559" t="s">
        <v>48</v>
      </c>
      <c r="D559">
        <f t="shared" si="8"/>
        <v>-150.74</v>
      </c>
      <c r="E559" t="s">
        <v>4</v>
      </c>
    </row>
    <row r="560" spans="1:5">
      <c r="A560" s="1">
        <v>42533</v>
      </c>
      <c r="B560">
        <v>83.46</v>
      </c>
      <c r="C560" t="s">
        <v>48</v>
      </c>
      <c r="D560">
        <f t="shared" si="8"/>
        <v>-83.46</v>
      </c>
      <c r="E560" t="s">
        <v>5</v>
      </c>
    </row>
    <row r="561" spans="1:5">
      <c r="A561" s="1">
        <v>42534</v>
      </c>
      <c r="B561">
        <v>33.340000000000003</v>
      </c>
      <c r="C561" t="s">
        <v>48</v>
      </c>
      <c r="D561">
        <f t="shared" si="8"/>
        <v>-33.340000000000003</v>
      </c>
      <c r="E561" t="s">
        <v>7</v>
      </c>
    </row>
    <row r="562" spans="1:5">
      <c r="A562" s="1">
        <v>42534</v>
      </c>
      <c r="B562">
        <v>59.27</v>
      </c>
      <c r="C562" t="s">
        <v>48</v>
      </c>
      <c r="D562">
        <f t="shared" si="8"/>
        <v>-59.27</v>
      </c>
      <c r="E562" t="s">
        <v>3</v>
      </c>
    </row>
    <row r="563" spans="1:5">
      <c r="A563" s="1">
        <v>42534</v>
      </c>
      <c r="B563">
        <v>104.86</v>
      </c>
      <c r="C563" t="s">
        <v>48</v>
      </c>
      <c r="D563">
        <f t="shared" si="8"/>
        <v>-104.86</v>
      </c>
      <c r="E563" t="s">
        <v>5</v>
      </c>
    </row>
    <row r="564" spans="1:5">
      <c r="A564" s="1">
        <v>42535</v>
      </c>
      <c r="B564">
        <v>131.05000000000001</v>
      </c>
      <c r="C564" t="s">
        <v>48</v>
      </c>
      <c r="D564">
        <f t="shared" si="8"/>
        <v>-131.05000000000001</v>
      </c>
      <c r="E564" t="s">
        <v>5</v>
      </c>
    </row>
    <row r="565" spans="1:5">
      <c r="A565" s="1">
        <v>42535</v>
      </c>
      <c r="B565">
        <v>16.600000000000001</v>
      </c>
      <c r="C565" t="s">
        <v>48</v>
      </c>
      <c r="D565">
        <f t="shared" si="8"/>
        <v>-16.600000000000001</v>
      </c>
      <c r="E565" t="s">
        <v>6</v>
      </c>
    </row>
    <row r="566" spans="1:5">
      <c r="A566" s="1">
        <v>42537</v>
      </c>
      <c r="B566">
        <v>135.37</v>
      </c>
      <c r="C566" t="s">
        <v>48</v>
      </c>
      <c r="D566">
        <f t="shared" si="8"/>
        <v>-135.37</v>
      </c>
      <c r="E566" t="s">
        <v>5</v>
      </c>
    </row>
    <row r="567" spans="1:5">
      <c r="A567" s="1">
        <v>42537</v>
      </c>
      <c r="B567">
        <v>84.64</v>
      </c>
      <c r="C567" t="s">
        <v>48</v>
      </c>
      <c r="D567">
        <f t="shared" si="8"/>
        <v>-84.64</v>
      </c>
      <c r="E567" t="s">
        <v>4</v>
      </c>
    </row>
    <row r="568" spans="1:5">
      <c r="A568" s="1">
        <v>42538</v>
      </c>
      <c r="B568">
        <v>29.38</v>
      </c>
      <c r="C568" t="s">
        <v>48</v>
      </c>
      <c r="D568">
        <f t="shared" si="8"/>
        <v>-29.38</v>
      </c>
      <c r="E568" t="s">
        <v>3</v>
      </c>
    </row>
    <row r="569" spans="1:5">
      <c r="A569" s="1">
        <v>42538</v>
      </c>
      <c r="B569">
        <v>63.94</v>
      </c>
      <c r="C569" t="s">
        <v>48</v>
      </c>
      <c r="D569">
        <f t="shared" si="8"/>
        <v>-63.94</v>
      </c>
      <c r="E569" t="s">
        <v>4</v>
      </c>
    </row>
    <row r="570" spans="1:5">
      <c r="A570" s="1">
        <v>42540</v>
      </c>
      <c r="B570">
        <v>119.5</v>
      </c>
      <c r="C570" t="s">
        <v>48</v>
      </c>
      <c r="D570">
        <f t="shared" si="8"/>
        <v>-119.5</v>
      </c>
      <c r="E570" t="s">
        <v>6</v>
      </c>
    </row>
    <row r="571" spans="1:5">
      <c r="A571" s="1">
        <v>42541</v>
      </c>
      <c r="B571">
        <v>106.28</v>
      </c>
      <c r="C571" t="s">
        <v>48</v>
      </c>
      <c r="D571">
        <f t="shared" si="8"/>
        <v>-106.28</v>
      </c>
      <c r="E571" t="s">
        <v>5</v>
      </c>
    </row>
    <row r="572" spans="1:5">
      <c r="A572" s="1">
        <v>42541</v>
      </c>
      <c r="B572">
        <v>22.16</v>
      </c>
      <c r="C572" t="s">
        <v>48</v>
      </c>
      <c r="D572">
        <f t="shared" si="8"/>
        <v>-22.16</v>
      </c>
      <c r="E572" t="s">
        <v>6</v>
      </c>
    </row>
    <row r="573" spans="1:5">
      <c r="A573" s="1">
        <v>42542</v>
      </c>
      <c r="B573">
        <v>91.3</v>
      </c>
      <c r="C573" t="s">
        <v>48</v>
      </c>
      <c r="D573">
        <f t="shared" si="8"/>
        <v>-91.3</v>
      </c>
      <c r="E573" t="s">
        <v>5</v>
      </c>
    </row>
    <row r="574" spans="1:5">
      <c r="A574" s="1">
        <v>42543</v>
      </c>
      <c r="B574">
        <v>23.06</v>
      </c>
      <c r="C574" t="s">
        <v>48</v>
      </c>
      <c r="D574">
        <f t="shared" si="8"/>
        <v>-23.06</v>
      </c>
      <c r="E574" t="s">
        <v>6</v>
      </c>
    </row>
    <row r="575" spans="1:5">
      <c r="A575" s="1">
        <v>42545</v>
      </c>
      <c r="B575">
        <v>116.4</v>
      </c>
      <c r="C575" t="s">
        <v>48</v>
      </c>
      <c r="D575">
        <f t="shared" si="8"/>
        <v>-116.4</v>
      </c>
      <c r="E575" t="s">
        <v>3</v>
      </c>
    </row>
    <row r="576" spans="1:5">
      <c r="A576" s="1">
        <v>42545</v>
      </c>
      <c r="B576">
        <v>40.69</v>
      </c>
      <c r="C576" t="s">
        <v>48</v>
      </c>
      <c r="D576">
        <f t="shared" si="8"/>
        <v>-40.69</v>
      </c>
      <c r="E576" t="s">
        <v>5</v>
      </c>
    </row>
    <row r="577" spans="1:5">
      <c r="A577" s="1">
        <v>42547</v>
      </c>
      <c r="B577">
        <v>56.21</v>
      </c>
      <c r="C577" t="s">
        <v>48</v>
      </c>
      <c r="D577">
        <f t="shared" si="8"/>
        <v>-56.21</v>
      </c>
      <c r="E577" t="s">
        <v>6</v>
      </c>
    </row>
    <row r="578" spans="1:5">
      <c r="A578" s="1">
        <v>42547</v>
      </c>
      <c r="B578">
        <v>120.44</v>
      </c>
      <c r="C578" t="s">
        <v>48</v>
      </c>
      <c r="D578">
        <f t="shared" si="8"/>
        <v>-120.44</v>
      </c>
      <c r="E578" t="s">
        <v>4</v>
      </c>
    </row>
    <row r="579" spans="1:5">
      <c r="A579" s="1">
        <v>42548</v>
      </c>
      <c r="B579">
        <v>128.76</v>
      </c>
      <c r="C579" t="s">
        <v>48</v>
      </c>
      <c r="D579">
        <f t="shared" ref="D579:D642" si="9">IF(C579="wypłata",-B579,B579)</f>
        <v>-128.76</v>
      </c>
      <c r="E579" t="s">
        <v>6</v>
      </c>
    </row>
    <row r="580" spans="1:5">
      <c r="A580" s="1">
        <v>42550</v>
      </c>
      <c r="B580">
        <v>13.07</v>
      </c>
      <c r="C580" t="s">
        <v>48</v>
      </c>
      <c r="D580">
        <f t="shared" si="9"/>
        <v>-13.07</v>
      </c>
      <c r="E580" t="s">
        <v>5</v>
      </c>
    </row>
    <row r="581" spans="1:5">
      <c r="A581" s="1">
        <v>42552</v>
      </c>
      <c r="B581">
        <v>53.92</v>
      </c>
      <c r="C581" t="s">
        <v>48</v>
      </c>
      <c r="D581">
        <f t="shared" si="9"/>
        <v>-53.92</v>
      </c>
      <c r="E581" t="s">
        <v>6</v>
      </c>
    </row>
    <row r="582" spans="1:5">
      <c r="A582" s="1">
        <v>42552</v>
      </c>
      <c r="B582">
        <v>31.12</v>
      </c>
      <c r="C582" t="s">
        <v>48</v>
      </c>
      <c r="D582">
        <f t="shared" si="9"/>
        <v>-31.12</v>
      </c>
      <c r="E582" t="s">
        <v>6</v>
      </c>
    </row>
    <row r="583" spans="1:5">
      <c r="A583" s="1">
        <v>42552</v>
      </c>
      <c r="B583">
        <v>53.7</v>
      </c>
      <c r="C583" t="s">
        <v>48</v>
      </c>
      <c r="D583">
        <f t="shared" si="9"/>
        <v>-53.7</v>
      </c>
      <c r="E583" t="s">
        <v>5</v>
      </c>
    </row>
    <row r="584" spans="1:5">
      <c r="A584" s="1">
        <v>42553</v>
      </c>
      <c r="B584">
        <v>12.25</v>
      </c>
      <c r="C584" t="s">
        <v>48</v>
      </c>
      <c r="D584">
        <f t="shared" si="9"/>
        <v>-12.25</v>
      </c>
      <c r="E584" t="s">
        <v>5</v>
      </c>
    </row>
    <row r="585" spans="1:5">
      <c r="A585" s="1">
        <v>42554</v>
      </c>
      <c r="B585">
        <v>138.29</v>
      </c>
      <c r="C585" t="s">
        <v>48</v>
      </c>
      <c r="D585">
        <f t="shared" si="9"/>
        <v>-138.29</v>
      </c>
      <c r="E585" t="s">
        <v>7</v>
      </c>
    </row>
    <row r="586" spans="1:5">
      <c r="A586" s="1">
        <v>42554</v>
      </c>
      <c r="B586">
        <v>72.13</v>
      </c>
      <c r="C586" t="s">
        <v>48</v>
      </c>
      <c r="D586">
        <f t="shared" si="9"/>
        <v>-72.13</v>
      </c>
      <c r="E586" t="s">
        <v>7</v>
      </c>
    </row>
    <row r="587" spans="1:5">
      <c r="A587" s="1">
        <v>42555</v>
      </c>
      <c r="B587">
        <v>29.33</v>
      </c>
      <c r="C587" t="s">
        <v>48</v>
      </c>
      <c r="D587">
        <f t="shared" si="9"/>
        <v>-29.33</v>
      </c>
      <c r="E587" t="s">
        <v>5</v>
      </c>
    </row>
    <row r="588" spans="1:5">
      <c r="A588" s="1">
        <v>42559</v>
      </c>
      <c r="B588">
        <v>135.12</v>
      </c>
      <c r="C588" t="s">
        <v>48</v>
      </c>
      <c r="D588">
        <f t="shared" si="9"/>
        <v>-135.12</v>
      </c>
      <c r="E588" t="s">
        <v>4</v>
      </c>
    </row>
    <row r="589" spans="1:5">
      <c r="A589" s="1">
        <v>42559</v>
      </c>
      <c r="B589">
        <v>132.62</v>
      </c>
      <c r="C589" t="s">
        <v>48</v>
      </c>
      <c r="D589">
        <f t="shared" si="9"/>
        <v>-132.62</v>
      </c>
      <c r="E589" t="s">
        <v>5</v>
      </c>
    </row>
    <row r="590" spans="1:5">
      <c r="A590" s="1">
        <v>42560</v>
      </c>
      <c r="B590">
        <v>109.64</v>
      </c>
      <c r="C590" t="s">
        <v>48</v>
      </c>
      <c r="D590">
        <f t="shared" si="9"/>
        <v>-109.64</v>
      </c>
      <c r="E590" t="s">
        <v>7</v>
      </c>
    </row>
    <row r="591" spans="1:5">
      <c r="A591" s="1">
        <v>42562</v>
      </c>
      <c r="B591">
        <v>10.92</v>
      </c>
      <c r="C591" t="s">
        <v>48</v>
      </c>
      <c r="D591">
        <f t="shared" si="9"/>
        <v>-10.92</v>
      </c>
      <c r="E591" t="s">
        <v>4</v>
      </c>
    </row>
    <row r="592" spans="1:5">
      <c r="A592" s="1">
        <v>42563</v>
      </c>
      <c r="B592">
        <v>38.82</v>
      </c>
      <c r="C592" t="s">
        <v>48</v>
      </c>
      <c r="D592">
        <f t="shared" si="9"/>
        <v>-38.82</v>
      </c>
      <c r="E592" t="s">
        <v>4</v>
      </c>
    </row>
    <row r="593" spans="1:5">
      <c r="A593" s="1">
        <v>42563</v>
      </c>
      <c r="B593">
        <v>89.41</v>
      </c>
      <c r="C593" t="s">
        <v>48</v>
      </c>
      <c r="D593">
        <f t="shared" si="9"/>
        <v>-89.41</v>
      </c>
      <c r="E593" t="s">
        <v>3</v>
      </c>
    </row>
    <row r="594" spans="1:5">
      <c r="A594" s="1">
        <v>42564</v>
      </c>
      <c r="B594">
        <v>62.66</v>
      </c>
      <c r="C594" t="s">
        <v>48</v>
      </c>
      <c r="D594">
        <f t="shared" si="9"/>
        <v>-62.66</v>
      </c>
      <c r="E594" t="s">
        <v>5</v>
      </c>
    </row>
    <row r="595" spans="1:5">
      <c r="A595" s="1">
        <v>42568</v>
      </c>
      <c r="B595">
        <v>48.06</v>
      </c>
      <c r="C595" t="s">
        <v>48</v>
      </c>
      <c r="D595">
        <f t="shared" si="9"/>
        <v>-48.06</v>
      </c>
      <c r="E595" t="s">
        <v>6</v>
      </c>
    </row>
    <row r="596" spans="1:5">
      <c r="A596" s="1">
        <v>42569</v>
      </c>
      <c r="B596">
        <v>33.229999999999997</v>
      </c>
      <c r="C596" t="s">
        <v>48</v>
      </c>
      <c r="D596">
        <f t="shared" si="9"/>
        <v>-33.229999999999997</v>
      </c>
      <c r="E596" t="s">
        <v>7</v>
      </c>
    </row>
    <row r="597" spans="1:5">
      <c r="A597" s="1">
        <v>42571</v>
      </c>
      <c r="B597">
        <v>104.24</v>
      </c>
      <c r="C597" t="s">
        <v>48</v>
      </c>
      <c r="D597">
        <f t="shared" si="9"/>
        <v>-104.24</v>
      </c>
      <c r="E597" t="s">
        <v>5</v>
      </c>
    </row>
    <row r="598" spans="1:5">
      <c r="A598" s="1">
        <v>42571</v>
      </c>
      <c r="B598">
        <v>103.55</v>
      </c>
      <c r="C598" t="s">
        <v>48</v>
      </c>
      <c r="D598">
        <f t="shared" si="9"/>
        <v>-103.55</v>
      </c>
      <c r="E598" t="s">
        <v>5</v>
      </c>
    </row>
    <row r="599" spans="1:5">
      <c r="A599" s="1">
        <v>42571</v>
      </c>
      <c r="B599">
        <v>120.69</v>
      </c>
      <c r="C599" t="s">
        <v>48</v>
      </c>
      <c r="D599">
        <f t="shared" si="9"/>
        <v>-120.69</v>
      </c>
      <c r="E599" t="s">
        <v>6</v>
      </c>
    </row>
    <row r="600" spans="1:5">
      <c r="A600" s="1">
        <v>42571</v>
      </c>
      <c r="B600">
        <v>23.94</v>
      </c>
      <c r="C600" t="s">
        <v>48</v>
      </c>
      <c r="D600">
        <f t="shared" si="9"/>
        <v>-23.94</v>
      </c>
      <c r="E600" t="s">
        <v>3</v>
      </c>
    </row>
    <row r="601" spans="1:5">
      <c r="A601" s="1">
        <v>42572</v>
      </c>
      <c r="B601">
        <v>115.88</v>
      </c>
      <c r="C601" t="s">
        <v>48</v>
      </c>
      <c r="D601">
        <f t="shared" si="9"/>
        <v>-115.88</v>
      </c>
      <c r="E601" t="s">
        <v>5</v>
      </c>
    </row>
    <row r="602" spans="1:5">
      <c r="A602" s="1">
        <v>42572</v>
      </c>
      <c r="B602">
        <v>117.94</v>
      </c>
      <c r="C602" t="s">
        <v>48</v>
      </c>
      <c r="D602">
        <f t="shared" si="9"/>
        <v>-117.94</v>
      </c>
      <c r="E602" t="s">
        <v>5</v>
      </c>
    </row>
    <row r="603" spans="1:5">
      <c r="A603" s="1">
        <v>42573</v>
      </c>
      <c r="B603">
        <v>9.84</v>
      </c>
      <c r="C603" t="s">
        <v>48</v>
      </c>
      <c r="D603">
        <f t="shared" si="9"/>
        <v>-9.84</v>
      </c>
      <c r="E603" t="s">
        <v>7</v>
      </c>
    </row>
    <row r="604" spans="1:5">
      <c r="A604" s="1">
        <v>42574</v>
      </c>
      <c r="B604">
        <v>108.7</v>
      </c>
      <c r="C604" t="s">
        <v>48</v>
      </c>
      <c r="D604">
        <f t="shared" si="9"/>
        <v>-108.7</v>
      </c>
      <c r="E604" t="s">
        <v>6</v>
      </c>
    </row>
    <row r="605" spans="1:5">
      <c r="A605" s="1">
        <v>42576</v>
      </c>
      <c r="B605">
        <v>80.91</v>
      </c>
      <c r="C605" t="s">
        <v>48</v>
      </c>
      <c r="D605">
        <f t="shared" si="9"/>
        <v>-80.91</v>
      </c>
      <c r="E605" t="s">
        <v>6</v>
      </c>
    </row>
    <row r="606" spans="1:5">
      <c r="A606" s="1">
        <v>42577</v>
      </c>
      <c r="B606">
        <v>89.53</v>
      </c>
      <c r="C606" t="s">
        <v>48</v>
      </c>
      <c r="D606">
        <f t="shared" si="9"/>
        <v>-89.53</v>
      </c>
      <c r="E606" t="s">
        <v>4</v>
      </c>
    </row>
    <row r="607" spans="1:5">
      <c r="A607" s="1">
        <v>42578</v>
      </c>
      <c r="B607">
        <v>90.44</v>
      </c>
      <c r="C607" t="s">
        <v>48</v>
      </c>
      <c r="D607">
        <f t="shared" si="9"/>
        <v>-90.44</v>
      </c>
      <c r="E607" t="s">
        <v>6</v>
      </c>
    </row>
    <row r="608" spans="1:5">
      <c r="A608" s="1">
        <v>42579</v>
      </c>
      <c r="B608">
        <v>88.16</v>
      </c>
      <c r="C608" t="s">
        <v>48</v>
      </c>
      <c r="D608">
        <f t="shared" si="9"/>
        <v>-88.16</v>
      </c>
      <c r="E608" t="s">
        <v>5</v>
      </c>
    </row>
    <row r="609" spans="1:5">
      <c r="A609" s="1">
        <v>42580</v>
      </c>
      <c r="B609">
        <v>63.66</v>
      </c>
      <c r="C609" t="s">
        <v>48</v>
      </c>
      <c r="D609">
        <f t="shared" si="9"/>
        <v>-63.66</v>
      </c>
      <c r="E609" t="s">
        <v>4</v>
      </c>
    </row>
    <row r="610" spans="1:5">
      <c r="A610" s="1">
        <v>42580</v>
      </c>
      <c r="B610">
        <v>147.57</v>
      </c>
      <c r="C610" t="s">
        <v>48</v>
      </c>
      <c r="D610">
        <f t="shared" si="9"/>
        <v>-147.57</v>
      </c>
      <c r="E610" t="s">
        <v>3</v>
      </c>
    </row>
    <row r="611" spans="1:5">
      <c r="A611" s="1">
        <v>42580</v>
      </c>
      <c r="B611">
        <v>57.8</v>
      </c>
      <c r="C611" t="s">
        <v>48</v>
      </c>
      <c r="D611">
        <f t="shared" si="9"/>
        <v>-57.8</v>
      </c>
      <c r="E611" t="s">
        <v>4</v>
      </c>
    </row>
    <row r="612" spans="1:5">
      <c r="A612" s="1">
        <v>42584</v>
      </c>
      <c r="B612">
        <v>125.54</v>
      </c>
      <c r="C612" t="s">
        <v>48</v>
      </c>
      <c r="D612">
        <f t="shared" si="9"/>
        <v>-125.54</v>
      </c>
      <c r="E612" t="s">
        <v>7</v>
      </c>
    </row>
    <row r="613" spans="1:5">
      <c r="A613" s="1">
        <v>42585</v>
      </c>
      <c r="B613">
        <v>65</v>
      </c>
      <c r="C613" t="s">
        <v>48</v>
      </c>
      <c r="D613">
        <f t="shared" si="9"/>
        <v>-65</v>
      </c>
      <c r="E613" t="s">
        <v>3</v>
      </c>
    </row>
    <row r="614" spans="1:5">
      <c r="A614" s="1">
        <v>42586</v>
      </c>
      <c r="B614">
        <v>51.46</v>
      </c>
      <c r="C614" t="s">
        <v>48</v>
      </c>
      <c r="D614">
        <f t="shared" si="9"/>
        <v>-51.46</v>
      </c>
      <c r="E614" t="s">
        <v>3</v>
      </c>
    </row>
    <row r="615" spans="1:5">
      <c r="A615" s="1">
        <v>42587</v>
      </c>
      <c r="B615">
        <v>131.6</v>
      </c>
      <c r="C615" t="s">
        <v>48</v>
      </c>
      <c r="D615">
        <f t="shared" si="9"/>
        <v>-131.6</v>
      </c>
      <c r="E615" t="s">
        <v>7</v>
      </c>
    </row>
    <row r="616" spans="1:5">
      <c r="A616" s="1">
        <v>42587</v>
      </c>
      <c r="B616">
        <v>88.83</v>
      </c>
      <c r="C616" t="s">
        <v>48</v>
      </c>
      <c r="D616">
        <f t="shared" si="9"/>
        <v>-88.83</v>
      </c>
      <c r="E616" t="s">
        <v>5</v>
      </c>
    </row>
    <row r="617" spans="1:5">
      <c r="A617" s="1">
        <v>42587</v>
      </c>
      <c r="B617">
        <v>35.340000000000003</v>
      </c>
      <c r="C617" t="s">
        <v>48</v>
      </c>
      <c r="D617">
        <f t="shared" si="9"/>
        <v>-35.340000000000003</v>
      </c>
      <c r="E617" t="s">
        <v>4</v>
      </c>
    </row>
    <row r="618" spans="1:5">
      <c r="A618" s="1">
        <v>42589</v>
      </c>
      <c r="B618">
        <v>144.72999999999999</v>
      </c>
      <c r="C618" t="s">
        <v>48</v>
      </c>
      <c r="D618">
        <f t="shared" si="9"/>
        <v>-144.72999999999999</v>
      </c>
      <c r="E618" t="s">
        <v>7</v>
      </c>
    </row>
    <row r="619" spans="1:5">
      <c r="A619" s="1">
        <v>42593</v>
      </c>
      <c r="B619">
        <v>23.67</v>
      </c>
      <c r="C619" t="s">
        <v>48</v>
      </c>
      <c r="D619">
        <f t="shared" si="9"/>
        <v>-23.67</v>
      </c>
      <c r="E619" t="s">
        <v>7</v>
      </c>
    </row>
    <row r="620" spans="1:5">
      <c r="A620" s="1">
        <v>42595</v>
      </c>
      <c r="B620">
        <v>80.819999999999993</v>
      </c>
      <c r="C620" t="s">
        <v>48</v>
      </c>
      <c r="D620">
        <f t="shared" si="9"/>
        <v>-80.819999999999993</v>
      </c>
      <c r="E620" t="s">
        <v>3</v>
      </c>
    </row>
    <row r="621" spans="1:5">
      <c r="A621" s="1">
        <v>42599</v>
      </c>
      <c r="B621">
        <v>146.22</v>
      </c>
      <c r="C621" t="s">
        <v>48</v>
      </c>
      <c r="D621">
        <f t="shared" si="9"/>
        <v>-146.22</v>
      </c>
      <c r="E621" t="s">
        <v>3</v>
      </c>
    </row>
    <row r="622" spans="1:5">
      <c r="A622" s="1">
        <v>42600</v>
      </c>
      <c r="B622">
        <v>151.91999999999999</v>
      </c>
      <c r="C622" t="s">
        <v>48</v>
      </c>
      <c r="D622">
        <f t="shared" si="9"/>
        <v>-151.91999999999999</v>
      </c>
      <c r="E622" t="s">
        <v>7</v>
      </c>
    </row>
    <row r="623" spans="1:5">
      <c r="A623" s="1">
        <v>42601</v>
      </c>
      <c r="B623">
        <v>123.22</v>
      </c>
      <c r="C623" t="s">
        <v>48</v>
      </c>
      <c r="D623">
        <f t="shared" si="9"/>
        <v>-123.22</v>
      </c>
      <c r="E623" t="s">
        <v>4</v>
      </c>
    </row>
    <row r="624" spans="1:5">
      <c r="A624" s="1">
        <v>42602</v>
      </c>
      <c r="B624">
        <v>120.7</v>
      </c>
      <c r="C624" t="s">
        <v>48</v>
      </c>
      <c r="D624">
        <f t="shared" si="9"/>
        <v>-120.7</v>
      </c>
      <c r="E624" t="s">
        <v>3</v>
      </c>
    </row>
    <row r="625" spans="1:5">
      <c r="A625" s="1">
        <v>42602</v>
      </c>
      <c r="B625">
        <v>133.22999999999999</v>
      </c>
      <c r="C625" t="s">
        <v>48</v>
      </c>
      <c r="D625">
        <f t="shared" si="9"/>
        <v>-133.22999999999999</v>
      </c>
      <c r="E625" t="s">
        <v>4</v>
      </c>
    </row>
    <row r="626" spans="1:5">
      <c r="A626" s="1">
        <v>42602</v>
      </c>
      <c r="B626">
        <v>130.58000000000001</v>
      </c>
      <c r="C626" t="s">
        <v>48</v>
      </c>
      <c r="D626">
        <f t="shared" si="9"/>
        <v>-130.58000000000001</v>
      </c>
      <c r="E626" t="s">
        <v>5</v>
      </c>
    </row>
    <row r="627" spans="1:5">
      <c r="A627" s="1">
        <v>42604</v>
      </c>
      <c r="B627">
        <v>53.13</v>
      </c>
      <c r="C627" t="s">
        <v>48</v>
      </c>
      <c r="D627">
        <f t="shared" si="9"/>
        <v>-53.13</v>
      </c>
      <c r="E627" t="s">
        <v>5</v>
      </c>
    </row>
    <row r="628" spans="1:5">
      <c r="A628" s="1">
        <v>42605</v>
      </c>
      <c r="B628">
        <v>122.18</v>
      </c>
      <c r="C628" t="s">
        <v>48</v>
      </c>
      <c r="D628">
        <f t="shared" si="9"/>
        <v>-122.18</v>
      </c>
      <c r="E628" t="s">
        <v>5</v>
      </c>
    </row>
    <row r="629" spans="1:5">
      <c r="A629" s="1">
        <v>42605</v>
      </c>
      <c r="B629">
        <v>103.04</v>
      </c>
      <c r="C629" t="s">
        <v>48</v>
      </c>
      <c r="D629">
        <f t="shared" si="9"/>
        <v>-103.04</v>
      </c>
      <c r="E629" t="s">
        <v>5</v>
      </c>
    </row>
    <row r="630" spans="1:5">
      <c r="A630" s="1">
        <v>42609</v>
      </c>
      <c r="B630">
        <v>113.49</v>
      </c>
      <c r="C630" t="s">
        <v>48</v>
      </c>
      <c r="D630">
        <f t="shared" si="9"/>
        <v>-113.49</v>
      </c>
      <c r="E630" t="s">
        <v>4</v>
      </c>
    </row>
    <row r="631" spans="1:5">
      <c r="A631" s="1">
        <v>42609</v>
      </c>
      <c r="B631">
        <v>60.51</v>
      </c>
      <c r="C631" t="s">
        <v>48</v>
      </c>
      <c r="D631">
        <f t="shared" si="9"/>
        <v>-60.51</v>
      </c>
      <c r="E631" t="s">
        <v>7</v>
      </c>
    </row>
    <row r="632" spans="1:5">
      <c r="A632" s="1">
        <v>42609</v>
      </c>
      <c r="B632">
        <v>77.19</v>
      </c>
      <c r="C632" t="s">
        <v>48</v>
      </c>
      <c r="D632">
        <f t="shared" si="9"/>
        <v>-77.19</v>
      </c>
      <c r="E632" t="s">
        <v>3</v>
      </c>
    </row>
    <row r="633" spans="1:5">
      <c r="A633" s="1">
        <v>42609</v>
      </c>
      <c r="B633">
        <v>36.29</v>
      </c>
      <c r="C633" t="s">
        <v>48</v>
      </c>
      <c r="D633">
        <f t="shared" si="9"/>
        <v>-36.29</v>
      </c>
      <c r="E633" t="s">
        <v>4</v>
      </c>
    </row>
    <row r="634" spans="1:5">
      <c r="A634" s="1">
        <v>42610</v>
      </c>
      <c r="B634">
        <v>114.58</v>
      </c>
      <c r="C634" t="s">
        <v>48</v>
      </c>
      <c r="D634">
        <f t="shared" si="9"/>
        <v>-114.58</v>
      </c>
      <c r="E634" t="s">
        <v>7</v>
      </c>
    </row>
    <row r="635" spans="1:5">
      <c r="A635" s="1">
        <v>42610</v>
      </c>
      <c r="B635">
        <v>32.53</v>
      </c>
      <c r="C635" t="s">
        <v>48</v>
      </c>
      <c r="D635">
        <f t="shared" si="9"/>
        <v>-32.53</v>
      </c>
      <c r="E635" t="s">
        <v>3</v>
      </c>
    </row>
    <row r="636" spans="1:5">
      <c r="A636" s="1">
        <v>42611</v>
      </c>
      <c r="B636">
        <v>131.68</v>
      </c>
      <c r="C636" t="s">
        <v>48</v>
      </c>
      <c r="D636">
        <f t="shared" si="9"/>
        <v>-131.68</v>
      </c>
      <c r="E636" t="s">
        <v>4</v>
      </c>
    </row>
    <row r="637" spans="1:5">
      <c r="A637" s="1">
        <v>42613</v>
      </c>
      <c r="B637">
        <v>76.45</v>
      </c>
      <c r="C637" t="s">
        <v>48</v>
      </c>
      <c r="D637">
        <f t="shared" si="9"/>
        <v>-76.45</v>
      </c>
      <c r="E637" t="s">
        <v>4</v>
      </c>
    </row>
    <row r="638" spans="1:5">
      <c r="A638" s="1">
        <v>42614</v>
      </c>
      <c r="B638">
        <v>39.770000000000003</v>
      </c>
      <c r="C638" t="s">
        <v>48</v>
      </c>
      <c r="D638">
        <f t="shared" si="9"/>
        <v>-39.770000000000003</v>
      </c>
      <c r="E638" t="s">
        <v>3</v>
      </c>
    </row>
    <row r="639" spans="1:5">
      <c r="A639" s="1">
        <v>42616</v>
      </c>
      <c r="B639">
        <v>82.07</v>
      </c>
      <c r="C639" t="s">
        <v>48</v>
      </c>
      <c r="D639">
        <f t="shared" si="9"/>
        <v>-82.07</v>
      </c>
      <c r="E639" t="s">
        <v>6</v>
      </c>
    </row>
    <row r="640" spans="1:5">
      <c r="A640" s="1">
        <v>42616</v>
      </c>
      <c r="B640">
        <v>77.010000000000005</v>
      </c>
      <c r="C640" t="s">
        <v>48</v>
      </c>
      <c r="D640">
        <f t="shared" si="9"/>
        <v>-77.010000000000005</v>
      </c>
      <c r="E640" t="s">
        <v>4</v>
      </c>
    </row>
    <row r="641" spans="1:5">
      <c r="A641" s="1">
        <v>42618</v>
      </c>
      <c r="B641">
        <v>99.82</v>
      </c>
      <c r="C641" t="s">
        <v>48</v>
      </c>
      <c r="D641">
        <f t="shared" si="9"/>
        <v>-99.82</v>
      </c>
      <c r="E641" t="s">
        <v>5</v>
      </c>
    </row>
    <row r="642" spans="1:5">
      <c r="A642" s="1">
        <v>42620</v>
      </c>
      <c r="B642">
        <v>87.78</v>
      </c>
      <c r="C642" t="s">
        <v>48</v>
      </c>
      <c r="D642">
        <f t="shared" si="9"/>
        <v>-87.78</v>
      </c>
      <c r="E642" t="s">
        <v>7</v>
      </c>
    </row>
    <row r="643" spans="1:5">
      <c r="A643" s="1">
        <v>42624</v>
      </c>
      <c r="B643">
        <v>67.069999999999993</v>
      </c>
      <c r="C643" t="s">
        <v>48</v>
      </c>
      <c r="D643">
        <f t="shared" ref="D643:D706" si="10">IF(C643="wypłata",-B643,B643)</f>
        <v>-67.069999999999993</v>
      </c>
      <c r="E643" t="s">
        <v>3</v>
      </c>
    </row>
    <row r="644" spans="1:5">
      <c r="A644" s="1">
        <v>42626</v>
      </c>
      <c r="B644">
        <v>114.25</v>
      </c>
      <c r="C644" t="s">
        <v>48</v>
      </c>
      <c r="D644">
        <f t="shared" si="10"/>
        <v>-114.25</v>
      </c>
      <c r="E644" t="s">
        <v>5</v>
      </c>
    </row>
    <row r="645" spans="1:5">
      <c r="A645" s="1">
        <v>42626</v>
      </c>
      <c r="B645">
        <v>16.579999999999998</v>
      </c>
      <c r="C645" t="s">
        <v>48</v>
      </c>
      <c r="D645">
        <f t="shared" si="10"/>
        <v>-16.579999999999998</v>
      </c>
      <c r="E645" t="s">
        <v>6</v>
      </c>
    </row>
    <row r="646" spans="1:5">
      <c r="A646" s="1">
        <v>42626</v>
      </c>
      <c r="B646">
        <v>78.69</v>
      </c>
      <c r="C646" t="s">
        <v>48</v>
      </c>
      <c r="D646">
        <f t="shared" si="10"/>
        <v>-78.69</v>
      </c>
      <c r="E646" t="s">
        <v>5</v>
      </c>
    </row>
    <row r="647" spans="1:5">
      <c r="A647" s="1">
        <v>42627</v>
      </c>
      <c r="B647">
        <v>119.6</v>
      </c>
      <c r="C647" t="s">
        <v>48</v>
      </c>
      <c r="D647">
        <f t="shared" si="10"/>
        <v>-119.6</v>
      </c>
      <c r="E647" t="s">
        <v>3</v>
      </c>
    </row>
    <row r="648" spans="1:5">
      <c r="A648" s="1">
        <v>42627</v>
      </c>
      <c r="B648">
        <v>141.91</v>
      </c>
      <c r="C648" t="s">
        <v>48</v>
      </c>
      <c r="D648">
        <f t="shared" si="10"/>
        <v>-141.91</v>
      </c>
      <c r="E648" t="s">
        <v>5</v>
      </c>
    </row>
    <row r="649" spans="1:5">
      <c r="A649" s="1">
        <v>42629</v>
      </c>
      <c r="B649">
        <v>116.61</v>
      </c>
      <c r="C649" t="s">
        <v>48</v>
      </c>
      <c r="D649">
        <f t="shared" si="10"/>
        <v>-116.61</v>
      </c>
      <c r="E649" t="s">
        <v>3</v>
      </c>
    </row>
    <row r="650" spans="1:5">
      <c r="A650" s="1">
        <v>42629</v>
      </c>
      <c r="B650">
        <v>33.4</v>
      </c>
      <c r="C650" t="s">
        <v>48</v>
      </c>
      <c r="D650">
        <f t="shared" si="10"/>
        <v>-33.4</v>
      </c>
      <c r="E650" t="s">
        <v>5</v>
      </c>
    </row>
    <row r="651" spans="1:5">
      <c r="A651" s="1">
        <v>42629</v>
      </c>
      <c r="B651">
        <v>136.61000000000001</v>
      </c>
      <c r="C651" t="s">
        <v>48</v>
      </c>
      <c r="D651">
        <f t="shared" si="10"/>
        <v>-136.61000000000001</v>
      </c>
      <c r="E651" t="s">
        <v>6</v>
      </c>
    </row>
    <row r="652" spans="1:5">
      <c r="A652" s="1">
        <v>42630</v>
      </c>
      <c r="B652">
        <v>46.78</v>
      </c>
      <c r="C652" t="s">
        <v>48</v>
      </c>
      <c r="D652">
        <f t="shared" si="10"/>
        <v>-46.78</v>
      </c>
      <c r="E652" t="s">
        <v>7</v>
      </c>
    </row>
    <row r="653" spans="1:5">
      <c r="A653" s="1">
        <v>42630</v>
      </c>
      <c r="B653">
        <v>146.12</v>
      </c>
      <c r="C653" t="s">
        <v>48</v>
      </c>
      <c r="D653">
        <f t="shared" si="10"/>
        <v>-146.12</v>
      </c>
      <c r="E653" t="s">
        <v>7</v>
      </c>
    </row>
    <row r="654" spans="1:5">
      <c r="A654" s="1">
        <v>42632</v>
      </c>
      <c r="B654">
        <v>102.49</v>
      </c>
      <c r="C654" t="s">
        <v>48</v>
      </c>
      <c r="D654">
        <f t="shared" si="10"/>
        <v>-102.49</v>
      </c>
      <c r="E654" t="s">
        <v>5</v>
      </c>
    </row>
    <row r="655" spans="1:5">
      <c r="A655" s="1">
        <v>42634</v>
      </c>
      <c r="B655">
        <v>138.71</v>
      </c>
      <c r="C655" t="s">
        <v>48</v>
      </c>
      <c r="D655">
        <f t="shared" si="10"/>
        <v>-138.71</v>
      </c>
      <c r="E655" t="s">
        <v>5</v>
      </c>
    </row>
    <row r="656" spans="1:5">
      <c r="A656" s="1">
        <v>42635</v>
      </c>
      <c r="B656">
        <v>112.61</v>
      </c>
      <c r="C656" t="s">
        <v>48</v>
      </c>
      <c r="D656">
        <f t="shared" si="10"/>
        <v>-112.61</v>
      </c>
      <c r="E656" t="s">
        <v>4</v>
      </c>
    </row>
    <row r="657" spans="1:5">
      <c r="A657" s="1">
        <v>42639</v>
      </c>
      <c r="B657">
        <v>73.400000000000006</v>
      </c>
      <c r="C657" t="s">
        <v>48</v>
      </c>
      <c r="D657">
        <f t="shared" si="10"/>
        <v>-73.400000000000006</v>
      </c>
      <c r="E657" t="s">
        <v>7</v>
      </c>
    </row>
    <row r="658" spans="1:5">
      <c r="A658" s="1">
        <v>42639</v>
      </c>
      <c r="B658">
        <v>57.61</v>
      </c>
      <c r="C658" t="s">
        <v>48</v>
      </c>
      <c r="D658">
        <f t="shared" si="10"/>
        <v>-57.61</v>
      </c>
      <c r="E658" t="s">
        <v>4</v>
      </c>
    </row>
    <row r="659" spans="1:5">
      <c r="A659" s="1">
        <v>42639</v>
      </c>
      <c r="B659">
        <v>108.13</v>
      </c>
      <c r="C659" t="s">
        <v>48</v>
      </c>
      <c r="D659">
        <f t="shared" si="10"/>
        <v>-108.13</v>
      </c>
      <c r="E659" t="s">
        <v>3</v>
      </c>
    </row>
    <row r="660" spans="1:5">
      <c r="A660" s="1">
        <v>42639</v>
      </c>
      <c r="B660">
        <v>32.659999999999997</v>
      </c>
      <c r="C660" t="s">
        <v>48</v>
      </c>
      <c r="D660">
        <f t="shared" si="10"/>
        <v>-32.659999999999997</v>
      </c>
      <c r="E660" t="s">
        <v>3</v>
      </c>
    </row>
    <row r="661" spans="1:5">
      <c r="A661" s="1">
        <v>42639</v>
      </c>
      <c r="B661">
        <v>36.06</v>
      </c>
      <c r="C661" t="s">
        <v>48</v>
      </c>
      <c r="D661">
        <f t="shared" si="10"/>
        <v>-36.06</v>
      </c>
      <c r="E661" t="s">
        <v>6</v>
      </c>
    </row>
    <row r="662" spans="1:5">
      <c r="A662" s="1">
        <v>42639</v>
      </c>
      <c r="B662">
        <v>14.46</v>
      </c>
      <c r="C662" t="s">
        <v>48</v>
      </c>
      <c r="D662">
        <f t="shared" si="10"/>
        <v>-14.46</v>
      </c>
      <c r="E662" t="s">
        <v>7</v>
      </c>
    </row>
    <row r="663" spans="1:5">
      <c r="A663" s="1">
        <v>42639</v>
      </c>
      <c r="B663">
        <v>134.71</v>
      </c>
      <c r="C663" t="s">
        <v>48</v>
      </c>
      <c r="D663">
        <f t="shared" si="10"/>
        <v>-134.71</v>
      </c>
      <c r="E663" t="s">
        <v>6</v>
      </c>
    </row>
    <row r="664" spans="1:5">
      <c r="A664" s="1">
        <v>42640</v>
      </c>
      <c r="B664">
        <v>35.549999999999997</v>
      </c>
      <c r="C664" t="s">
        <v>48</v>
      </c>
      <c r="D664">
        <f t="shared" si="10"/>
        <v>-35.549999999999997</v>
      </c>
      <c r="E664" t="s">
        <v>6</v>
      </c>
    </row>
    <row r="665" spans="1:5">
      <c r="A665" s="1">
        <v>42641</v>
      </c>
      <c r="B665">
        <v>42.14</v>
      </c>
      <c r="C665" t="s">
        <v>48</v>
      </c>
      <c r="D665">
        <f t="shared" si="10"/>
        <v>-42.14</v>
      </c>
      <c r="E665" t="s">
        <v>7</v>
      </c>
    </row>
    <row r="666" spans="1:5">
      <c r="A666" s="1">
        <v>42641</v>
      </c>
      <c r="B666">
        <v>152.12</v>
      </c>
      <c r="C666" t="s">
        <v>48</v>
      </c>
      <c r="D666">
        <f t="shared" si="10"/>
        <v>-152.12</v>
      </c>
      <c r="E666" t="s">
        <v>7</v>
      </c>
    </row>
    <row r="667" spans="1:5">
      <c r="A667" s="1">
        <v>42642</v>
      </c>
      <c r="B667">
        <v>32.840000000000003</v>
      </c>
      <c r="C667" t="s">
        <v>48</v>
      </c>
      <c r="D667">
        <f t="shared" si="10"/>
        <v>-32.840000000000003</v>
      </c>
      <c r="E667" t="s">
        <v>3</v>
      </c>
    </row>
    <row r="668" spans="1:5">
      <c r="A668" s="1">
        <v>42644</v>
      </c>
      <c r="B668">
        <v>117.8</v>
      </c>
      <c r="C668" t="s">
        <v>48</v>
      </c>
      <c r="D668">
        <f t="shared" si="10"/>
        <v>-117.8</v>
      </c>
      <c r="E668" t="s">
        <v>3</v>
      </c>
    </row>
    <row r="669" spans="1:5">
      <c r="A669" s="1">
        <v>42645</v>
      </c>
      <c r="B669">
        <v>99.83</v>
      </c>
      <c r="C669" t="s">
        <v>48</v>
      </c>
      <c r="D669">
        <f t="shared" si="10"/>
        <v>-99.83</v>
      </c>
      <c r="E669" t="s">
        <v>3</v>
      </c>
    </row>
    <row r="670" spans="1:5">
      <c r="A670" s="1">
        <v>42646</v>
      </c>
      <c r="B670">
        <v>18.11</v>
      </c>
      <c r="C670" t="s">
        <v>48</v>
      </c>
      <c r="D670">
        <f t="shared" si="10"/>
        <v>-18.11</v>
      </c>
      <c r="E670" t="s">
        <v>7</v>
      </c>
    </row>
    <row r="671" spans="1:5">
      <c r="A671" s="1">
        <v>42646</v>
      </c>
      <c r="B671">
        <v>100.94</v>
      </c>
      <c r="C671" t="s">
        <v>48</v>
      </c>
      <c r="D671">
        <f t="shared" si="10"/>
        <v>-100.94</v>
      </c>
      <c r="E671" t="s">
        <v>3</v>
      </c>
    </row>
    <row r="672" spans="1:5">
      <c r="A672" s="1">
        <v>42648</v>
      </c>
      <c r="B672">
        <v>78.61</v>
      </c>
      <c r="C672" t="s">
        <v>48</v>
      </c>
      <c r="D672">
        <f t="shared" si="10"/>
        <v>-78.61</v>
      </c>
      <c r="E672" t="s">
        <v>3</v>
      </c>
    </row>
    <row r="673" spans="1:5">
      <c r="A673" s="1">
        <v>42648</v>
      </c>
      <c r="B673">
        <v>132.04</v>
      </c>
      <c r="C673" t="s">
        <v>48</v>
      </c>
      <c r="D673">
        <f t="shared" si="10"/>
        <v>-132.04</v>
      </c>
      <c r="E673" t="s">
        <v>6</v>
      </c>
    </row>
    <row r="674" spans="1:5">
      <c r="A674" s="1">
        <v>42649</v>
      </c>
      <c r="B674">
        <v>75.67</v>
      </c>
      <c r="C674" t="s">
        <v>48</v>
      </c>
      <c r="D674">
        <f t="shared" si="10"/>
        <v>-75.67</v>
      </c>
      <c r="E674" t="s">
        <v>6</v>
      </c>
    </row>
    <row r="675" spans="1:5">
      <c r="A675" s="1">
        <v>42653</v>
      </c>
      <c r="B675">
        <v>9.34</v>
      </c>
      <c r="C675" t="s">
        <v>48</v>
      </c>
      <c r="D675">
        <f t="shared" si="10"/>
        <v>-9.34</v>
      </c>
      <c r="E675" t="s">
        <v>5</v>
      </c>
    </row>
    <row r="676" spans="1:5">
      <c r="A676" s="1">
        <v>42655</v>
      </c>
      <c r="B676">
        <v>98.3</v>
      </c>
      <c r="C676" t="s">
        <v>48</v>
      </c>
      <c r="D676">
        <f t="shared" si="10"/>
        <v>-98.3</v>
      </c>
      <c r="E676" t="s">
        <v>5</v>
      </c>
    </row>
    <row r="677" spans="1:5">
      <c r="A677" s="1">
        <v>42657</v>
      </c>
      <c r="B677">
        <v>48.2</v>
      </c>
      <c r="C677" t="s">
        <v>48</v>
      </c>
      <c r="D677">
        <f t="shared" si="10"/>
        <v>-48.2</v>
      </c>
      <c r="E677" t="s">
        <v>6</v>
      </c>
    </row>
    <row r="678" spans="1:5">
      <c r="A678" s="1">
        <v>42657</v>
      </c>
      <c r="B678">
        <v>138.19999999999999</v>
      </c>
      <c r="C678" t="s">
        <v>48</v>
      </c>
      <c r="D678">
        <f t="shared" si="10"/>
        <v>-138.19999999999999</v>
      </c>
      <c r="E678" t="s">
        <v>4</v>
      </c>
    </row>
    <row r="679" spans="1:5">
      <c r="A679" s="1">
        <v>42659</v>
      </c>
      <c r="B679">
        <v>43.57</v>
      </c>
      <c r="C679" t="s">
        <v>48</v>
      </c>
      <c r="D679">
        <f t="shared" si="10"/>
        <v>-43.57</v>
      </c>
      <c r="E679" t="s">
        <v>6</v>
      </c>
    </row>
    <row r="680" spans="1:5">
      <c r="A680" s="1">
        <v>42659</v>
      </c>
      <c r="B680">
        <v>98.84</v>
      </c>
      <c r="C680" t="s">
        <v>48</v>
      </c>
      <c r="D680">
        <f t="shared" si="10"/>
        <v>-98.84</v>
      </c>
      <c r="E680" t="s">
        <v>7</v>
      </c>
    </row>
    <row r="681" spans="1:5">
      <c r="A681" s="1">
        <v>42661</v>
      </c>
      <c r="B681">
        <v>30.88</v>
      </c>
      <c r="C681" t="s">
        <v>48</v>
      </c>
      <c r="D681">
        <f t="shared" si="10"/>
        <v>-30.88</v>
      </c>
      <c r="E681" t="s">
        <v>5</v>
      </c>
    </row>
    <row r="682" spans="1:5">
      <c r="A682" s="1">
        <v>42661</v>
      </c>
      <c r="B682">
        <v>59.55</v>
      </c>
      <c r="C682" t="s">
        <v>48</v>
      </c>
      <c r="D682">
        <f t="shared" si="10"/>
        <v>-59.55</v>
      </c>
      <c r="E682" t="s">
        <v>6</v>
      </c>
    </row>
    <row r="683" spans="1:5">
      <c r="A683" s="1">
        <v>42661</v>
      </c>
      <c r="B683">
        <v>122.99</v>
      </c>
      <c r="C683" t="s">
        <v>48</v>
      </c>
      <c r="D683">
        <f t="shared" si="10"/>
        <v>-122.99</v>
      </c>
      <c r="E683" t="s">
        <v>3</v>
      </c>
    </row>
    <row r="684" spans="1:5">
      <c r="A684" s="1">
        <v>42665</v>
      </c>
      <c r="B684">
        <v>60.75</v>
      </c>
      <c r="C684" t="s">
        <v>48</v>
      </c>
      <c r="D684">
        <f t="shared" si="10"/>
        <v>-60.75</v>
      </c>
      <c r="E684" t="s">
        <v>5</v>
      </c>
    </row>
    <row r="685" spans="1:5">
      <c r="A685" s="1">
        <v>42667</v>
      </c>
      <c r="B685">
        <v>78.77</v>
      </c>
      <c r="C685" t="s">
        <v>48</v>
      </c>
      <c r="D685">
        <f t="shared" si="10"/>
        <v>-78.77</v>
      </c>
      <c r="E685" t="s">
        <v>7</v>
      </c>
    </row>
    <row r="686" spans="1:5">
      <c r="A686" s="1">
        <v>42668</v>
      </c>
      <c r="B686">
        <v>95.06</v>
      </c>
      <c r="C686" t="s">
        <v>48</v>
      </c>
      <c r="D686">
        <f t="shared" si="10"/>
        <v>-95.06</v>
      </c>
      <c r="E686" t="s">
        <v>3</v>
      </c>
    </row>
    <row r="687" spans="1:5">
      <c r="A687" s="1">
        <v>42668</v>
      </c>
      <c r="B687">
        <v>22.4</v>
      </c>
      <c r="C687" t="s">
        <v>48</v>
      </c>
      <c r="D687">
        <f t="shared" si="10"/>
        <v>-22.4</v>
      </c>
      <c r="E687" t="s">
        <v>6</v>
      </c>
    </row>
    <row r="688" spans="1:5">
      <c r="A688" s="1">
        <v>42669</v>
      </c>
      <c r="B688">
        <v>12.65</v>
      </c>
      <c r="C688" t="s">
        <v>48</v>
      </c>
      <c r="D688">
        <f t="shared" si="10"/>
        <v>-12.65</v>
      </c>
      <c r="E688" t="s">
        <v>6</v>
      </c>
    </row>
    <row r="689" spans="1:5">
      <c r="A689" s="1">
        <v>42671</v>
      </c>
      <c r="B689">
        <v>140.24</v>
      </c>
      <c r="C689" t="s">
        <v>48</v>
      </c>
      <c r="D689">
        <f t="shared" si="10"/>
        <v>-140.24</v>
      </c>
      <c r="E689" t="s">
        <v>3</v>
      </c>
    </row>
    <row r="690" spans="1:5">
      <c r="A690" s="1">
        <v>42671</v>
      </c>
      <c r="B690">
        <v>27.46</v>
      </c>
      <c r="C690" t="s">
        <v>48</v>
      </c>
      <c r="D690">
        <f t="shared" si="10"/>
        <v>-27.46</v>
      </c>
      <c r="E690" t="s">
        <v>4</v>
      </c>
    </row>
    <row r="691" spans="1:5">
      <c r="A691" s="1">
        <v>42672</v>
      </c>
      <c r="B691">
        <v>71.849999999999994</v>
      </c>
      <c r="C691" t="s">
        <v>48</v>
      </c>
      <c r="D691">
        <f t="shared" si="10"/>
        <v>-71.849999999999994</v>
      </c>
      <c r="E691" t="s">
        <v>3</v>
      </c>
    </row>
    <row r="692" spans="1:5">
      <c r="A692" s="1">
        <v>42676</v>
      </c>
      <c r="B692">
        <v>132.84</v>
      </c>
      <c r="C692" t="s">
        <v>48</v>
      </c>
      <c r="D692">
        <f t="shared" si="10"/>
        <v>-132.84</v>
      </c>
      <c r="E692" t="s">
        <v>4</v>
      </c>
    </row>
    <row r="693" spans="1:5">
      <c r="A693" s="1">
        <v>42678</v>
      </c>
      <c r="B693">
        <v>150.91999999999999</v>
      </c>
      <c r="C693" t="s">
        <v>48</v>
      </c>
      <c r="D693">
        <f t="shared" si="10"/>
        <v>-150.91999999999999</v>
      </c>
      <c r="E693" t="s">
        <v>5</v>
      </c>
    </row>
    <row r="694" spans="1:5">
      <c r="A694" s="1">
        <v>42679</v>
      </c>
      <c r="B694">
        <v>152.26</v>
      </c>
      <c r="C694" t="s">
        <v>48</v>
      </c>
      <c r="D694">
        <f t="shared" si="10"/>
        <v>-152.26</v>
      </c>
      <c r="E694" t="s">
        <v>6</v>
      </c>
    </row>
    <row r="695" spans="1:5">
      <c r="A695" s="1">
        <v>42680</v>
      </c>
      <c r="B695">
        <v>62.73</v>
      </c>
      <c r="C695" t="s">
        <v>48</v>
      </c>
      <c r="D695">
        <f t="shared" si="10"/>
        <v>-62.73</v>
      </c>
      <c r="E695" t="s">
        <v>4</v>
      </c>
    </row>
    <row r="696" spans="1:5">
      <c r="A696" s="1">
        <v>42684</v>
      </c>
      <c r="B696">
        <v>85.19</v>
      </c>
      <c r="C696" t="s">
        <v>48</v>
      </c>
      <c r="D696">
        <f t="shared" si="10"/>
        <v>-85.19</v>
      </c>
      <c r="E696" t="s">
        <v>7</v>
      </c>
    </row>
    <row r="697" spans="1:5">
      <c r="A697" s="1">
        <v>42684</v>
      </c>
      <c r="B697">
        <v>39.57</v>
      </c>
      <c r="C697" t="s">
        <v>48</v>
      </c>
      <c r="D697">
        <f t="shared" si="10"/>
        <v>-39.57</v>
      </c>
      <c r="E697" t="s">
        <v>7</v>
      </c>
    </row>
    <row r="698" spans="1:5">
      <c r="A698" s="1">
        <v>42684</v>
      </c>
      <c r="B698">
        <v>61.85</v>
      </c>
      <c r="C698" t="s">
        <v>48</v>
      </c>
      <c r="D698">
        <f t="shared" si="10"/>
        <v>-61.85</v>
      </c>
      <c r="E698" t="s">
        <v>3</v>
      </c>
    </row>
    <row r="699" spans="1:5">
      <c r="A699" s="1">
        <v>42686</v>
      </c>
      <c r="B699">
        <v>85.17</v>
      </c>
      <c r="C699" t="s">
        <v>48</v>
      </c>
      <c r="D699">
        <f t="shared" si="10"/>
        <v>-85.17</v>
      </c>
      <c r="E699" t="s">
        <v>4</v>
      </c>
    </row>
    <row r="700" spans="1:5">
      <c r="A700" s="1">
        <v>42687</v>
      </c>
      <c r="B700">
        <v>109.12</v>
      </c>
      <c r="C700" t="s">
        <v>48</v>
      </c>
      <c r="D700">
        <f t="shared" si="10"/>
        <v>-109.12</v>
      </c>
      <c r="E700" t="s">
        <v>3</v>
      </c>
    </row>
    <row r="701" spans="1:5">
      <c r="A701" s="1">
        <v>42687</v>
      </c>
      <c r="B701">
        <v>102.5</v>
      </c>
      <c r="C701" t="s">
        <v>48</v>
      </c>
      <c r="D701">
        <f t="shared" si="10"/>
        <v>-102.5</v>
      </c>
      <c r="E701" t="s">
        <v>6</v>
      </c>
    </row>
    <row r="702" spans="1:5">
      <c r="A702" s="1">
        <v>42687</v>
      </c>
      <c r="B702">
        <v>72.69</v>
      </c>
      <c r="C702" t="s">
        <v>48</v>
      </c>
      <c r="D702">
        <f t="shared" si="10"/>
        <v>-72.69</v>
      </c>
      <c r="E702" t="s">
        <v>4</v>
      </c>
    </row>
    <row r="703" spans="1:5">
      <c r="A703" s="1">
        <v>42688</v>
      </c>
      <c r="B703">
        <v>107.27</v>
      </c>
      <c r="C703" t="s">
        <v>48</v>
      </c>
      <c r="D703">
        <f t="shared" si="10"/>
        <v>-107.27</v>
      </c>
      <c r="E703" t="s">
        <v>5</v>
      </c>
    </row>
    <row r="704" spans="1:5">
      <c r="A704" s="1">
        <v>42689</v>
      </c>
      <c r="B704">
        <v>26.91</v>
      </c>
      <c r="C704" t="s">
        <v>48</v>
      </c>
      <c r="D704">
        <f t="shared" si="10"/>
        <v>-26.91</v>
      </c>
      <c r="E704" t="s">
        <v>5</v>
      </c>
    </row>
    <row r="705" spans="1:5">
      <c r="A705" s="1">
        <v>42690</v>
      </c>
      <c r="B705">
        <v>131.63</v>
      </c>
      <c r="C705" t="s">
        <v>48</v>
      </c>
      <c r="D705">
        <f t="shared" si="10"/>
        <v>-131.63</v>
      </c>
      <c r="E705" t="s">
        <v>5</v>
      </c>
    </row>
    <row r="706" spans="1:5">
      <c r="A706" s="1">
        <v>42690</v>
      </c>
      <c r="B706">
        <v>116.38</v>
      </c>
      <c r="C706" t="s">
        <v>48</v>
      </c>
      <c r="D706">
        <f t="shared" si="10"/>
        <v>-116.38</v>
      </c>
      <c r="E706" t="s">
        <v>5</v>
      </c>
    </row>
    <row r="707" spans="1:5">
      <c r="A707" s="1">
        <v>42691</v>
      </c>
      <c r="B707">
        <v>37.97</v>
      </c>
      <c r="C707" t="s">
        <v>48</v>
      </c>
      <c r="D707">
        <f t="shared" ref="D707:D770" si="11">IF(C707="wypłata",-B707,B707)</f>
        <v>-37.97</v>
      </c>
      <c r="E707" t="s">
        <v>7</v>
      </c>
    </row>
    <row r="708" spans="1:5">
      <c r="A708" s="1">
        <v>42693</v>
      </c>
      <c r="B708">
        <v>131.71</v>
      </c>
      <c r="C708" t="s">
        <v>48</v>
      </c>
      <c r="D708">
        <f t="shared" si="11"/>
        <v>-131.71</v>
      </c>
      <c r="E708" t="s">
        <v>3</v>
      </c>
    </row>
    <row r="709" spans="1:5">
      <c r="A709" s="1">
        <v>42694</v>
      </c>
      <c r="B709">
        <v>105.88</v>
      </c>
      <c r="C709" t="s">
        <v>48</v>
      </c>
      <c r="D709">
        <f t="shared" si="11"/>
        <v>-105.88</v>
      </c>
      <c r="E709" t="s">
        <v>4</v>
      </c>
    </row>
    <row r="710" spans="1:5">
      <c r="A710" s="1">
        <v>42694</v>
      </c>
      <c r="B710">
        <v>124.9</v>
      </c>
      <c r="C710" t="s">
        <v>48</v>
      </c>
      <c r="D710">
        <f t="shared" si="11"/>
        <v>-124.9</v>
      </c>
      <c r="E710" t="s">
        <v>5</v>
      </c>
    </row>
    <row r="711" spans="1:5">
      <c r="A711" s="1">
        <v>42694</v>
      </c>
      <c r="B711">
        <v>51.45</v>
      </c>
      <c r="C711" t="s">
        <v>48</v>
      </c>
      <c r="D711">
        <f t="shared" si="11"/>
        <v>-51.45</v>
      </c>
      <c r="E711" t="s">
        <v>7</v>
      </c>
    </row>
    <row r="712" spans="1:5">
      <c r="A712" s="1">
        <v>42694</v>
      </c>
      <c r="B712">
        <v>5.65</v>
      </c>
      <c r="C712" t="s">
        <v>48</v>
      </c>
      <c r="D712">
        <f t="shared" si="11"/>
        <v>-5.65</v>
      </c>
      <c r="E712" t="s">
        <v>5</v>
      </c>
    </row>
    <row r="713" spans="1:5">
      <c r="A713" s="1">
        <v>42695</v>
      </c>
      <c r="B713">
        <v>23.57</v>
      </c>
      <c r="C713" t="s">
        <v>48</v>
      </c>
      <c r="D713">
        <f t="shared" si="11"/>
        <v>-23.57</v>
      </c>
      <c r="E713" t="s">
        <v>5</v>
      </c>
    </row>
    <row r="714" spans="1:5">
      <c r="A714" s="1">
        <v>42696</v>
      </c>
      <c r="B714">
        <v>98.13</v>
      </c>
      <c r="C714" t="s">
        <v>48</v>
      </c>
      <c r="D714">
        <f t="shared" si="11"/>
        <v>-98.13</v>
      </c>
      <c r="E714" t="s">
        <v>5</v>
      </c>
    </row>
    <row r="715" spans="1:5">
      <c r="A715" s="1">
        <v>42697</v>
      </c>
      <c r="B715">
        <v>43.68</v>
      </c>
      <c r="C715" t="s">
        <v>48</v>
      </c>
      <c r="D715">
        <f t="shared" si="11"/>
        <v>-43.68</v>
      </c>
      <c r="E715" t="s">
        <v>5</v>
      </c>
    </row>
    <row r="716" spans="1:5">
      <c r="A716" s="1">
        <v>42698</v>
      </c>
      <c r="B716">
        <v>61.92</v>
      </c>
      <c r="C716" t="s">
        <v>48</v>
      </c>
      <c r="D716">
        <f t="shared" si="11"/>
        <v>-61.92</v>
      </c>
      <c r="E716" t="s">
        <v>3</v>
      </c>
    </row>
    <row r="717" spans="1:5">
      <c r="A717" s="1">
        <v>42700</v>
      </c>
      <c r="B717">
        <v>115.44</v>
      </c>
      <c r="C717" t="s">
        <v>48</v>
      </c>
      <c r="D717">
        <f t="shared" si="11"/>
        <v>-115.44</v>
      </c>
      <c r="E717" t="s">
        <v>3</v>
      </c>
    </row>
    <row r="718" spans="1:5">
      <c r="A718" s="1">
        <v>42700</v>
      </c>
      <c r="B718">
        <v>49.46</v>
      </c>
      <c r="C718" t="s">
        <v>48</v>
      </c>
      <c r="D718">
        <f t="shared" si="11"/>
        <v>-49.46</v>
      </c>
      <c r="E718" t="s">
        <v>5</v>
      </c>
    </row>
    <row r="719" spans="1:5">
      <c r="A719" s="1">
        <v>42701</v>
      </c>
      <c r="B719">
        <v>10.029999999999999</v>
      </c>
      <c r="C719" t="s">
        <v>48</v>
      </c>
      <c r="D719">
        <f t="shared" si="11"/>
        <v>-10.029999999999999</v>
      </c>
      <c r="E719" t="s">
        <v>7</v>
      </c>
    </row>
    <row r="720" spans="1:5">
      <c r="A720" s="1">
        <v>42703</v>
      </c>
      <c r="B720">
        <v>144.94</v>
      </c>
      <c r="C720" t="s">
        <v>48</v>
      </c>
      <c r="D720">
        <f t="shared" si="11"/>
        <v>-144.94</v>
      </c>
      <c r="E720" t="s">
        <v>6</v>
      </c>
    </row>
    <row r="721" spans="1:5">
      <c r="A721" s="1">
        <v>42704</v>
      </c>
      <c r="B721">
        <v>81.680000000000007</v>
      </c>
      <c r="C721" t="s">
        <v>48</v>
      </c>
      <c r="D721">
        <f t="shared" si="11"/>
        <v>-81.680000000000007</v>
      </c>
      <c r="E721" t="s">
        <v>7</v>
      </c>
    </row>
    <row r="722" spans="1:5">
      <c r="A722" s="1">
        <v>42705</v>
      </c>
      <c r="B722">
        <v>86.61</v>
      </c>
      <c r="C722" t="s">
        <v>48</v>
      </c>
      <c r="D722">
        <f t="shared" si="11"/>
        <v>-86.61</v>
      </c>
      <c r="E722" t="s">
        <v>5</v>
      </c>
    </row>
    <row r="723" spans="1:5">
      <c r="A723" s="1">
        <v>42709</v>
      </c>
      <c r="B723">
        <v>121.53</v>
      </c>
      <c r="C723" t="s">
        <v>48</v>
      </c>
      <c r="D723">
        <f t="shared" si="11"/>
        <v>-121.53</v>
      </c>
      <c r="E723" t="s">
        <v>5</v>
      </c>
    </row>
    <row r="724" spans="1:5">
      <c r="A724" s="1">
        <v>42711</v>
      </c>
      <c r="B724">
        <v>76.31</v>
      </c>
      <c r="C724" t="s">
        <v>48</v>
      </c>
      <c r="D724">
        <f t="shared" si="11"/>
        <v>-76.31</v>
      </c>
      <c r="E724" t="s">
        <v>5</v>
      </c>
    </row>
    <row r="725" spans="1:5">
      <c r="A725" s="1">
        <v>42711</v>
      </c>
      <c r="B725">
        <v>132.16</v>
      </c>
      <c r="C725" t="s">
        <v>48</v>
      </c>
      <c r="D725">
        <f t="shared" si="11"/>
        <v>-132.16</v>
      </c>
      <c r="E725" t="s">
        <v>4</v>
      </c>
    </row>
    <row r="726" spans="1:5">
      <c r="A726" s="1">
        <v>42715</v>
      </c>
      <c r="B726">
        <v>6.38</v>
      </c>
      <c r="C726" t="s">
        <v>48</v>
      </c>
      <c r="D726">
        <f t="shared" si="11"/>
        <v>-6.38</v>
      </c>
      <c r="E726" t="s">
        <v>6</v>
      </c>
    </row>
    <row r="727" spans="1:5">
      <c r="A727" s="1">
        <v>42715</v>
      </c>
      <c r="B727">
        <v>54.41</v>
      </c>
      <c r="C727" t="s">
        <v>48</v>
      </c>
      <c r="D727">
        <f t="shared" si="11"/>
        <v>-54.41</v>
      </c>
      <c r="E727" t="s">
        <v>4</v>
      </c>
    </row>
    <row r="728" spans="1:5">
      <c r="A728" s="1">
        <v>42715</v>
      </c>
      <c r="B728">
        <v>125.66</v>
      </c>
      <c r="C728" t="s">
        <v>48</v>
      </c>
      <c r="D728">
        <f t="shared" si="11"/>
        <v>-125.66</v>
      </c>
      <c r="E728" t="s">
        <v>7</v>
      </c>
    </row>
    <row r="729" spans="1:5">
      <c r="A729" s="1">
        <v>42715</v>
      </c>
      <c r="B729">
        <v>73.180000000000007</v>
      </c>
      <c r="C729" t="s">
        <v>48</v>
      </c>
      <c r="D729">
        <f t="shared" si="11"/>
        <v>-73.180000000000007</v>
      </c>
      <c r="E729" t="s">
        <v>3</v>
      </c>
    </row>
    <row r="730" spans="1:5">
      <c r="A730" s="1">
        <v>42716</v>
      </c>
      <c r="B730">
        <v>133.35</v>
      </c>
      <c r="C730" t="s">
        <v>48</v>
      </c>
      <c r="D730">
        <f t="shared" si="11"/>
        <v>-133.35</v>
      </c>
      <c r="E730" t="s">
        <v>7</v>
      </c>
    </row>
    <row r="731" spans="1:5">
      <c r="A731" s="1">
        <v>42717</v>
      </c>
      <c r="B731">
        <v>64.489999999999995</v>
      </c>
      <c r="C731" t="s">
        <v>48</v>
      </c>
      <c r="D731">
        <f t="shared" si="11"/>
        <v>-64.489999999999995</v>
      </c>
      <c r="E731" t="s">
        <v>5</v>
      </c>
    </row>
    <row r="732" spans="1:5">
      <c r="A732" s="1">
        <v>42717</v>
      </c>
      <c r="B732">
        <v>144.34</v>
      </c>
      <c r="C732" t="s">
        <v>48</v>
      </c>
      <c r="D732">
        <f t="shared" si="11"/>
        <v>-144.34</v>
      </c>
      <c r="E732" t="s">
        <v>6</v>
      </c>
    </row>
    <row r="733" spans="1:5">
      <c r="A733" s="1">
        <v>42718</v>
      </c>
      <c r="B733">
        <v>107.79</v>
      </c>
      <c r="C733" t="s">
        <v>48</v>
      </c>
      <c r="D733">
        <f t="shared" si="11"/>
        <v>-107.79</v>
      </c>
      <c r="E733" t="s">
        <v>4</v>
      </c>
    </row>
    <row r="734" spans="1:5">
      <c r="A734" s="1">
        <v>42720</v>
      </c>
      <c r="B734">
        <v>106.96</v>
      </c>
      <c r="C734" t="s">
        <v>48</v>
      </c>
      <c r="D734">
        <f t="shared" si="11"/>
        <v>-106.96</v>
      </c>
      <c r="E734" t="s">
        <v>3</v>
      </c>
    </row>
    <row r="735" spans="1:5">
      <c r="A735" s="1">
        <v>42721</v>
      </c>
      <c r="B735">
        <v>126.91</v>
      </c>
      <c r="C735" t="s">
        <v>48</v>
      </c>
      <c r="D735">
        <f t="shared" si="11"/>
        <v>-126.91</v>
      </c>
      <c r="E735" t="s">
        <v>7</v>
      </c>
    </row>
    <row r="736" spans="1:5">
      <c r="A736" s="1">
        <v>42721</v>
      </c>
      <c r="B736">
        <v>136.77000000000001</v>
      </c>
      <c r="C736" t="s">
        <v>48</v>
      </c>
      <c r="D736">
        <f t="shared" si="11"/>
        <v>-136.77000000000001</v>
      </c>
      <c r="E736" t="s">
        <v>3</v>
      </c>
    </row>
    <row r="737" spans="1:5">
      <c r="A737" s="1">
        <v>42723</v>
      </c>
      <c r="B737">
        <v>120.83</v>
      </c>
      <c r="C737" t="s">
        <v>48</v>
      </c>
      <c r="D737">
        <f t="shared" si="11"/>
        <v>-120.83</v>
      </c>
      <c r="E737" t="s">
        <v>4</v>
      </c>
    </row>
    <row r="738" spans="1:5">
      <c r="A738" s="1">
        <v>42724</v>
      </c>
      <c r="B738">
        <v>83.82</v>
      </c>
      <c r="C738" t="s">
        <v>48</v>
      </c>
      <c r="D738">
        <f t="shared" si="11"/>
        <v>-83.82</v>
      </c>
      <c r="E738" t="s">
        <v>5</v>
      </c>
    </row>
    <row r="739" spans="1:5">
      <c r="A739" s="1">
        <v>42724</v>
      </c>
      <c r="B739">
        <v>6.26</v>
      </c>
      <c r="C739" t="s">
        <v>48</v>
      </c>
      <c r="D739">
        <f t="shared" si="11"/>
        <v>-6.26</v>
      </c>
      <c r="E739" t="s">
        <v>7</v>
      </c>
    </row>
    <row r="740" spans="1:5">
      <c r="A740" s="1">
        <v>42724</v>
      </c>
      <c r="B740">
        <v>8.06</v>
      </c>
      <c r="C740" t="s">
        <v>48</v>
      </c>
      <c r="D740">
        <f t="shared" si="11"/>
        <v>-8.06</v>
      </c>
      <c r="E740" t="s">
        <v>4</v>
      </c>
    </row>
    <row r="741" spans="1:5">
      <c r="A741" s="1">
        <v>42726</v>
      </c>
      <c r="B741">
        <v>144.41999999999999</v>
      </c>
      <c r="C741" t="s">
        <v>48</v>
      </c>
      <c r="D741">
        <f t="shared" si="11"/>
        <v>-144.41999999999999</v>
      </c>
      <c r="E741" t="s">
        <v>6</v>
      </c>
    </row>
    <row r="742" spans="1:5">
      <c r="A742" s="1">
        <v>42726</v>
      </c>
      <c r="B742">
        <v>135.83000000000001</v>
      </c>
      <c r="C742" t="s">
        <v>48</v>
      </c>
      <c r="D742">
        <f t="shared" si="11"/>
        <v>-135.83000000000001</v>
      </c>
      <c r="E742" t="s">
        <v>5</v>
      </c>
    </row>
    <row r="743" spans="1:5">
      <c r="A743" s="1">
        <v>42727</v>
      </c>
      <c r="B743">
        <v>126.83</v>
      </c>
      <c r="C743" t="s">
        <v>48</v>
      </c>
      <c r="D743">
        <f t="shared" si="11"/>
        <v>-126.83</v>
      </c>
      <c r="E743" t="s">
        <v>7</v>
      </c>
    </row>
    <row r="744" spans="1:5">
      <c r="A744" s="1">
        <v>42728</v>
      </c>
      <c r="B744">
        <v>80.430000000000007</v>
      </c>
      <c r="C744" t="s">
        <v>48</v>
      </c>
      <c r="D744">
        <f t="shared" si="11"/>
        <v>-80.430000000000007</v>
      </c>
      <c r="E744" t="s">
        <v>6</v>
      </c>
    </row>
    <row r="745" spans="1:5">
      <c r="A745" s="1">
        <v>42729</v>
      </c>
      <c r="B745">
        <v>146.68</v>
      </c>
      <c r="C745" t="s">
        <v>48</v>
      </c>
      <c r="D745">
        <f t="shared" si="11"/>
        <v>-146.68</v>
      </c>
      <c r="E745" t="s">
        <v>5</v>
      </c>
    </row>
    <row r="746" spans="1:5">
      <c r="A746" s="1">
        <v>42730</v>
      </c>
      <c r="B746">
        <v>6.07</v>
      </c>
      <c r="C746" t="s">
        <v>48</v>
      </c>
      <c r="D746">
        <f t="shared" si="11"/>
        <v>-6.07</v>
      </c>
      <c r="E746" t="s">
        <v>5</v>
      </c>
    </row>
    <row r="747" spans="1:5">
      <c r="A747" s="1">
        <v>42731</v>
      </c>
      <c r="B747">
        <v>65.83</v>
      </c>
      <c r="C747" t="s">
        <v>48</v>
      </c>
      <c r="D747">
        <f t="shared" si="11"/>
        <v>-65.83</v>
      </c>
      <c r="E747" t="s">
        <v>7</v>
      </c>
    </row>
    <row r="748" spans="1:5">
      <c r="A748" s="1">
        <v>42731</v>
      </c>
      <c r="B748">
        <v>114.51</v>
      </c>
      <c r="C748" t="s">
        <v>48</v>
      </c>
      <c r="D748">
        <f t="shared" si="11"/>
        <v>-114.51</v>
      </c>
      <c r="E748" t="s">
        <v>3</v>
      </c>
    </row>
    <row r="749" spans="1:5">
      <c r="A749" s="1">
        <v>42731</v>
      </c>
      <c r="B749">
        <v>117.76</v>
      </c>
      <c r="C749" t="s">
        <v>48</v>
      </c>
      <c r="D749">
        <f t="shared" si="11"/>
        <v>-117.76</v>
      </c>
      <c r="E749" t="s">
        <v>4</v>
      </c>
    </row>
    <row r="750" spans="1:5">
      <c r="A750" s="1">
        <v>42732</v>
      </c>
      <c r="B750">
        <v>91.63</v>
      </c>
      <c r="C750" t="s">
        <v>48</v>
      </c>
      <c r="D750">
        <f t="shared" si="11"/>
        <v>-91.63</v>
      </c>
      <c r="E750" t="s">
        <v>5</v>
      </c>
    </row>
    <row r="751" spans="1:5">
      <c r="A751" s="1">
        <v>42732</v>
      </c>
      <c r="B751">
        <v>22.77</v>
      </c>
      <c r="C751" t="s">
        <v>48</v>
      </c>
      <c r="D751">
        <f t="shared" si="11"/>
        <v>-22.77</v>
      </c>
      <c r="E751" t="s">
        <v>4</v>
      </c>
    </row>
    <row r="752" spans="1:5">
      <c r="A752" s="1">
        <v>42732</v>
      </c>
      <c r="B752">
        <v>13.21</v>
      </c>
      <c r="C752" t="s">
        <v>48</v>
      </c>
      <c r="D752">
        <f t="shared" si="11"/>
        <v>-13.21</v>
      </c>
      <c r="E752" t="s">
        <v>5</v>
      </c>
    </row>
    <row r="753" spans="1:5">
      <c r="A753" s="1">
        <v>42732</v>
      </c>
      <c r="B753">
        <v>8.9700000000000006</v>
      </c>
      <c r="C753" t="s">
        <v>48</v>
      </c>
      <c r="D753">
        <f t="shared" si="11"/>
        <v>-8.9700000000000006</v>
      </c>
      <c r="E753" t="s">
        <v>4</v>
      </c>
    </row>
    <row r="754" spans="1:5">
      <c r="A754" s="1">
        <v>42733</v>
      </c>
      <c r="B754">
        <v>37.4</v>
      </c>
      <c r="C754" t="s">
        <v>48</v>
      </c>
      <c r="D754">
        <f t="shared" si="11"/>
        <v>-37.4</v>
      </c>
      <c r="E754" t="s">
        <v>5</v>
      </c>
    </row>
    <row r="755" spans="1:5">
      <c r="A755" s="1">
        <v>42735</v>
      </c>
      <c r="B755">
        <v>59.08</v>
      </c>
      <c r="C755" t="s">
        <v>48</v>
      </c>
      <c r="D755">
        <f t="shared" si="11"/>
        <v>-59.08</v>
      </c>
      <c r="E755" t="s">
        <v>4</v>
      </c>
    </row>
    <row r="756" spans="1:5">
      <c r="A756" s="1">
        <v>42735</v>
      </c>
      <c r="B756">
        <v>70.489999999999995</v>
      </c>
      <c r="C756" t="s">
        <v>48</v>
      </c>
      <c r="D756">
        <f t="shared" si="11"/>
        <v>-70.489999999999995</v>
      </c>
      <c r="E756" t="s">
        <v>6</v>
      </c>
    </row>
    <row r="757" spans="1:5">
      <c r="A757" s="1">
        <v>42735</v>
      </c>
      <c r="B757">
        <v>28.22</v>
      </c>
      <c r="C757" t="s">
        <v>48</v>
      </c>
      <c r="D757">
        <f t="shared" si="11"/>
        <v>-28.22</v>
      </c>
      <c r="E757" t="s">
        <v>4</v>
      </c>
    </row>
    <row r="758" spans="1:5">
      <c r="A758" s="1">
        <v>42735</v>
      </c>
      <c r="B758">
        <v>97.75</v>
      </c>
      <c r="C758" t="s">
        <v>48</v>
      </c>
      <c r="D758">
        <f t="shared" si="11"/>
        <v>-97.75</v>
      </c>
      <c r="E758" t="s">
        <v>4</v>
      </c>
    </row>
    <row r="759" spans="1:5">
      <c r="A759" s="1">
        <v>42739</v>
      </c>
      <c r="B759">
        <v>67.56</v>
      </c>
      <c r="C759" t="s">
        <v>48</v>
      </c>
      <c r="D759">
        <f t="shared" si="11"/>
        <v>-67.56</v>
      </c>
      <c r="E759" t="s">
        <v>3</v>
      </c>
    </row>
    <row r="760" spans="1:5">
      <c r="A760" s="1">
        <v>42739</v>
      </c>
      <c r="B760">
        <v>119.18</v>
      </c>
      <c r="C760" t="s">
        <v>48</v>
      </c>
      <c r="D760">
        <f t="shared" si="11"/>
        <v>-119.18</v>
      </c>
      <c r="E760" t="s">
        <v>4</v>
      </c>
    </row>
    <row r="761" spans="1:5">
      <c r="A761" s="1">
        <v>42739</v>
      </c>
      <c r="B761">
        <v>62.5</v>
      </c>
      <c r="C761" t="s">
        <v>48</v>
      </c>
      <c r="D761">
        <f t="shared" si="11"/>
        <v>-62.5</v>
      </c>
      <c r="E761" t="s">
        <v>4</v>
      </c>
    </row>
    <row r="762" spans="1:5">
      <c r="A762" s="1">
        <v>42740</v>
      </c>
      <c r="B762">
        <v>63.94</v>
      </c>
      <c r="C762" t="s">
        <v>48</v>
      </c>
      <c r="D762">
        <f t="shared" si="11"/>
        <v>-63.94</v>
      </c>
      <c r="E762" t="s">
        <v>6</v>
      </c>
    </row>
    <row r="763" spans="1:5">
      <c r="A763" s="1">
        <v>42740</v>
      </c>
      <c r="B763">
        <v>81.11</v>
      </c>
      <c r="C763" t="s">
        <v>48</v>
      </c>
      <c r="D763">
        <f t="shared" si="11"/>
        <v>-81.11</v>
      </c>
      <c r="E763" t="s">
        <v>6</v>
      </c>
    </row>
    <row r="764" spans="1:5">
      <c r="A764" s="1">
        <v>42740</v>
      </c>
      <c r="B764">
        <v>42.49</v>
      </c>
      <c r="C764" t="s">
        <v>48</v>
      </c>
      <c r="D764">
        <f t="shared" si="11"/>
        <v>-42.49</v>
      </c>
      <c r="E764" t="s">
        <v>5</v>
      </c>
    </row>
    <row r="765" spans="1:5">
      <c r="A765" s="1">
        <v>42740</v>
      </c>
      <c r="B765">
        <v>65.27</v>
      </c>
      <c r="C765" t="s">
        <v>48</v>
      </c>
      <c r="D765">
        <f t="shared" si="11"/>
        <v>-65.27</v>
      </c>
      <c r="E765" t="s">
        <v>6</v>
      </c>
    </row>
    <row r="766" spans="1:5">
      <c r="A766" s="1">
        <v>42740</v>
      </c>
      <c r="B766">
        <v>80.569999999999993</v>
      </c>
      <c r="C766" t="s">
        <v>48</v>
      </c>
      <c r="D766">
        <f t="shared" si="11"/>
        <v>-80.569999999999993</v>
      </c>
      <c r="E766" t="s">
        <v>5</v>
      </c>
    </row>
    <row r="767" spans="1:5">
      <c r="A767" s="1">
        <v>42740</v>
      </c>
      <c r="B767">
        <v>141.94</v>
      </c>
      <c r="C767" t="s">
        <v>48</v>
      </c>
      <c r="D767">
        <f t="shared" si="11"/>
        <v>-141.94</v>
      </c>
      <c r="E767" t="s">
        <v>5</v>
      </c>
    </row>
    <row r="768" spans="1:5">
      <c r="A768" s="1">
        <v>42742</v>
      </c>
      <c r="B768">
        <v>139.38</v>
      </c>
      <c r="C768" t="s">
        <v>48</v>
      </c>
      <c r="D768">
        <f t="shared" si="11"/>
        <v>-139.38</v>
      </c>
      <c r="E768" t="s">
        <v>4</v>
      </c>
    </row>
    <row r="769" spans="1:5">
      <c r="A769" s="1">
        <v>42742</v>
      </c>
      <c r="B769">
        <v>143.71</v>
      </c>
      <c r="C769" t="s">
        <v>48</v>
      </c>
      <c r="D769">
        <f t="shared" si="11"/>
        <v>-143.71</v>
      </c>
      <c r="E769" t="s">
        <v>4</v>
      </c>
    </row>
    <row r="770" spans="1:5">
      <c r="A770" s="1">
        <v>42743</v>
      </c>
      <c r="B770">
        <v>21.61</v>
      </c>
      <c r="C770" t="s">
        <v>48</v>
      </c>
      <c r="D770">
        <f t="shared" si="11"/>
        <v>-21.61</v>
      </c>
      <c r="E770" t="s">
        <v>5</v>
      </c>
    </row>
    <row r="771" spans="1:5">
      <c r="A771" s="1">
        <v>42743</v>
      </c>
      <c r="B771">
        <v>8.27</v>
      </c>
      <c r="C771" t="s">
        <v>48</v>
      </c>
      <c r="D771">
        <f t="shared" ref="D771:D834" si="12">IF(C771="wypłata",-B771,B771)</f>
        <v>-8.27</v>
      </c>
      <c r="E771" t="s">
        <v>7</v>
      </c>
    </row>
    <row r="772" spans="1:5">
      <c r="A772" s="1">
        <v>42745</v>
      </c>
      <c r="B772">
        <v>101.5</v>
      </c>
      <c r="C772" t="s">
        <v>48</v>
      </c>
      <c r="D772">
        <f t="shared" si="12"/>
        <v>-101.5</v>
      </c>
      <c r="E772" t="s">
        <v>4</v>
      </c>
    </row>
    <row r="773" spans="1:5">
      <c r="A773" s="1">
        <v>42746</v>
      </c>
      <c r="B773">
        <v>135.62</v>
      </c>
      <c r="C773" t="s">
        <v>48</v>
      </c>
      <c r="D773">
        <f t="shared" si="12"/>
        <v>-135.62</v>
      </c>
      <c r="E773" t="s">
        <v>3</v>
      </c>
    </row>
    <row r="774" spans="1:5">
      <c r="A774" s="1">
        <v>42747</v>
      </c>
      <c r="B774">
        <v>46.69</v>
      </c>
      <c r="C774" t="s">
        <v>48</v>
      </c>
      <c r="D774">
        <f t="shared" si="12"/>
        <v>-46.69</v>
      </c>
      <c r="E774" t="s">
        <v>3</v>
      </c>
    </row>
    <row r="775" spans="1:5">
      <c r="A775" s="1">
        <v>42748</v>
      </c>
      <c r="B775">
        <v>59.14</v>
      </c>
      <c r="C775" t="s">
        <v>48</v>
      </c>
      <c r="D775">
        <f t="shared" si="12"/>
        <v>-59.14</v>
      </c>
      <c r="E775" t="s">
        <v>7</v>
      </c>
    </row>
    <row r="776" spans="1:5">
      <c r="A776" s="1">
        <v>42748</v>
      </c>
      <c r="B776">
        <v>56.21</v>
      </c>
      <c r="C776" t="s">
        <v>48</v>
      </c>
      <c r="D776">
        <f t="shared" si="12"/>
        <v>-56.21</v>
      </c>
      <c r="E776" t="s">
        <v>7</v>
      </c>
    </row>
    <row r="777" spans="1:5">
      <c r="A777" s="1">
        <v>42750</v>
      </c>
      <c r="B777">
        <v>64.540000000000006</v>
      </c>
      <c r="C777" t="s">
        <v>48</v>
      </c>
      <c r="D777">
        <f t="shared" si="12"/>
        <v>-64.540000000000006</v>
      </c>
      <c r="E777" t="s">
        <v>6</v>
      </c>
    </row>
    <row r="778" spans="1:5">
      <c r="A778" s="1">
        <v>42751</v>
      </c>
      <c r="B778">
        <v>93.86</v>
      </c>
      <c r="C778" t="s">
        <v>48</v>
      </c>
      <c r="D778">
        <f t="shared" si="12"/>
        <v>-93.86</v>
      </c>
      <c r="E778" t="s">
        <v>6</v>
      </c>
    </row>
    <row r="779" spans="1:5">
      <c r="A779" s="1">
        <v>42751</v>
      </c>
      <c r="B779">
        <v>29.99</v>
      </c>
      <c r="C779" t="s">
        <v>48</v>
      </c>
      <c r="D779">
        <f t="shared" si="12"/>
        <v>-29.99</v>
      </c>
      <c r="E779" t="s">
        <v>6</v>
      </c>
    </row>
    <row r="780" spans="1:5">
      <c r="A780" s="1">
        <v>42753</v>
      </c>
      <c r="B780">
        <v>153.91</v>
      </c>
      <c r="C780" t="s">
        <v>48</v>
      </c>
      <c r="D780">
        <f t="shared" si="12"/>
        <v>-153.91</v>
      </c>
      <c r="E780" t="s">
        <v>5</v>
      </c>
    </row>
    <row r="781" spans="1:5">
      <c r="A781" s="1">
        <v>42753</v>
      </c>
      <c r="B781">
        <v>39.9</v>
      </c>
      <c r="C781" t="s">
        <v>48</v>
      </c>
      <c r="D781">
        <f t="shared" si="12"/>
        <v>-39.9</v>
      </c>
      <c r="E781" t="s">
        <v>7</v>
      </c>
    </row>
    <row r="782" spans="1:5">
      <c r="A782" s="1">
        <v>42753</v>
      </c>
      <c r="B782">
        <v>69.989999999999995</v>
      </c>
      <c r="C782" t="s">
        <v>48</v>
      </c>
      <c r="D782">
        <f t="shared" si="12"/>
        <v>-69.989999999999995</v>
      </c>
      <c r="E782" t="s">
        <v>4</v>
      </c>
    </row>
    <row r="783" spans="1:5">
      <c r="A783" s="1">
        <v>42753</v>
      </c>
      <c r="B783">
        <v>127.48</v>
      </c>
      <c r="C783" t="s">
        <v>48</v>
      </c>
      <c r="D783">
        <f t="shared" si="12"/>
        <v>-127.48</v>
      </c>
      <c r="E783" t="s">
        <v>5</v>
      </c>
    </row>
    <row r="784" spans="1:5">
      <c r="A784" s="1">
        <v>42753</v>
      </c>
      <c r="B784">
        <v>88.53</v>
      </c>
      <c r="C784" t="s">
        <v>48</v>
      </c>
      <c r="D784">
        <f t="shared" si="12"/>
        <v>-88.53</v>
      </c>
      <c r="E784" t="s">
        <v>4</v>
      </c>
    </row>
    <row r="785" spans="1:5">
      <c r="A785" s="1">
        <v>42754</v>
      </c>
      <c r="B785">
        <v>152.63999999999999</v>
      </c>
      <c r="C785" t="s">
        <v>48</v>
      </c>
      <c r="D785">
        <f t="shared" si="12"/>
        <v>-152.63999999999999</v>
      </c>
      <c r="E785" t="s">
        <v>5</v>
      </c>
    </row>
    <row r="786" spans="1:5">
      <c r="A786" s="1">
        <v>42755</v>
      </c>
      <c r="B786">
        <v>55.23</v>
      </c>
      <c r="C786" t="s">
        <v>48</v>
      </c>
      <c r="D786">
        <f t="shared" si="12"/>
        <v>-55.23</v>
      </c>
      <c r="E786" t="s">
        <v>5</v>
      </c>
    </row>
    <row r="787" spans="1:5">
      <c r="A787" s="1">
        <v>42755</v>
      </c>
      <c r="B787">
        <v>134.35</v>
      </c>
      <c r="C787" t="s">
        <v>48</v>
      </c>
      <c r="D787">
        <f t="shared" si="12"/>
        <v>-134.35</v>
      </c>
      <c r="E787" t="s">
        <v>7</v>
      </c>
    </row>
    <row r="788" spans="1:5">
      <c r="A788" s="1">
        <v>42755</v>
      </c>
      <c r="B788">
        <v>151.6</v>
      </c>
      <c r="C788" t="s">
        <v>48</v>
      </c>
      <c r="D788">
        <f t="shared" si="12"/>
        <v>-151.6</v>
      </c>
      <c r="E788" t="s">
        <v>6</v>
      </c>
    </row>
    <row r="789" spans="1:5">
      <c r="A789" s="1">
        <v>42756</v>
      </c>
      <c r="B789">
        <v>147.71</v>
      </c>
      <c r="C789" t="s">
        <v>48</v>
      </c>
      <c r="D789">
        <f t="shared" si="12"/>
        <v>-147.71</v>
      </c>
      <c r="E789" t="s">
        <v>7</v>
      </c>
    </row>
    <row r="790" spans="1:5">
      <c r="A790" s="1">
        <v>42756</v>
      </c>
      <c r="B790">
        <v>27.66</v>
      </c>
      <c r="C790" t="s">
        <v>48</v>
      </c>
      <c r="D790">
        <f t="shared" si="12"/>
        <v>-27.66</v>
      </c>
      <c r="E790" t="s">
        <v>7</v>
      </c>
    </row>
    <row r="791" spans="1:5">
      <c r="A791" s="1">
        <v>42757</v>
      </c>
      <c r="B791">
        <v>7.69</v>
      </c>
      <c r="C791" t="s">
        <v>48</v>
      </c>
      <c r="D791">
        <f t="shared" si="12"/>
        <v>-7.69</v>
      </c>
      <c r="E791" t="s">
        <v>5</v>
      </c>
    </row>
    <row r="792" spans="1:5">
      <c r="A792" s="1">
        <v>42757</v>
      </c>
      <c r="B792">
        <v>79.14</v>
      </c>
      <c r="C792" t="s">
        <v>48</v>
      </c>
      <c r="D792">
        <f t="shared" si="12"/>
        <v>-79.14</v>
      </c>
      <c r="E792" t="s">
        <v>5</v>
      </c>
    </row>
    <row r="793" spans="1:5">
      <c r="A793" s="1">
        <v>42757</v>
      </c>
      <c r="B793">
        <v>51.26</v>
      </c>
      <c r="C793" t="s">
        <v>48</v>
      </c>
      <c r="D793">
        <f t="shared" si="12"/>
        <v>-51.26</v>
      </c>
      <c r="E793" t="s">
        <v>5</v>
      </c>
    </row>
    <row r="794" spans="1:5">
      <c r="A794" s="1">
        <v>42757</v>
      </c>
      <c r="B794">
        <v>98.32</v>
      </c>
      <c r="C794" t="s">
        <v>48</v>
      </c>
      <c r="D794">
        <f t="shared" si="12"/>
        <v>-98.32</v>
      </c>
      <c r="E794" t="s">
        <v>4</v>
      </c>
    </row>
    <row r="795" spans="1:5">
      <c r="A795" s="1">
        <v>42758</v>
      </c>
      <c r="B795">
        <v>11.22</v>
      </c>
      <c r="C795" t="s">
        <v>48</v>
      </c>
      <c r="D795">
        <f t="shared" si="12"/>
        <v>-11.22</v>
      </c>
      <c r="E795" t="s">
        <v>6</v>
      </c>
    </row>
    <row r="796" spans="1:5">
      <c r="A796" s="1">
        <v>42760</v>
      </c>
      <c r="B796">
        <v>50.21</v>
      </c>
      <c r="C796" t="s">
        <v>48</v>
      </c>
      <c r="D796">
        <f t="shared" si="12"/>
        <v>-50.21</v>
      </c>
      <c r="E796" t="s">
        <v>4</v>
      </c>
    </row>
    <row r="797" spans="1:5">
      <c r="A797" s="1">
        <v>42760</v>
      </c>
      <c r="B797">
        <v>27.96</v>
      </c>
      <c r="C797" t="s">
        <v>48</v>
      </c>
      <c r="D797">
        <f t="shared" si="12"/>
        <v>-27.96</v>
      </c>
      <c r="E797" t="s">
        <v>3</v>
      </c>
    </row>
    <row r="798" spans="1:5">
      <c r="A798" s="1">
        <v>42762</v>
      </c>
      <c r="B798">
        <v>94.17</v>
      </c>
      <c r="C798" t="s">
        <v>48</v>
      </c>
      <c r="D798">
        <f t="shared" si="12"/>
        <v>-94.17</v>
      </c>
      <c r="E798" t="s">
        <v>5</v>
      </c>
    </row>
    <row r="799" spans="1:5">
      <c r="A799" s="1">
        <v>42763</v>
      </c>
      <c r="B799">
        <v>24.78</v>
      </c>
      <c r="C799" t="s">
        <v>48</v>
      </c>
      <c r="D799">
        <f t="shared" si="12"/>
        <v>-24.78</v>
      </c>
      <c r="E799" t="s">
        <v>6</v>
      </c>
    </row>
    <row r="800" spans="1:5">
      <c r="A800" s="1">
        <v>42764</v>
      </c>
      <c r="B800">
        <v>51.71</v>
      </c>
      <c r="C800" t="s">
        <v>48</v>
      </c>
      <c r="D800">
        <f t="shared" si="12"/>
        <v>-51.71</v>
      </c>
      <c r="E800" t="s">
        <v>3</v>
      </c>
    </row>
    <row r="801" spans="1:5">
      <c r="A801" s="1">
        <v>42765</v>
      </c>
      <c r="B801">
        <v>44.09</v>
      </c>
      <c r="C801" t="s">
        <v>48</v>
      </c>
      <c r="D801">
        <f t="shared" si="12"/>
        <v>-44.09</v>
      </c>
      <c r="E801" t="s">
        <v>6</v>
      </c>
    </row>
    <row r="802" spans="1:5">
      <c r="A802" s="1">
        <v>42765</v>
      </c>
      <c r="B802">
        <v>136.71</v>
      </c>
      <c r="C802" t="s">
        <v>48</v>
      </c>
      <c r="D802">
        <f t="shared" si="12"/>
        <v>-136.71</v>
      </c>
      <c r="E802" t="s">
        <v>7</v>
      </c>
    </row>
    <row r="803" spans="1:5">
      <c r="A803" s="1">
        <v>42765</v>
      </c>
      <c r="B803">
        <v>63.05</v>
      </c>
      <c r="C803" t="s">
        <v>48</v>
      </c>
      <c r="D803">
        <f t="shared" si="12"/>
        <v>-63.05</v>
      </c>
      <c r="E803" t="s">
        <v>3</v>
      </c>
    </row>
    <row r="804" spans="1:5">
      <c r="A804" s="1">
        <v>42765</v>
      </c>
      <c r="B804">
        <v>121.33</v>
      </c>
      <c r="C804" t="s">
        <v>48</v>
      </c>
      <c r="D804">
        <f t="shared" si="12"/>
        <v>-121.33</v>
      </c>
      <c r="E804" t="s">
        <v>3</v>
      </c>
    </row>
    <row r="805" spans="1:5">
      <c r="A805" s="1">
        <v>42765</v>
      </c>
      <c r="B805">
        <v>123.57</v>
      </c>
      <c r="C805" t="s">
        <v>48</v>
      </c>
      <c r="D805">
        <f t="shared" si="12"/>
        <v>-123.57</v>
      </c>
      <c r="E805" t="s">
        <v>3</v>
      </c>
    </row>
    <row r="806" spans="1:5">
      <c r="A806" s="1">
        <v>42769</v>
      </c>
      <c r="B806">
        <v>40.5</v>
      </c>
      <c r="C806" t="s">
        <v>48</v>
      </c>
      <c r="D806">
        <f t="shared" si="12"/>
        <v>-40.5</v>
      </c>
      <c r="E806" t="s">
        <v>7</v>
      </c>
    </row>
    <row r="807" spans="1:5">
      <c r="A807" s="1">
        <v>42771</v>
      </c>
      <c r="B807">
        <v>55.26</v>
      </c>
      <c r="C807" t="s">
        <v>48</v>
      </c>
      <c r="D807">
        <f t="shared" si="12"/>
        <v>-55.26</v>
      </c>
      <c r="E807" t="s">
        <v>5</v>
      </c>
    </row>
    <row r="808" spans="1:5">
      <c r="A808" s="1">
        <v>42771</v>
      </c>
      <c r="B808">
        <v>98.89</v>
      </c>
      <c r="C808" t="s">
        <v>48</v>
      </c>
      <c r="D808">
        <f t="shared" si="12"/>
        <v>-98.89</v>
      </c>
      <c r="E808" t="s">
        <v>3</v>
      </c>
    </row>
    <row r="809" spans="1:5">
      <c r="A809" s="1">
        <v>42773</v>
      </c>
      <c r="B809">
        <v>31.17</v>
      </c>
      <c r="C809" t="s">
        <v>48</v>
      </c>
      <c r="D809">
        <f t="shared" si="12"/>
        <v>-31.17</v>
      </c>
      <c r="E809" t="s">
        <v>4</v>
      </c>
    </row>
    <row r="810" spans="1:5">
      <c r="A810" s="1">
        <v>42774</v>
      </c>
      <c r="B810">
        <v>72.739999999999995</v>
      </c>
      <c r="C810" t="s">
        <v>48</v>
      </c>
      <c r="D810">
        <f t="shared" si="12"/>
        <v>-72.739999999999995</v>
      </c>
      <c r="E810" t="s">
        <v>6</v>
      </c>
    </row>
    <row r="811" spans="1:5">
      <c r="A811" s="1">
        <v>42774</v>
      </c>
      <c r="B811">
        <v>139.09</v>
      </c>
      <c r="C811" t="s">
        <v>48</v>
      </c>
      <c r="D811">
        <f t="shared" si="12"/>
        <v>-139.09</v>
      </c>
      <c r="E811" t="s">
        <v>5</v>
      </c>
    </row>
    <row r="812" spans="1:5">
      <c r="A812" s="1">
        <v>42775</v>
      </c>
      <c r="B812">
        <v>26.22</v>
      </c>
      <c r="C812" t="s">
        <v>48</v>
      </c>
      <c r="D812">
        <f t="shared" si="12"/>
        <v>-26.22</v>
      </c>
      <c r="E812" t="s">
        <v>5</v>
      </c>
    </row>
    <row r="813" spans="1:5">
      <c r="A813" s="1">
        <v>42777</v>
      </c>
      <c r="B813">
        <v>55.83</v>
      </c>
      <c r="C813" t="s">
        <v>48</v>
      </c>
      <c r="D813">
        <f t="shared" si="12"/>
        <v>-55.83</v>
      </c>
      <c r="E813" t="s">
        <v>6</v>
      </c>
    </row>
    <row r="814" spans="1:5">
      <c r="A814" s="1">
        <v>42778</v>
      </c>
      <c r="B814">
        <v>89.87</v>
      </c>
      <c r="C814" t="s">
        <v>48</v>
      </c>
      <c r="D814">
        <f t="shared" si="12"/>
        <v>-89.87</v>
      </c>
      <c r="E814" t="s">
        <v>5</v>
      </c>
    </row>
    <row r="815" spans="1:5">
      <c r="A815" s="1">
        <v>42780</v>
      </c>
      <c r="B815">
        <v>38.93</v>
      </c>
      <c r="C815" t="s">
        <v>48</v>
      </c>
      <c r="D815">
        <f t="shared" si="12"/>
        <v>-38.93</v>
      </c>
      <c r="E815" t="s">
        <v>4</v>
      </c>
    </row>
    <row r="816" spans="1:5">
      <c r="A816" s="1">
        <v>42780</v>
      </c>
      <c r="B816">
        <v>31.86</v>
      </c>
      <c r="C816" t="s">
        <v>48</v>
      </c>
      <c r="D816">
        <f t="shared" si="12"/>
        <v>-31.86</v>
      </c>
      <c r="E816" t="s">
        <v>6</v>
      </c>
    </row>
    <row r="817" spans="1:5">
      <c r="A817" s="1">
        <v>42780</v>
      </c>
      <c r="B817">
        <v>57.16</v>
      </c>
      <c r="C817" t="s">
        <v>48</v>
      </c>
      <c r="D817">
        <f t="shared" si="12"/>
        <v>-57.16</v>
      </c>
      <c r="E817" t="s">
        <v>3</v>
      </c>
    </row>
    <row r="818" spans="1:5">
      <c r="A818" s="1">
        <v>42781</v>
      </c>
      <c r="B818">
        <v>52.46</v>
      </c>
      <c r="C818" t="s">
        <v>48</v>
      </c>
      <c r="D818">
        <f t="shared" si="12"/>
        <v>-52.46</v>
      </c>
      <c r="E818" t="s">
        <v>5</v>
      </c>
    </row>
    <row r="819" spans="1:5">
      <c r="A819" s="1">
        <v>42781</v>
      </c>
      <c r="B819">
        <v>138.41</v>
      </c>
      <c r="C819" t="s">
        <v>48</v>
      </c>
      <c r="D819">
        <f t="shared" si="12"/>
        <v>-138.41</v>
      </c>
      <c r="E819" t="s">
        <v>7</v>
      </c>
    </row>
    <row r="820" spans="1:5">
      <c r="A820" s="1">
        <v>42785</v>
      </c>
      <c r="B820">
        <v>11.79</v>
      </c>
      <c r="C820" t="s">
        <v>48</v>
      </c>
      <c r="D820">
        <f t="shared" si="12"/>
        <v>-11.79</v>
      </c>
      <c r="E820" t="s">
        <v>3</v>
      </c>
    </row>
    <row r="821" spans="1:5">
      <c r="A821" s="1">
        <v>42786</v>
      </c>
      <c r="B821">
        <v>13.64</v>
      </c>
      <c r="C821" t="s">
        <v>48</v>
      </c>
      <c r="D821">
        <f t="shared" si="12"/>
        <v>-13.64</v>
      </c>
      <c r="E821" t="s">
        <v>3</v>
      </c>
    </row>
    <row r="822" spans="1:5">
      <c r="A822" s="1">
        <v>42786</v>
      </c>
      <c r="B822">
        <v>17.95</v>
      </c>
      <c r="C822" t="s">
        <v>48</v>
      </c>
      <c r="D822">
        <f t="shared" si="12"/>
        <v>-17.95</v>
      </c>
      <c r="E822" t="s">
        <v>5</v>
      </c>
    </row>
    <row r="823" spans="1:5">
      <c r="A823" s="1">
        <v>42788</v>
      </c>
      <c r="B823">
        <v>25.13</v>
      </c>
      <c r="C823" t="s">
        <v>48</v>
      </c>
      <c r="D823">
        <f t="shared" si="12"/>
        <v>-25.13</v>
      </c>
      <c r="E823" t="s">
        <v>7</v>
      </c>
    </row>
    <row r="824" spans="1:5">
      <c r="A824" s="1">
        <v>42788</v>
      </c>
      <c r="B824">
        <v>12.37</v>
      </c>
      <c r="C824" t="s">
        <v>48</v>
      </c>
      <c r="D824">
        <f t="shared" si="12"/>
        <v>-12.37</v>
      </c>
      <c r="E824" t="s">
        <v>5</v>
      </c>
    </row>
    <row r="825" spans="1:5">
      <c r="A825" s="1">
        <v>42789</v>
      </c>
      <c r="B825">
        <v>131.81</v>
      </c>
      <c r="C825" t="s">
        <v>48</v>
      </c>
      <c r="D825">
        <f t="shared" si="12"/>
        <v>-131.81</v>
      </c>
      <c r="E825" t="s">
        <v>5</v>
      </c>
    </row>
    <row r="826" spans="1:5">
      <c r="A826" s="1">
        <v>42791</v>
      </c>
      <c r="B826">
        <v>151.13</v>
      </c>
      <c r="C826" t="s">
        <v>48</v>
      </c>
      <c r="D826">
        <f t="shared" si="12"/>
        <v>-151.13</v>
      </c>
      <c r="E826" t="s">
        <v>5</v>
      </c>
    </row>
    <row r="827" spans="1:5">
      <c r="A827" s="1">
        <v>42792</v>
      </c>
      <c r="B827">
        <v>48.45</v>
      </c>
      <c r="C827" t="s">
        <v>48</v>
      </c>
      <c r="D827">
        <f t="shared" si="12"/>
        <v>-48.45</v>
      </c>
      <c r="E827" t="s">
        <v>7</v>
      </c>
    </row>
    <row r="828" spans="1:5">
      <c r="A828" s="1">
        <v>42793</v>
      </c>
      <c r="B828">
        <v>76.06</v>
      </c>
      <c r="C828" t="s">
        <v>48</v>
      </c>
      <c r="D828">
        <f t="shared" si="12"/>
        <v>-76.06</v>
      </c>
      <c r="E828" t="s">
        <v>6</v>
      </c>
    </row>
    <row r="829" spans="1:5">
      <c r="A829" s="1">
        <v>42793</v>
      </c>
      <c r="B829">
        <v>14.67</v>
      </c>
      <c r="C829" t="s">
        <v>48</v>
      </c>
      <c r="D829">
        <f t="shared" si="12"/>
        <v>-14.67</v>
      </c>
      <c r="E829" t="s">
        <v>5</v>
      </c>
    </row>
    <row r="830" spans="1:5">
      <c r="A830" s="1">
        <v>42793</v>
      </c>
      <c r="B830">
        <v>53.86</v>
      </c>
      <c r="C830" t="s">
        <v>48</v>
      </c>
      <c r="D830">
        <f t="shared" si="12"/>
        <v>-53.86</v>
      </c>
      <c r="E830" t="s">
        <v>5</v>
      </c>
    </row>
    <row r="831" spans="1:5">
      <c r="A831" s="1">
        <v>42795</v>
      </c>
      <c r="B831">
        <v>9.9499999999999993</v>
      </c>
      <c r="C831" t="s">
        <v>48</v>
      </c>
      <c r="D831">
        <f t="shared" si="12"/>
        <v>-9.9499999999999993</v>
      </c>
      <c r="E831" t="s">
        <v>4</v>
      </c>
    </row>
    <row r="832" spans="1:5">
      <c r="A832" s="1">
        <v>42797</v>
      </c>
      <c r="B832">
        <v>145.24</v>
      </c>
      <c r="C832" t="s">
        <v>48</v>
      </c>
      <c r="D832">
        <f t="shared" si="12"/>
        <v>-145.24</v>
      </c>
      <c r="E832" t="s">
        <v>7</v>
      </c>
    </row>
    <row r="833" spans="1:5">
      <c r="A833" s="1">
        <v>42798</v>
      </c>
      <c r="B833">
        <v>78.88</v>
      </c>
      <c r="C833" t="s">
        <v>48</v>
      </c>
      <c r="D833">
        <f t="shared" si="12"/>
        <v>-78.88</v>
      </c>
      <c r="E833" t="s">
        <v>5</v>
      </c>
    </row>
    <row r="834" spans="1:5">
      <c r="A834" s="1">
        <v>42798</v>
      </c>
      <c r="B834">
        <v>38.229999999999997</v>
      </c>
      <c r="C834" t="s">
        <v>48</v>
      </c>
      <c r="D834">
        <f t="shared" si="12"/>
        <v>-38.229999999999997</v>
      </c>
      <c r="E834" t="s">
        <v>3</v>
      </c>
    </row>
    <row r="835" spans="1:5">
      <c r="A835" s="1">
        <v>42798</v>
      </c>
      <c r="B835">
        <v>153.09</v>
      </c>
      <c r="C835" t="s">
        <v>48</v>
      </c>
      <c r="D835">
        <f t="shared" ref="D835:D898" si="13">IF(C835="wypłata",-B835,B835)</f>
        <v>-153.09</v>
      </c>
      <c r="E835" t="s">
        <v>5</v>
      </c>
    </row>
    <row r="836" spans="1:5">
      <c r="A836" s="1">
        <v>42798</v>
      </c>
      <c r="B836">
        <v>93.07</v>
      </c>
      <c r="C836" t="s">
        <v>48</v>
      </c>
      <c r="D836">
        <f t="shared" si="13"/>
        <v>-93.07</v>
      </c>
      <c r="E836" t="s">
        <v>4</v>
      </c>
    </row>
    <row r="837" spans="1:5">
      <c r="A837" s="1">
        <v>42800</v>
      </c>
      <c r="B837">
        <v>66.88</v>
      </c>
      <c r="C837" t="s">
        <v>48</v>
      </c>
      <c r="D837">
        <f t="shared" si="13"/>
        <v>-66.88</v>
      </c>
      <c r="E837" t="s">
        <v>5</v>
      </c>
    </row>
    <row r="838" spans="1:5">
      <c r="A838" s="1">
        <v>42800</v>
      </c>
      <c r="B838">
        <v>96.38</v>
      </c>
      <c r="C838" t="s">
        <v>48</v>
      </c>
      <c r="D838">
        <f t="shared" si="13"/>
        <v>-96.38</v>
      </c>
      <c r="E838" t="s">
        <v>7</v>
      </c>
    </row>
    <row r="839" spans="1:5">
      <c r="A839" s="1">
        <v>42802</v>
      </c>
      <c r="B839">
        <v>26.69</v>
      </c>
      <c r="C839" t="s">
        <v>48</v>
      </c>
      <c r="D839">
        <f t="shared" si="13"/>
        <v>-26.69</v>
      </c>
      <c r="E839" t="s">
        <v>7</v>
      </c>
    </row>
    <row r="840" spans="1:5">
      <c r="A840" s="1">
        <v>42802</v>
      </c>
      <c r="B840">
        <v>27.72</v>
      </c>
      <c r="C840" t="s">
        <v>48</v>
      </c>
      <c r="D840">
        <f t="shared" si="13"/>
        <v>-27.72</v>
      </c>
      <c r="E840" t="s">
        <v>6</v>
      </c>
    </row>
    <row r="841" spans="1:5">
      <c r="A841" s="1">
        <v>42802</v>
      </c>
      <c r="B841">
        <v>128.77000000000001</v>
      </c>
      <c r="C841" t="s">
        <v>48</v>
      </c>
      <c r="D841">
        <f t="shared" si="13"/>
        <v>-128.77000000000001</v>
      </c>
      <c r="E841" t="s">
        <v>6</v>
      </c>
    </row>
    <row r="842" spans="1:5">
      <c r="A842" s="1">
        <v>42802</v>
      </c>
      <c r="B842">
        <v>16.84</v>
      </c>
      <c r="C842" t="s">
        <v>48</v>
      </c>
      <c r="D842">
        <f t="shared" si="13"/>
        <v>-16.84</v>
      </c>
      <c r="E842" t="s">
        <v>7</v>
      </c>
    </row>
    <row r="843" spans="1:5">
      <c r="A843" s="1">
        <v>42803</v>
      </c>
      <c r="B843">
        <v>25.04</v>
      </c>
      <c r="C843" t="s">
        <v>48</v>
      </c>
      <c r="D843">
        <f t="shared" si="13"/>
        <v>-25.04</v>
      </c>
      <c r="E843" t="s">
        <v>6</v>
      </c>
    </row>
    <row r="844" spans="1:5">
      <c r="A844" s="1">
        <v>42804</v>
      </c>
      <c r="B844">
        <v>110.26</v>
      </c>
      <c r="C844" t="s">
        <v>48</v>
      </c>
      <c r="D844">
        <f t="shared" si="13"/>
        <v>-110.26</v>
      </c>
      <c r="E844" t="s">
        <v>6</v>
      </c>
    </row>
    <row r="845" spans="1:5">
      <c r="A845" s="1">
        <v>42804</v>
      </c>
      <c r="B845">
        <v>22.37</v>
      </c>
      <c r="C845" t="s">
        <v>48</v>
      </c>
      <c r="D845">
        <f t="shared" si="13"/>
        <v>-22.37</v>
      </c>
      <c r="E845" t="s">
        <v>4</v>
      </c>
    </row>
    <row r="846" spans="1:5">
      <c r="A846" s="1">
        <v>42806</v>
      </c>
      <c r="B846">
        <v>76.540000000000006</v>
      </c>
      <c r="C846" t="s">
        <v>48</v>
      </c>
      <c r="D846">
        <f t="shared" si="13"/>
        <v>-76.540000000000006</v>
      </c>
      <c r="E846" t="s">
        <v>7</v>
      </c>
    </row>
    <row r="847" spans="1:5">
      <c r="A847" s="1">
        <v>42806</v>
      </c>
      <c r="B847">
        <v>57.52</v>
      </c>
      <c r="C847" t="s">
        <v>48</v>
      </c>
      <c r="D847">
        <f t="shared" si="13"/>
        <v>-57.52</v>
      </c>
      <c r="E847" t="s">
        <v>7</v>
      </c>
    </row>
    <row r="848" spans="1:5">
      <c r="A848" s="1">
        <v>42806</v>
      </c>
      <c r="B848">
        <v>21.24</v>
      </c>
      <c r="C848" t="s">
        <v>48</v>
      </c>
      <c r="D848">
        <f t="shared" si="13"/>
        <v>-21.24</v>
      </c>
      <c r="E848" t="s">
        <v>5</v>
      </c>
    </row>
    <row r="849" spans="1:5">
      <c r="A849" s="1">
        <v>42806</v>
      </c>
      <c r="B849">
        <v>15.26</v>
      </c>
      <c r="C849" t="s">
        <v>48</v>
      </c>
      <c r="D849">
        <f t="shared" si="13"/>
        <v>-15.26</v>
      </c>
      <c r="E849" t="s">
        <v>5</v>
      </c>
    </row>
    <row r="850" spans="1:5">
      <c r="A850" s="1">
        <v>42807</v>
      </c>
      <c r="B850">
        <v>74.790000000000006</v>
      </c>
      <c r="C850" t="s">
        <v>48</v>
      </c>
      <c r="D850">
        <f t="shared" si="13"/>
        <v>-74.790000000000006</v>
      </c>
      <c r="E850" t="s">
        <v>6</v>
      </c>
    </row>
    <row r="851" spans="1:5">
      <c r="A851" s="1">
        <v>42807</v>
      </c>
      <c r="B851">
        <v>97.62</v>
      </c>
      <c r="C851" t="s">
        <v>48</v>
      </c>
      <c r="D851">
        <f t="shared" si="13"/>
        <v>-97.62</v>
      </c>
      <c r="E851" t="s">
        <v>5</v>
      </c>
    </row>
    <row r="852" spans="1:5">
      <c r="A852" s="1">
        <v>42809</v>
      </c>
      <c r="B852">
        <v>148.97</v>
      </c>
      <c r="C852" t="s">
        <v>48</v>
      </c>
      <c r="D852">
        <f t="shared" si="13"/>
        <v>-148.97</v>
      </c>
      <c r="E852" t="s">
        <v>6</v>
      </c>
    </row>
    <row r="853" spans="1:5">
      <c r="A853" s="1">
        <v>42811</v>
      </c>
      <c r="B853">
        <v>131.55000000000001</v>
      </c>
      <c r="C853" t="s">
        <v>48</v>
      </c>
      <c r="D853">
        <f t="shared" si="13"/>
        <v>-131.55000000000001</v>
      </c>
      <c r="E853" t="s">
        <v>5</v>
      </c>
    </row>
    <row r="854" spans="1:5">
      <c r="A854" s="1">
        <v>42812</v>
      </c>
      <c r="B854">
        <v>139.21</v>
      </c>
      <c r="C854" t="s">
        <v>48</v>
      </c>
      <c r="D854">
        <f t="shared" si="13"/>
        <v>-139.21</v>
      </c>
      <c r="E854" t="s">
        <v>5</v>
      </c>
    </row>
    <row r="855" spans="1:5">
      <c r="A855" s="1">
        <v>42812</v>
      </c>
      <c r="B855">
        <v>82.23</v>
      </c>
      <c r="C855" t="s">
        <v>48</v>
      </c>
      <c r="D855">
        <f t="shared" si="13"/>
        <v>-82.23</v>
      </c>
      <c r="E855" t="s">
        <v>3</v>
      </c>
    </row>
    <row r="856" spans="1:5">
      <c r="A856" s="1">
        <v>42812</v>
      </c>
      <c r="B856">
        <v>7.62</v>
      </c>
      <c r="C856" t="s">
        <v>48</v>
      </c>
      <c r="D856">
        <f t="shared" si="13"/>
        <v>-7.62</v>
      </c>
      <c r="E856" t="s">
        <v>5</v>
      </c>
    </row>
    <row r="857" spans="1:5">
      <c r="A857" s="1">
        <v>42813</v>
      </c>
      <c r="B857">
        <v>87.75</v>
      </c>
      <c r="C857" t="s">
        <v>48</v>
      </c>
      <c r="D857">
        <f t="shared" si="13"/>
        <v>-87.75</v>
      </c>
      <c r="E857" t="s">
        <v>5</v>
      </c>
    </row>
    <row r="858" spans="1:5">
      <c r="A858" s="1">
        <v>42814</v>
      </c>
      <c r="B858">
        <v>54.5</v>
      </c>
      <c r="C858" t="s">
        <v>48</v>
      </c>
      <c r="D858">
        <f t="shared" si="13"/>
        <v>-54.5</v>
      </c>
      <c r="E858" t="s">
        <v>5</v>
      </c>
    </row>
    <row r="859" spans="1:5">
      <c r="A859" s="1">
        <v>42814</v>
      </c>
      <c r="B859">
        <v>41.38</v>
      </c>
      <c r="C859" t="s">
        <v>48</v>
      </c>
      <c r="D859">
        <f t="shared" si="13"/>
        <v>-41.38</v>
      </c>
      <c r="E859" t="s">
        <v>3</v>
      </c>
    </row>
    <row r="860" spans="1:5">
      <c r="A860" s="1">
        <v>42814</v>
      </c>
      <c r="B860">
        <v>125.81</v>
      </c>
      <c r="C860" t="s">
        <v>48</v>
      </c>
      <c r="D860">
        <f t="shared" si="13"/>
        <v>-125.81</v>
      </c>
      <c r="E860" t="s">
        <v>3</v>
      </c>
    </row>
    <row r="861" spans="1:5">
      <c r="A861" s="1">
        <v>42816</v>
      </c>
      <c r="B861">
        <v>104.05</v>
      </c>
      <c r="C861" t="s">
        <v>48</v>
      </c>
      <c r="D861">
        <f t="shared" si="13"/>
        <v>-104.05</v>
      </c>
      <c r="E861" t="s">
        <v>4</v>
      </c>
    </row>
    <row r="862" spans="1:5">
      <c r="A862" s="1">
        <v>42817</v>
      </c>
      <c r="B862">
        <v>47.21</v>
      </c>
      <c r="C862" t="s">
        <v>48</v>
      </c>
      <c r="D862">
        <f t="shared" si="13"/>
        <v>-47.21</v>
      </c>
      <c r="E862" t="s">
        <v>5</v>
      </c>
    </row>
    <row r="863" spans="1:5">
      <c r="A863" s="1">
        <v>42818</v>
      </c>
      <c r="B863">
        <v>57.03</v>
      </c>
      <c r="C863" t="s">
        <v>48</v>
      </c>
      <c r="D863">
        <f t="shared" si="13"/>
        <v>-57.03</v>
      </c>
      <c r="E863" t="s">
        <v>4</v>
      </c>
    </row>
    <row r="864" spans="1:5">
      <c r="A864" s="1">
        <v>42818</v>
      </c>
      <c r="B864">
        <v>92.7</v>
      </c>
      <c r="C864" t="s">
        <v>48</v>
      </c>
      <c r="D864">
        <f t="shared" si="13"/>
        <v>-92.7</v>
      </c>
      <c r="E864" t="s">
        <v>6</v>
      </c>
    </row>
    <row r="865" spans="1:5">
      <c r="A865" s="1">
        <v>42819</v>
      </c>
      <c r="B865">
        <v>125.45</v>
      </c>
      <c r="C865" t="s">
        <v>48</v>
      </c>
      <c r="D865">
        <f t="shared" si="13"/>
        <v>-125.45</v>
      </c>
      <c r="E865" t="s">
        <v>5</v>
      </c>
    </row>
    <row r="866" spans="1:5">
      <c r="A866" s="1">
        <v>42819</v>
      </c>
      <c r="B866">
        <v>124.07</v>
      </c>
      <c r="C866" t="s">
        <v>48</v>
      </c>
      <c r="D866">
        <f t="shared" si="13"/>
        <v>-124.07</v>
      </c>
      <c r="E866" t="s">
        <v>4</v>
      </c>
    </row>
    <row r="867" spans="1:5">
      <c r="A867" s="1">
        <v>42821</v>
      </c>
      <c r="B867">
        <v>40</v>
      </c>
      <c r="C867" t="s">
        <v>48</v>
      </c>
      <c r="D867">
        <f t="shared" si="13"/>
        <v>-40</v>
      </c>
      <c r="E867" t="s">
        <v>4</v>
      </c>
    </row>
    <row r="868" spans="1:5">
      <c r="A868" s="1">
        <v>42825</v>
      </c>
      <c r="B868">
        <v>128.80000000000001</v>
      </c>
      <c r="C868" t="s">
        <v>48</v>
      </c>
      <c r="D868">
        <f t="shared" si="13"/>
        <v>-128.80000000000001</v>
      </c>
      <c r="E868" t="s">
        <v>5</v>
      </c>
    </row>
    <row r="869" spans="1:5">
      <c r="A869" s="1">
        <v>42825</v>
      </c>
      <c r="B869">
        <v>87.46</v>
      </c>
      <c r="C869" t="s">
        <v>48</v>
      </c>
      <c r="D869">
        <f t="shared" si="13"/>
        <v>-87.46</v>
      </c>
      <c r="E869" t="s">
        <v>5</v>
      </c>
    </row>
    <row r="870" spans="1:5">
      <c r="A870" s="1">
        <v>42826</v>
      </c>
      <c r="B870">
        <v>66.37</v>
      </c>
      <c r="C870" t="s">
        <v>48</v>
      </c>
      <c r="D870">
        <f t="shared" si="13"/>
        <v>-66.37</v>
      </c>
      <c r="E870" t="s">
        <v>6</v>
      </c>
    </row>
    <row r="871" spans="1:5">
      <c r="A871" s="1">
        <v>42826</v>
      </c>
      <c r="B871">
        <v>40.229999999999997</v>
      </c>
      <c r="C871" t="s">
        <v>48</v>
      </c>
      <c r="D871">
        <f t="shared" si="13"/>
        <v>-40.229999999999997</v>
      </c>
      <c r="E871" t="s">
        <v>5</v>
      </c>
    </row>
    <row r="872" spans="1:5">
      <c r="A872" s="1">
        <v>42826</v>
      </c>
      <c r="B872">
        <v>135.82</v>
      </c>
      <c r="C872" t="s">
        <v>48</v>
      </c>
      <c r="D872">
        <f t="shared" si="13"/>
        <v>-135.82</v>
      </c>
      <c r="E872" t="s">
        <v>5</v>
      </c>
    </row>
    <row r="873" spans="1:5">
      <c r="A873" s="1">
        <v>42827</v>
      </c>
      <c r="B873">
        <v>146.71</v>
      </c>
      <c r="C873" t="s">
        <v>48</v>
      </c>
      <c r="D873">
        <f t="shared" si="13"/>
        <v>-146.71</v>
      </c>
      <c r="E873" t="s">
        <v>3</v>
      </c>
    </row>
    <row r="874" spans="1:5">
      <c r="A874" s="1">
        <v>42827</v>
      </c>
      <c r="B874">
        <v>91.36</v>
      </c>
      <c r="C874" t="s">
        <v>48</v>
      </c>
      <c r="D874">
        <f t="shared" si="13"/>
        <v>-91.36</v>
      </c>
      <c r="E874" t="s">
        <v>3</v>
      </c>
    </row>
    <row r="875" spans="1:5">
      <c r="A875" s="1">
        <v>42828</v>
      </c>
      <c r="B875">
        <v>69.59</v>
      </c>
      <c r="C875" t="s">
        <v>48</v>
      </c>
      <c r="D875">
        <f t="shared" si="13"/>
        <v>-69.59</v>
      </c>
      <c r="E875" t="s">
        <v>5</v>
      </c>
    </row>
    <row r="876" spans="1:5">
      <c r="A876" s="1">
        <v>42829</v>
      </c>
      <c r="B876">
        <v>28.35</v>
      </c>
      <c r="C876" t="s">
        <v>48</v>
      </c>
      <c r="D876">
        <f t="shared" si="13"/>
        <v>-28.35</v>
      </c>
      <c r="E876" t="s">
        <v>6</v>
      </c>
    </row>
    <row r="877" spans="1:5">
      <c r="A877" s="1">
        <v>42830</v>
      </c>
      <c r="B877">
        <v>150.18</v>
      </c>
      <c r="C877" t="s">
        <v>48</v>
      </c>
      <c r="D877">
        <f t="shared" si="13"/>
        <v>-150.18</v>
      </c>
      <c r="E877" t="s">
        <v>5</v>
      </c>
    </row>
    <row r="878" spans="1:5">
      <c r="A878" s="1">
        <v>42830</v>
      </c>
      <c r="B878">
        <v>148.66999999999999</v>
      </c>
      <c r="C878" t="s">
        <v>48</v>
      </c>
      <c r="D878">
        <f t="shared" si="13"/>
        <v>-148.66999999999999</v>
      </c>
      <c r="E878" t="s">
        <v>5</v>
      </c>
    </row>
    <row r="879" spans="1:5">
      <c r="A879" s="1">
        <v>42830</v>
      </c>
      <c r="B879">
        <v>28.96</v>
      </c>
      <c r="C879" t="s">
        <v>48</v>
      </c>
      <c r="D879">
        <f t="shared" si="13"/>
        <v>-28.96</v>
      </c>
      <c r="E879" t="s">
        <v>7</v>
      </c>
    </row>
    <row r="880" spans="1:5">
      <c r="A880" s="1">
        <v>42831</v>
      </c>
      <c r="B880">
        <v>63.48</v>
      </c>
      <c r="C880" t="s">
        <v>48</v>
      </c>
      <c r="D880">
        <f t="shared" si="13"/>
        <v>-63.48</v>
      </c>
      <c r="E880" t="s">
        <v>4</v>
      </c>
    </row>
    <row r="881" spans="1:5">
      <c r="A881" s="1">
        <v>42832</v>
      </c>
      <c r="B881">
        <v>88.48</v>
      </c>
      <c r="C881" t="s">
        <v>48</v>
      </c>
      <c r="D881">
        <f t="shared" si="13"/>
        <v>-88.48</v>
      </c>
      <c r="E881" t="s">
        <v>5</v>
      </c>
    </row>
    <row r="882" spans="1:5">
      <c r="A882" s="1">
        <v>42833</v>
      </c>
      <c r="B882">
        <v>84.63</v>
      </c>
      <c r="C882" t="s">
        <v>48</v>
      </c>
      <c r="D882">
        <f t="shared" si="13"/>
        <v>-84.63</v>
      </c>
      <c r="E882" t="s">
        <v>3</v>
      </c>
    </row>
    <row r="883" spans="1:5">
      <c r="A883" s="1">
        <v>42834</v>
      </c>
      <c r="B883">
        <v>16.57</v>
      </c>
      <c r="C883" t="s">
        <v>48</v>
      </c>
      <c r="D883">
        <f t="shared" si="13"/>
        <v>-16.57</v>
      </c>
      <c r="E883" t="s">
        <v>3</v>
      </c>
    </row>
    <row r="884" spans="1:5">
      <c r="A884" s="1">
        <v>42838</v>
      </c>
      <c r="B884">
        <v>67.510000000000005</v>
      </c>
      <c r="C884" t="s">
        <v>48</v>
      </c>
      <c r="D884">
        <f t="shared" si="13"/>
        <v>-67.510000000000005</v>
      </c>
      <c r="E884" t="s">
        <v>3</v>
      </c>
    </row>
    <row r="885" spans="1:5">
      <c r="A885" s="1">
        <v>42838</v>
      </c>
      <c r="B885">
        <v>49.11</v>
      </c>
      <c r="C885" t="s">
        <v>48</v>
      </c>
      <c r="D885">
        <f t="shared" si="13"/>
        <v>-49.11</v>
      </c>
      <c r="E885" t="s">
        <v>3</v>
      </c>
    </row>
    <row r="886" spans="1:5">
      <c r="A886" s="1">
        <v>42839</v>
      </c>
      <c r="B886">
        <v>119.73</v>
      </c>
      <c r="C886" t="s">
        <v>48</v>
      </c>
      <c r="D886">
        <f t="shared" si="13"/>
        <v>-119.73</v>
      </c>
      <c r="E886" t="s">
        <v>4</v>
      </c>
    </row>
    <row r="887" spans="1:5">
      <c r="A887" s="1">
        <v>42840</v>
      </c>
      <c r="B887">
        <v>25.89</v>
      </c>
      <c r="C887" t="s">
        <v>48</v>
      </c>
      <c r="D887">
        <f t="shared" si="13"/>
        <v>-25.89</v>
      </c>
      <c r="E887" t="s">
        <v>5</v>
      </c>
    </row>
    <row r="888" spans="1:5">
      <c r="A888" s="1">
        <v>42841</v>
      </c>
      <c r="B888">
        <v>61.66</v>
      </c>
      <c r="C888" t="s">
        <v>48</v>
      </c>
      <c r="D888">
        <f t="shared" si="13"/>
        <v>-61.66</v>
      </c>
      <c r="E888" t="s">
        <v>7</v>
      </c>
    </row>
    <row r="889" spans="1:5">
      <c r="A889" s="1">
        <v>42841</v>
      </c>
      <c r="B889">
        <v>83.5</v>
      </c>
      <c r="C889" t="s">
        <v>48</v>
      </c>
      <c r="D889">
        <f t="shared" si="13"/>
        <v>-83.5</v>
      </c>
      <c r="E889" t="s">
        <v>5</v>
      </c>
    </row>
    <row r="890" spans="1:5">
      <c r="A890" s="1">
        <v>42842</v>
      </c>
      <c r="B890">
        <v>16.3</v>
      </c>
      <c r="C890" t="s">
        <v>48</v>
      </c>
      <c r="D890">
        <f t="shared" si="13"/>
        <v>-16.3</v>
      </c>
      <c r="E890" t="s">
        <v>5</v>
      </c>
    </row>
    <row r="891" spans="1:5">
      <c r="A891" s="1">
        <v>42844</v>
      </c>
      <c r="B891">
        <v>28.55</v>
      </c>
      <c r="C891" t="s">
        <v>48</v>
      </c>
      <c r="D891">
        <f t="shared" si="13"/>
        <v>-28.55</v>
      </c>
      <c r="E891" t="s">
        <v>3</v>
      </c>
    </row>
    <row r="892" spans="1:5">
      <c r="A892" s="1">
        <v>42845</v>
      </c>
      <c r="B892">
        <v>81.61</v>
      </c>
      <c r="C892" t="s">
        <v>48</v>
      </c>
      <c r="D892">
        <f t="shared" si="13"/>
        <v>-81.61</v>
      </c>
      <c r="E892" t="s">
        <v>3</v>
      </c>
    </row>
    <row r="893" spans="1:5">
      <c r="A893" s="1">
        <v>42845</v>
      </c>
      <c r="B893">
        <v>148.49</v>
      </c>
      <c r="C893" t="s">
        <v>48</v>
      </c>
      <c r="D893">
        <f t="shared" si="13"/>
        <v>-148.49</v>
      </c>
      <c r="E893" t="s">
        <v>7</v>
      </c>
    </row>
    <row r="894" spans="1:5">
      <c r="A894" s="1">
        <v>42846</v>
      </c>
      <c r="B894">
        <v>131.38</v>
      </c>
      <c r="C894" t="s">
        <v>48</v>
      </c>
      <c r="D894">
        <f t="shared" si="13"/>
        <v>-131.38</v>
      </c>
      <c r="E894" t="s">
        <v>4</v>
      </c>
    </row>
    <row r="895" spans="1:5">
      <c r="A895" s="1">
        <v>42847</v>
      </c>
      <c r="B895">
        <v>128.04</v>
      </c>
      <c r="C895" t="s">
        <v>48</v>
      </c>
      <c r="D895">
        <f t="shared" si="13"/>
        <v>-128.04</v>
      </c>
      <c r="E895" t="s">
        <v>5</v>
      </c>
    </row>
    <row r="896" spans="1:5">
      <c r="A896" s="1">
        <v>42848</v>
      </c>
      <c r="B896">
        <v>48.88</v>
      </c>
      <c r="C896" t="s">
        <v>48</v>
      </c>
      <c r="D896">
        <f t="shared" si="13"/>
        <v>-48.88</v>
      </c>
      <c r="E896" t="s">
        <v>5</v>
      </c>
    </row>
    <row r="897" spans="1:5">
      <c r="A897" s="1">
        <v>42848</v>
      </c>
      <c r="B897">
        <v>46.29</v>
      </c>
      <c r="C897" t="s">
        <v>48</v>
      </c>
      <c r="D897">
        <f t="shared" si="13"/>
        <v>-46.29</v>
      </c>
      <c r="E897" t="s">
        <v>6</v>
      </c>
    </row>
    <row r="898" spans="1:5">
      <c r="A898" s="1">
        <v>42848</v>
      </c>
      <c r="B898">
        <v>59.73</v>
      </c>
      <c r="C898" t="s">
        <v>48</v>
      </c>
      <c r="D898">
        <f t="shared" si="13"/>
        <v>-59.73</v>
      </c>
      <c r="E898" t="s">
        <v>6</v>
      </c>
    </row>
    <row r="899" spans="1:5">
      <c r="A899" s="1">
        <v>42848</v>
      </c>
      <c r="B899">
        <v>52.09</v>
      </c>
      <c r="C899" t="s">
        <v>48</v>
      </c>
      <c r="D899">
        <f t="shared" ref="D899:D962" si="14">IF(C899="wypłata",-B899,B899)</f>
        <v>-52.09</v>
      </c>
      <c r="E899" t="s">
        <v>3</v>
      </c>
    </row>
    <row r="900" spans="1:5">
      <c r="A900" s="1">
        <v>42850</v>
      </c>
      <c r="B900">
        <v>7.09</v>
      </c>
      <c r="C900" t="s">
        <v>48</v>
      </c>
      <c r="D900">
        <f t="shared" si="14"/>
        <v>-7.09</v>
      </c>
      <c r="E900" t="s">
        <v>3</v>
      </c>
    </row>
    <row r="901" spans="1:5">
      <c r="A901" s="1">
        <v>42851</v>
      </c>
      <c r="B901">
        <v>33.89</v>
      </c>
      <c r="C901" t="s">
        <v>48</v>
      </c>
      <c r="D901">
        <f t="shared" si="14"/>
        <v>-33.89</v>
      </c>
      <c r="E901" t="s">
        <v>4</v>
      </c>
    </row>
    <row r="902" spans="1:5">
      <c r="A902" s="1">
        <v>42852</v>
      </c>
      <c r="B902">
        <v>54.37</v>
      </c>
      <c r="C902" t="s">
        <v>48</v>
      </c>
      <c r="D902">
        <f t="shared" si="14"/>
        <v>-54.37</v>
      </c>
      <c r="E902" t="s">
        <v>4</v>
      </c>
    </row>
    <row r="903" spans="1:5">
      <c r="A903" s="1">
        <v>42854</v>
      </c>
      <c r="B903">
        <v>116.39</v>
      </c>
      <c r="C903" t="s">
        <v>48</v>
      </c>
      <c r="D903">
        <f t="shared" si="14"/>
        <v>-116.39</v>
      </c>
      <c r="E903" t="s">
        <v>3</v>
      </c>
    </row>
    <row r="904" spans="1:5">
      <c r="A904" s="1">
        <v>42856</v>
      </c>
      <c r="B904">
        <v>124.53</v>
      </c>
      <c r="C904" t="s">
        <v>48</v>
      </c>
      <c r="D904">
        <f t="shared" si="14"/>
        <v>-124.53</v>
      </c>
      <c r="E904" t="s">
        <v>5</v>
      </c>
    </row>
    <row r="905" spans="1:5">
      <c r="A905" s="1">
        <v>42857</v>
      </c>
      <c r="B905">
        <v>46.62</v>
      </c>
      <c r="C905" t="s">
        <v>48</v>
      </c>
      <c r="D905">
        <f t="shared" si="14"/>
        <v>-46.62</v>
      </c>
      <c r="E905" t="s">
        <v>5</v>
      </c>
    </row>
    <row r="906" spans="1:5">
      <c r="A906" s="1">
        <v>42858</v>
      </c>
      <c r="B906">
        <v>15.04</v>
      </c>
      <c r="C906" t="s">
        <v>48</v>
      </c>
      <c r="D906">
        <f t="shared" si="14"/>
        <v>-15.04</v>
      </c>
      <c r="E906" t="s">
        <v>4</v>
      </c>
    </row>
    <row r="907" spans="1:5">
      <c r="A907" s="1">
        <v>42859</v>
      </c>
      <c r="B907">
        <v>6.47</v>
      </c>
      <c r="C907" t="s">
        <v>48</v>
      </c>
      <c r="D907">
        <f t="shared" si="14"/>
        <v>-6.47</v>
      </c>
      <c r="E907" t="s">
        <v>5</v>
      </c>
    </row>
    <row r="908" spans="1:5">
      <c r="A908" s="1">
        <v>42859</v>
      </c>
      <c r="B908">
        <v>109.45</v>
      </c>
      <c r="C908" t="s">
        <v>48</v>
      </c>
      <c r="D908">
        <f t="shared" si="14"/>
        <v>-109.45</v>
      </c>
      <c r="E908" t="s">
        <v>5</v>
      </c>
    </row>
    <row r="909" spans="1:5">
      <c r="A909" s="1">
        <v>42860</v>
      </c>
      <c r="B909">
        <v>106.29</v>
      </c>
      <c r="C909" t="s">
        <v>48</v>
      </c>
      <c r="D909">
        <f t="shared" si="14"/>
        <v>-106.29</v>
      </c>
      <c r="E909" t="s">
        <v>6</v>
      </c>
    </row>
    <row r="910" spans="1:5">
      <c r="A910" s="1">
        <v>42860</v>
      </c>
      <c r="B910">
        <v>50.9</v>
      </c>
      <c r="C910" t="s">
        <v>48</v>
      </c>
      <c r="D910">
        <f t="shared" si="14"/>
        <v>-50.9</v>
      </c>
      <c r="E910" t="s">
        <v>5</v>
      </c>
    </row>
    <row r="911" spans="1:5">
      <c r="A911" s="1">
        <v>42861</v>
      </c>
      <c r="B911">
        <v>147.75</v>
      </c>
      <c r="C911" t="s">
        <v>48</v>
      </c>
      <c r="D911">
        <f t="shared" si="14"/>
        <v>-147.75</v>
      </c>
      <c r="E911" t="s">
        <v>4</v>
      </c>
    </row>
    <row r="912" spans="1:5">
      <c r="A912" s="1">
        <v>42861</v>
      </c>
      <c r="B912">
        <v>124.22</v>
      </c>
      <c r="C912" t="s">
        <v>48</v>
      </c>
      <c r="D912">
        <f t="shared" si="14"/>
        <v>-124.22</v>
      </c>
      <c r="E912" t="s">
        <v>7</v>
      </c>
    </row>
    <row r="913" spans="1:5">
      <c r="A913" s="1">
        <v>42861</v>
      </c>
      <c r="B913">
        <v>146.51</v>
      </c>
      <c r="C913" t="s">
        <v>48</v>
      </c>
      <c r="D913">
        <f t="shared" si="14"/>
        <v>-146.51</v>
      </c>
      <c r="E913" t="s">
        <v>7</v>
      </c>
    </row>
    <row r="914" spans="1:5">
      <c r="A914" s="1">
        <v>42862</v>
      </c>
      <c r="B914">
        <v>28.87</v>
      </c>
      <c r="C914" t="s">
        <v>48</v>
      </c>
      <c r="D914">
        <f t="shared" si="14"/>
        <v>-28.87</v>
      </c>
      <c r="E914" t="s">
        <v>6</v>
      </c>
    </row>
    <row r="915" spans="1:5">
      <c r="A915" s="1">
        <v>42862</v>
      </c>
      <c r="B915">
        <v>130.27000000000001</v>
      </c>
      <c r="C915" t="s">
        <v>48</v>
      </c>
      <c r="D915">
        <f t="shared" si="14"/>
        <v>-130.27000000000001</v>
      </c>
      <c r="E915" t="s">
        <v>5</v>
      </c>
    </row>
    <row r="916" spans="1:5">
      <c r="A916" s="1">
        <v>42863</v>
      </c>
      <c r="B916">
        <v>146.97</v>
      </c>
      <c r="C916" t="s">
        <v>48</v>
      </c>
      <c r="D916">
        <f t="shared" si="14"/>
        <v>-146.97</v>
      </c>
      <c r="E916" t="s">
        <v>3</v>
      </c>
    </row>
    <row r="917" spans="1:5">
      <c r="A917" s="1">
        <v>42863</v>
      </c>
      <c r="B917">
        <v>152.41</v>
      </c>
      <c r="C917" t="s">
        <v>48</v>
      </c>
      <c r="D917">
        <f t="shared" si="14"/>
        <v>-152.41</v>
      </c>
      <c r="E917" t="s">
        <v>6</v>
      </c>
    </row>
    <row r="918" spans="1:5">
      <c r="A918" s="1">
        <v>42863</v>
      </c>
      <c r="B918">
        <v>117.31</v>
      </c>
      <c r="C918" t="s">
        <v>48</v>
      </c>
      <c r="D918">
        <f t="shared" si="14"/>
        <v>-117.31</v>
      </c>
      <c r="E918" t="s">
        <v>5</v>
      </c>
    </row>
    <row r="919" spans="1:5">
      <c r="A919" s="1">
        <v>42863</v>
      </c>
      <c r="B919">
        <v>20.82</v>
      </c>
      <c r="C919" t="s">
        <v>48</v>
      </c>
      <c r="D919">
        <f t="shared" si="14"/>
        <v>-20.82</v>
      </c>
      <c r="E919" t="s">
        <v>5</v>
      </c>
    </row>
    <row r="920" spans="1:5">
      <c r="A920" s="1">
        <v>42865</v>
      </c>
      <c r="B920">
        <v>85.69</v>
      </c>
      <c r="C920" t="s">
        <v>48</v>
      </c>
      <c r="D920">
        <f t="shared" si="14"/>
        <v>-85.69</v>
      </c>
      <c r="E920" t="s">
        <v>3</v>
      </c>
    </row>
    <row r="921" spans="1:5">
      <c r="A921" s="1">
        <v>42866</v>
      </c>
      <c r="B921">
        <v>20.440000000000001</v>
      </c>
      <c r="C921" t="s">
        <v>48</v>
      </c>
      <c r="D921">
        <f t="shared" si="14"/>
        <v>-20.440000000000001</v>
      </c>
      <c r="E921" t="s">
        <v>5</v>
      </c>
    </row>
    <row r="922" spans="1:5">
      <c r="A922" s="1">
        <v>42868</v>
      </c>
      <c r="B922">
        <v>62.91</v>
      </c>
      <c r="C922" t="s">
        <v>48</v>
      </c>
      <c r="D922">
        <f t="shared" si="14"/>
        <v>-62.91</v>
      </c>
      <c r="E922" t="s">
        <v>3</v>
      </c>
    </row>
    <row r="923" spans="1:5">
      <c r="A923" s="1">
        <v>42870</v>
      </c>
      <c r="B923">
        <v>72.55</v>
      </c>
      <c r="C923" t="s">
        <v>48</v>
      </c>
      <c r="D923">
        <f t="shared" si="14"/>
        <v>-72.55</v>
      </c>
      <c r="E923" t="s">
        <v>5</v>
      </c>
    </row>
    <row r="924" spans="1:5">
      <c r="A924" s="1">
        <v>42870</v>
      </c>
      <c r="B924">
        <v>146.38999999999999</v>
      </c>
      <c r="C924" t="s">
        <v>48</v>
      </c>
      <c r="D924">
        <f t="shared" si="14"/>
        <v>-146.38999999999999</v>
      </c>
      <c r="E924" t="s">
        <v>6</v>
      </c>
    </row>
    <row r="925" spans="1:5">
      <c r="A925" s="1">
        <v>42872</v>
      </c>
      <c r="B925">
        <v>64.89</v>
      </c>
      <c r="C925" t="s">
        <v>48</v>
      </c>
      <c r="D925">
        <f t="shared" si="14"/>
        <v>-64.89</v>
      </c>
      <c r="E925" t="s">
        <v>6</v>
      </c>
    </row>
    <row r="926" spans="1:5">
      <c r="A926" s="1">
        <v>42873</v>
      </c>
      <c r="B926">
        <v>94.06</v>
      </c>
      <c r="C926" t="s">
        <v>48</v>
      </c>
      <c r="D926">
        <f t="shared" si="14"/>
        <v>-94.06</v>
      </c>
      <c r="E926" t="s">
        <v>3</v>
      </c>
    </row>
    <row r="927" spans="1:5">
      <c r="A927" s="1">
        <v>42874</v>
      </c>
      <c r="B927">
        <v>110.33</v>
      </c>
      <c r="C927" t="s">
        <v>48</v>
      </c>
      <c r="D927">
        <f t="shared" si="14"/>
        <v>-110.33</v>
      </c>
      <c r="E927" t="s">
        <v>6</v>
      </c>
    </row>
    <row r="928" spans="1:5">
      <c r="A928" s="1">
        <v>42876</v>
      </c>
      <c r="B928">
        <v>46.53</v>
      </c>
      <c r="C928" t="s">
        <v>48</v>
      </c>
      <c r="D928">
        <f t="shared" si="14"/>
        <v>-46.53</v>
      </c>
      <c r="E928" t="s">
        <v>5</v>
      </c>
    </row>
    <row r="929" spans="1:5">
      <c r="A929" s="1">
        <v>42876</v>
      </c>
      <c r="B929">
        <v>75.27</v>
      </c>
      <c r="C929" t="s">
        <v>48</v>
      </c>
      <c r="D929">
        <f t="shared" si="14"/>
        <v>-75.27</v>
      </c>
      <c r="E929" t="s">
        <v>6</v>
      </c>
    </row>
    <row r="930" spans="1:5">
      <c r="A930" s="1">
        <v>42877</v>
      </c>
      <c r="B930">
        <v>126.86</v>
      </c>
      <c r="C930" t="s">
        <v>48</v>
      </c>
      <c r="D930">
        <f t="shared" si="14"/>
        <v>-126.86</v>
      </c>
      <c r="E930" t="s">
        <v>3</v>
      </c>
    </row>
    <row r="931" spans="1:5">
      <c r="A931" s="1">
        <v>42877</v>
      </c>
      <c r="B931">
        <v>50.25</v>
      </c>
      <c r="C931" t="s">
        <v>48</v>
      </c>
      <c r="D931">
        <f t="shared" si="14"/>
        <v>-50.25</v>
      </c>
      <c r="E931" t="s">
        <v>4</v>
      </c>
    </row>
    <row r="932" spans="1:5">
      <c r="A932" s="1">
        <v>42879</v>
      </c>
      <c r="B932">
        <v>139.09</v>
      </c>
      <c r="C932" t="s">
        <v>48</v>
      </c>
      <c r="D932">
        <f t="shared" si="14"/>
        <v>-139.09</v>
      </c>
      <c r="E932" t="s">
        <v>5</v>
      </c>
    </row>
    <row r="933" spans="1:5">
      <c r="A933" s="1">
        <v>42879</v>
      </c>
      <c r="B933">
        <v>57.17</v>
      </c>
      <c r="C933" t="s">
        <v>48</v>
      </c>
      <c r="D933">
        <f t="shared" si="14"/>
        <v>-57.17</v>
      </c>
      <c r="E933" t="s">
        <v>7</v>
      </c>
    </row>
    <row r="934" spans="1:5">
      <c r="A934" s="1">
        <v>42880</v>
      </c>
      <c r="B934">
        <v>12.49</v>
      </c>
      <c r="C934" t="s">
        <v>48</v>
      </c>
      <c r="D934">
        <f t="shared" si="14"/>
        <v>-12.49</v>
      </c>
      <c r="E934" t="s">
        <v>6</v>
      </c>
    </row>
    <row r="935" spans="1:5">
      <c r="A935" s="1">
        <v>42882</v>
      </c>
      <c r="B935">
        <v>27.84</v>
      </c>
      <c r="C935" t="s">
        <v>48</v>
      </c>
      <c r="D935">
        <f t="shared" si="14"/>
        <v>-27.84</v>
      </c>
      <c r="E935" t="s">
        <v>6</v>
      </c>
    </row>
    <row r="936" spans="1:5">
      <c r="A936" s="1">
        <v>42882</v>
      </c>
      <c r="B936">
        <v>32.270000000000003</v>
      </c>
      <c r="C936" t="s">
        <v>48</v>
      </c>
      <c r="D936">
        <f t="shared" si="14"/>
        <v>-32.270000000000003</v>
      </c>
      <c r="E936" t="s">
        <v>5</v>
      </c>
    </row>
    <row r="937" spans="1:5">
      <c r="A937" s="1">
        <v>42882</v>
      </c>
      <c r="B937">
        <v>153.81</v>
      </c>
      <c r="C937" t="s">
        <v>48</v>
      </c>
      <c r="D937">
        <f t="shared" si="14"/>
        <v>-153.81</v>
      </c>
      <c r="E937" t="s">
        <v>6</v>
      </c>
    </row>
    <row r="938" spans="1:5">
      <c r="A938" s="1">
        <v>42883</v>
      </c>
      <c r="B938">
        <v>78.03</v>
      </c>
      <c r="C938" t="s">
        <v>48</v>
      </c>
      <c r="D938">
        <f t="shared" si="14"/>
        <v>-78.03</v>
      </c>
      <c r="E938" t="s">
        <v>6</v>
      </c>
    </row>
    <row r="939" spans="1:5">
      <c r="A939" s="1">
        <v>42884</v>
      </c>
      <c r="B939">
        <v>47.49</v>
      </c>
      <c r="C939" t="s">
        <v>48</v>
      </c>
      <c r="D939">
        <f t="shared" si="14"/>
        <v>-47.49</v>
      </c>
      <c r="E939" t="s">
        <v>5</v>
      </c>
    </row>
    <row r="940" spans="1:5">
      <c r="A940" s="1">
        <v>42885</v>
      </c>
      <c r="B940">
        <v>69.03</v>
      </c>
      <c r="C940" t="s">
        <v>48</v>
      </c>
      <c r="D940">
        <f t="shared" si="14"/>
        <v>-69.03</v>
      </c>
      <c r="E940" t="s">
        <v>7</v>
      </c>
    </row>
    <row r="941" spans="1:5">
      <c r="A941" s="1">
        <v>42885</v>
      </c>
      <c r="B941">
        <v>148.77000000000001</v>
      </c>
      <c r="C941" t="s">
        <v>48</v>
      </c>
      <c r="D941">
        <f t="shared" si="14"/>
        <v>-148.77000000000001</v>
      </c>
      <c r="E941" t="s">
        <v>5</v>
      </c>
    </row>
    <row r="942" spans="1:5">
      <c r="A942" s="1">
        <v>42885</v>
      </c>
      <c r="B942">
        <v>131.57</v>
      </c>
      <c r="C942" t="s">
        <v>48</v>
      </c>
      <c r="D942">
        <f t="shared" si="14"/>
        <v>-131.57</v>
      </c>
      <c r="E942" t="s">
        <v>6</v>
      </c>
    </row>
    <row r="943" spans="1:5">
      <c r="A943" s="1">
        <v>42887</v>
      </c>
      <c r="B943">
        <v>133.33000000000001</v>
      </c>
      <c r="C943" t="s">
        <v>48</v>
      </c>
      <c r="D943">
        <f t="shared" si="14"/>
        <v>-133.33000000000001</v>
      </c>
      <c r="E943" t="s">
        <v>7</v>
      </c>
    </row>
    <row r="944" spans="1:5">
      <c r="A944" s="1">
        <v>42887</v>
      </c>
      <c r="B944">
        <v>127.49</v>
      </c>
      <c r="C944" t="s">
        <v>48</v>
      </c>
      <c r="D944">
        <f t="shared" si="14"/>
        <v>-127.49</v>
      </c>
      <c r="E944" t="s">
        <v>3</v>
      </c>
    </row>
    <row r="945" spans="1:5">
      <c r="A945" s="1">
        <v>42887</v>
      </c>
      <c r="B945">
        <v>121.16</v>
      </c>
      <c r="C945" t="s">
        <v>48</v>
      </c>
      <c r="D945">
        <f t="shared" si="14"/>
        <v>-121.16</v>
      </c>
      <c r="E945" t="s">
        <v>5</v>
      </c>
    </row>
    <row r="946" spans="1:5">
      <c r="A946" s="1">
        <v>42888</v>
      </c>
      <c r="B946">
        <v>147.72999999999999</v>
      </c>
      <c r="C946" t="s">
        <v>48</v>
      </c>
      <c r="D946">
        <f t="shared" si="14"/>
        <v>-147.72999999999999</v>
      </c>
      <c r="E946" t="s">
        <v>7</v>
      </c>
    </row>
    <row r="947" spans="1:5">
      <c r="A947" s="1">
        <v>42888</v>
      </c>
      <c r="B947">
        <v>52.65</v>
      </c>
      <c r="C947" t="s">
        <v>48</v>
      </c>
      <c r="D947">
        <f t="shared" si="14"/>
        <v>-52.65</v>
      </c>
      <c r="E947" t="s">
        <v>5</v>
      </c>
    </row>
    <row r="948" spans="1:5">
      <c r="A948" s="1">
        <v>42889</v>
      </c>
      <c r="B948">
        <v>11.53</v>
      </c>
      <c r="C948" t="s">
        <v>48</v>
      </c>
      <c r="D948">
        <f t="shared" si="14"/>
        <v>-11.53</v>
      </c>
      <c r="E948" t="s">
        <v>7</v>
      </c>
    </row>
    <row r="949" spans="1:5">
      <c r="A949" s="1">
        <v>42890</v>
      </c>
      <c r="B949">
        <v>60.09</v>
      </c>
      <c r="C949" t="s">
        <v>48</v>
      </c>
      <c r="D949">
        <f t="shared" si="14"/>
        <v>-60.09</v>
      </c>
      <c r="E949" t="s">
        <v>6</v>
      </c>
    </row>
    <row r="950" spans="1:5">
      <c r="A950" s="1">
        <v>42890</v>
      </c>
      <c r="B950">
        <v>38.229999999999997</v>
      </c>
      <c r="C950" t="s">
        <v>48</v>
      </c>
      <c r="D950">
        <f t="shared" si="14"/>
        <v>-38.229999999999997</v>
      </c>
      <c r="E950" t="s">
        <v>5</v>
      </c>
    </row>
    <row r="951" spans="1:5">
      <c r="A951" s="1">
        <v>42892</v>
      </c>
      <c r="B951">
        <v>32.26</v>
      </c>
      <c r="C951" t="s">
        <v>48</v>
      </c>
      <c r="D951">
        <f t="shared" si="14"/>
        <v>-32.26</v>
      </c>
      <c r="E951" t="s">
        <v>6</v>
      </c>
    </row>
    <row r="952" spans="1:5">
      <c r="A952" s="1">
        <v>42892</v>
      </c>
      <c r="B952">
        <v>154.26</v>
      </c>
      <c r="C952" t="s">
        <v>48</v>
      </c>
      <c r="D952">
        <f t="shared" si="14"/>
        <v>-154.26</v>
      </c>
      <c r="E952" t="s">
        <v>4</v>
      </c>
    </row>
    <row r="953" spans="1:5">
      <c r="A953" s="1">
        <v>42893</v>
      </c>
      <c r="B953">
        <v>43.89</v>
      </c>
      <c r="C953" t="s">
        <v>48</v>
      </c>
      <c r="D953">
        <f t="shared" si="14"/>
        <v>-43.89</v>
      </c>
      <c r="E953" t="s">
        <v>5</v>
      </c>
    </row>
    <row r="954" spans="1:5">
      <c r="A954" s="1">
        <v>42894</v>
      </c>
      <c r="B954">
        <v>68.069999999999993</v>
      </c>
      <c r="C954" t="s">
        <v>48</v>
      </c>
      <c r="D954">
        <f t="shared" si="14"/>
        <v>-68.069999999999993</v>
      </c>
      <c r="E954" t="s">
        <v>5</v>
      </c>
    </row>
    <row r="955" spans="1:5">
      <c r="A955" s="1">
        <v>42895</v>
      </c>
      <c r="B955">
        <v>81.510000000000005</v>
      </c>
      <c r="C955" t="s">
        <v>48</v>
      </c>
      <c r="D955">
        <f t="shared" si="14"/>
        <v>-81.510000000000005</v>
      </c>
      <c r="E955" t="s">
        <v>5</v>
      </c>
    </row>
    <row r="956" spans="1:5">
      <c r="A956" s="1">
        <v>42896</v>
      </c>
      <c r="B956">
        <v>83.26</v>
      </c>
      <c r="C956" t="s">
        <v>48</v>
      </c>
      <c r="D956">
        <f t="shared" si="14"/>
        <v>-83.26</v>
      </c>
      <c r="E956" t="s">
        <v>3</v>
      </c>
    </row>
    <row r="957" spans="1:5">
      <c r="A957" s="1">
        <v>42897</v>
      </c>
      <c r="B957">
        <v>134.9</v>
      </c>
      <c r="C957" t="s">
        <v>48</v>
      </c>
      <c r="D957">
        <f t="shared" si="14"/>
        <v>-134.9</v>
      </c>
      <c r="E957" t="s">
        <v>6</v>
      </c>
    </row>
    <row r="958" spans="1:5">
      <c r="A958" s="1">
        <v>42897</v>
      </c>
      <c r="B958">
        <v>138.33000000000001</v>
      </c>
      <c r="C958" t="s">
        <v>48</v>
      </c>
      <c r="D958">
        <f t="shared" si="14"/>
        <v>-138.33000000000001</v>
      </c>
      <c r="E958" t="s">
        <v>3</v>
      </c>
    </row>
    <row r="959" spans="1:5">
      <c r="A959" s="1">
        <v>42898</v>
      </c>
      <c r="B959">
        <v>21.1</v>
      </c>
      <c r="C959" t="s">
        <v>48</v>
      </c>
      <c r="D959">
        <f t="shared" si="14"/>
        <v>-21.1</v>
      </c>
      <c r="E959" t="s">
        <v>7</v>
      </c>
    </row>
    <row r="960" spans="1:5">
      <c r="A960" s="1">
        <v>42900</v>
      </c>
      <c r="B960">
        <v>29.85</v>
      </c>
      <c r="C960" t="s">
        <v>48</v>
      </c>
      <c r="D960">
        <f t="shared" si="14"/>
        <v>-29.85</v>
      </c>
      <c r="E960" t="s">
        <v>7</v>
      </c>
    </row>
    <row r="961" spans="1:5">
      <c r="A961" s="1">
        <v>42900</v>
      </c>
      <c r="B961">
        <v>78.73</v>
      </c>
      <c r="C961" t="s">
        <v>48</v>
      </c>
      <c r="D961">
        <f t="shared" si="14"/>
        <v>-78.73</v>
      </c>
      <c r="E961" t="s">
        <v>3</v>
      </c>
    </row>
    <row r="962" spans="1:5">
      <c r="A962" s="1">
        <v>42900</v>
      </c>
      <c r="B962">
        <v>72.23</v>
      </c>
      <c r="C962" t="s">
        <v>48</v>
      </c>
      <c r="D962">
        <f t="shared" si="14"/>
        <v>-72.23</v>
      </c>
      <c r="E962" t="s">
        <v>5</v>
      </c>
    </row>
    <row r="963" spans="1:5">
      <c r="A963" s="1">
        <v>42902</v>
      </c>
      <c r="B963">
        <v>29.73</v>
      </c>
      <c r="C963" t="s">
        <v>48</v>
      </c>
      <c r="D963">
        <f t="shared" ref="D963:D1026" si="15">IF(C963="wypłata",-B963,B963)</f>
        <v>-29.73</v>
      </c>
      <c r="E963" t="s">
        <v>5</v>
      </c>
    </row>
    <row r="964" spans="1:5">
      <c r="A964" s="1">
        <v>42902</v>
      </c>
      <c r="B964">
        <v>84.56</v>
      </c>
      <c r="C964" t="s">
        <v>48</v>
      </c>
      <c r="D964">
        <f t="shared" si="15"/>
        <v>-84.56</v>
      </c>
      <c r="E964" t="s">
        <v>5</v>
      </c>
    </row>
    <row r="965" spans="1:5">
      <c r="A965" s="1">
        <v>42906</v>
      </c>
      <c r="B965">
        <v>11.24</v>
      </c>
      <c r="C965" t="s">
        <v>48</v>
      </c>
      <c r="D965">
        <f t="shared" si="15"/>
        <v>-11.24</v>
      </c>
      <c r="E965" t="s">
        <v>7</v>
      </c>
    </row>
    <row r="966" spans="1:5">
      <c r="A966" s="1">
        <v>42907</v>
      </c>
      <c r="B966">
        <v>56.16</v>
      </c>
      <c r="C966" t="s">
        <v>48</v>
      </c>
      <c r="D966">
        <f t="shared" si="15"/>
        <v>-56.16</v>
      </c>
      <c r="E966" t="s">
        <v>3</v>
      </c>
    </row>
    <row r="967" spans="1:5">
      <c r="A967" s="1">
        <v>42907</v>
      </c>
      <c r="B967">
        <v>80.25</v>
      </c>
      <c r="C967" t="s">
        <v>48</v>
      </c>
      <c r="D967">
        <f t="shared" si="15"/>
        <v>-80.25</v>
      </c>
      <c r="E967" t="s">
        <v>7</v>
      </c>
    </row>
    <row r="968" spans="1:5">
      <c r="A968" s="1">
        <v>42907</v>
      </c>
      <c r="B968">
        <v>104.84</v>
      </c>
      <c r="C968" t="s">
        <v>48</v>
      </c>
      <c r="D968">
        <f t="shared" si="15"/>
        <v>-104.84</v>
      </c>
      <c r="E968" t="s">
        <v>4</v>
      </c>
    </row>
    <row r="969" spans="1:5">
      <c r="A969" s="1">
        <v>42908</v>
      </c>
      <c r="B969">
        <v>108.83</v>
      </c>
      <c r="C969" t="s">
        <v>48</v>
      </c>
      <c r="D969">
        <f t="shared" si="15"/>
        <v>-108.83</v>
      </c>
      <c r="E969" t="s">
        <v>6</v>
      </c>
    </row>
    <row r="970" spans="1:5">
      <c r="A970" s="1">
        <v>42912</v>
      </c>
      <c r="B970">
        <v>143.68</v>
      </c>
      <c r="C970" t="s">
        <v>48</v>
      </c>
      <c r="D970">
        <f t="shared" si="15"/>
        <v>-143.68</v>
      </c>
      <c r="E970" t="s">
        <v>5</v>
      </c>
    </row>
    <row r="971" spans="1:5">
      <c r="A971" s="1">
        <v>42914</v>
      </c>
      <c r="B971">
        <v>95.79</v>
      </c>
      <c r="C971" t="s">
        <v>48</v>
      </c>
      <c r="D971">
        <f t="shared" si="15"/>
        <v>-95.79</v>
      </c>
      <c r="E971" t="s">
        <v>3</v>
      </c>
    </row>
    <row r="972" spans="1:5">
      <c r="A972" s="1">
        <v>42916</v>
      </c>
      <c r="B972">
        <v>103.16</v>
      </c>
      <c r="C972" t="s">
        <v>48</v>
      </c>
      <c r="D972">
        <f t="shared" si="15"/>
        <v>-103.16</v>
      </c>
      <c r="E972" t="s">
        <v>7</v>
      </c>
    </row>
    <row r="973" spans="1:5">
      <c r="A973" s="1">
        <v>42916</v>
      </c>
      <c r="B973">
        <v>153.43</v>
      </c>
      <c r="C973" t="s">
        <v>48</v>
      </c>
      <c r="D973">
        <f t="shared" si="15"/>
        <v>-153.43</v>
      </c>
      <c r="E973" t="s">
        <v>5</v>
      </c>
    </row>
    <row r="974" spans="1:5">
      <c r="A974" s="1">
        <v>42916</v>
      </c>
      <c r="B974">
        <v>36.51</v>
      </c>
      <c r="C974" t="s">
        <v>48</v>
      </c>
      <c r="D974">
        <f t="shared" si="15"/>
        <v>-36.51</v>
      </c>
      <c r="E974" t="s">
        <v>5</v>
      </c>
    </row>
    <row r="975" spans="1:5">
      <c r="A975" s="1">
        <v>42916</v>
      </c>
      <c r="B975">
        <v>32.19</v>
      </c>
      <c r="C975" t="s">
        <v>48</v>
      </c>
      <c r="D975">
        <f t="shared" si="15"/>
        <v>-32.19</v>
      </c>
      <c r="E975" t="s">
        <v>4</v>
      </c>
    </row>
    <row r="976" spans="1:5">
      <c r="A976" s="1">
        <v>42918</v>
      </c>
      <c r="B976">
        <v>58.94</v>
      </c>
      <c r="C976" t="s">
        <v>48</v>
      </c>
      <c r="D976">
        <f t="shared" si="15"/>
        <v>-58.94</v>
      </c>
      <c r="E976" t="s">
        <v>4</v>
      </c>
    </row>
    <row r="977" spans="1:5">
      <c r="A977" s="1">
        <v>42918</v>
      </c>
      <c r="B977">
        <v>43.16</v>
      </c>
      <c r="C977" t="s">
        <v>48</v>
      </c>
      <c r="D977">
        <f t="shared" si="15"/>
        <v>-43.16</v>
      </c>
      <c r="E977" t="s">
        <v>5</v>
      </c>
    </row>
    <row r="978" spans="1:5">
      <c r="A978" s="1">
        <v>42918</v>
      </c>
      <c r="B978">
        <v>46.86</v>
      </c>
      <c r="C978" t="s">
        <v>48</v>
      </c>
      <c r="D978">
        <f t="shared" si="15"/>
        <v>-46.86</v>
      </c>
      <c r="E978" t="s">
        <v>3</v>
      </c>
    </row>
    <row r="979" spans="1:5">
      <c r="A979" s="1">
        <v>42919</v>
      </c>
      <c r="B979">
        <v>154.69</v>
      </c>
      <c r="C979" t="s">
        <v>48</v>
      </c>
      <c r="D979">
        <f t="shared" si="15"/>
        <v>-154.69</v>
      </c>
      <c r="E979" t="s">
        <v>6</v>
      </c>
    </row>
    <row r="980" spans="1:5">
      <c r="A980" s="1">
        <v>42923</v>
      </c>
      <c r="B980">
        <v>71.790000000000006</v>
      </c>
      <c r="C980" t="s">
        <v>48</v>
      </c>
      <c r="D980">
        <f t="shared" si="15"/>
        <v>-71.790000000000006</v>
      </c>
      <c r="E980" t="s">
        <v>5</v>
      </c>
    </row>
    <row r="981" spans="1:5">
      <c r="A981" s="1">
        <v>42923</v>
      </c>
      <c r="B981">
        <v>58.23</v>
      </c>
      <c r="C981" t="s">
        <v>48</v>
      </c>
      <c r="D981">
        <f t="shared" si="15"/>
        <v>-58.23</v>
      </c>
      <c r="E981" t="s">
        <v>7</v>
      </c>
    </row>
    <row r="982" spans="1:5">
      <c r="A982" s="1">
        <v>42927</v>
      </c>
      <c r="B982">
        <v>41.73</v>
      </c>
      <c r="C982" t="s">
        <v>48</v>
      </c>
      <c r="D982">
        <f t="shared" si="15"/>
        <v>-41.73</v>
      </c>
      <c r="E982" t="s">
        <v>5</v>
      </c>
    </row>
    <row r="983" spans="1:5">
      <c r="A983" s="1">
        <v>42928</v>
      </c>
      <c r="B983">
        <v>122.68</v>
      </c>
      <c r="C983" t="s">
        <v>48</v>
      </c>
      <c r="D983">
        <f t="shared" si="15"/>
        <v>-122.68</v>
      </c>
      <c r="E983" t="s">
        <v>6</v>
      </c>
    </row>
    <row r="984" spans="1:5">
      <c r="A984" s="1">
        <v>42929</v>
      </c>
      <c r="B984">
        <v>129.77000000000001</v>
      </c>
      <c r="C984" t="s">
        <v>48</v>
      </c>
      <c r="D984">
        <f t="shared" si="15"/>
        <v>-129.77000000000001</v>
      </c>
      <c r="E984" t="s">
        <v>5</v>
      </c>
    </row>
    <row r="985" spans="1:5">
      <c r="A985" s="1">
        <v>42930</v>
      </c>
      <c r="B985">
        <v>72.41</v>
      </c>
      <c r="C985" t="s">
        <v>48</v>
      </c>
      <c r="D985">
        <f t="shared" si="15"/>
        <v>-72.41</v>
      </c>
      <c r="E985" t="s">
        <v>4</v>
      </c>
    </row>
    <row r="986" spans="1:5">
      <c r="A986" s="1">
        <v>42930</v>
      </c>
      <c r="B986">
        <v>49.09</v>
      </c>
      <c r="C986" t="s">
        <v>48</v>
      </c>
      <c r="D986">
        <f t="shared" si="15"/>
        <v>-49.09</v>
      </c>
      <c r="E986" t="s">
        <v>6</v>
      </c>
    </row>
    <row r="987" spans="1:5">
      <c r="A987" s="1">
        <v>42934</v>
      </c>
      <c r="B987">
        <v>32.82</v>
      </c>
      <c r="C987" t="s">
        <v>48</v>
      </c>
      <c r="D987">
        <f t="shared" si="15"/>
        <v>-32.82</v>
      </c>
      <c r="E987" t="s">
        <v>5</v>
      </c>
    </row>
    <row r="988" spans="1:5">
      <c r="A988" s="1">
        <v>42934</v>
      </c>
      <c r="B988">
        <v>40.4</v>
      </c>
      <c r="C988" t="s">
        <v>48</v>
      </c>
      <c r="D988">
        <f t="shared" si="15"/>
        <v>-40.4</v>
      </c>
      <c r="E988" t="s">
        <v>5</v>
      </c>
    </row>
    <row r="989" spans="1:5">
      <c r="A989" s="1">
        <v>42934</v>
      </c>
      <c r="B989">
        <v>147.16</v>
      </c>
      <c r="C989" t="s">
        <v>48</v>
      </c>
      <c r="D989">
        <f t="shared" si="15"/>
        <v>-147.16</v>
      </c>
      <c r="E989" t="s">
        <v>4</v>
      </c>
    </row>
    <row r="990" spans="1:5">
      <c r="A990" s="1">
        <v>42936</v>
      </c>
      <c r="B990">
        <v>150.83000000000001</v>
      </c>
      <c r="C990" t="s">
        <v>48</v>
      </c>
      <c r="D990">
        <f t="shared" si="15"/>
        <v>-150.83000000000001</v>
      </c>
      <c r="E990" t="s">
        <v>5</v>
      </c>
    </row>
    <row r="991" spans="1:5">
      <c r="A991" s="1">
        <v>42937</v>
      </c>
      <c r="B991">
        <v>113.65</v>
      </c>
      <c r="C991" t="s">
        <v>48</v>
      </c>
      <c r="D991">
        <f t="shared" si="15"/>
        <v>-113.65</v>
      </c>
      <c r="E991" t="s">
        <v>3</v>
      </c>
    </row>
    <row r="992" spans="1:5">
      <c r="A992" s="1">
        <v>42937</v>
      </c>
      <c r="B992">
        <v>131.94999999999999</v>
      </c>
      <c r="C992" t="s">
        <v>48</v>
      </c>
      <c r="D992">
        <f t="shared" si="15"/>
        <v>-131.94999999999999</v>
      </c>
      <c r="E992" t="s">
        <v>5</v>
      </c>
    </row>
    <row r="993" spans="1:5">
      <c r="A993" s="1">
        <v>42937</v>
      </c>
      <c r="B993">
        <v>89.99</v>
      </c>
      <c r="C993" t="s">
        <v>48</v>
      </c>
      <c r="D993">
        <f t="shared" si="15"/>
        <v>-89.99</v>
      </c>
      <c r="E993" t="s">
        <v>3</v>
      </c>
    </row>
    <row r="994" spans="1:5">
      <c r="A994" s="1">
        <v>42937</v>
      </c>
      <c r="B994">
        <v>125.2</v>
      </c>
      <c r="C994" t="s">
        <v>48</v>
      </c>
      <c r="D994">
        <f t="shared" si="15"/>
        <v>-125.2</v>
      </c>
      <c r="E994" t="s">
        <v>3</v>
      </c>
    </row>
    <row r="995" spans="1:5">
      <c r="A995" s="1">
        <v>42937</v>
      </c>
      <c r="B995">
        <v>90.93</v>
      </c>
      <c r="C995" t="s">
        <v>48</v>
      </c>
      <c r="D995">
        <f t="shared" si="15"/>
        <v>-90.93</v>
      </c>
      <c r="E995" t="s">
        <v>5</v>
      </c>
    </row>
    <row r="996" spans="1:5">
      <c r="A996" s="1">
        <v>42939</v>
      </c>
      <c r="B996">
        <v>15.63</v>
      </c>
      <c r="C996" t="s">
        <v>48</v>
      </c>
      <c r="D996">
        <f t="shared" si="15"/>
        <v>-15.63</v>
      </c>
      <c r="E996" t="s">
        <v>4</v>
      </c>
    </row>
    <row r="997" spans="1:5">
      <c r="A997" s="1">
        <v>42939</v>
      </c>
      <c r="B997">
        <v>35.29</v>
      </c>
      <c r="C997" t="s">
        <v>48</v>
      </c>
      <c r="D997">
        <f t="shared" si="15"/>
        <v>-35.29</v>
      </c>
      <c r="E997" t="s">
        <v>7</v>
      </c>
    </row>
    <row r="998" spans="1:5">
      <c r="A998" s="1">
        <v>42940</v>
      </c>
      <c r="B998">
        <v>63.34</v>
      </c>
      <c r="C998" t="s">
        <v>48</v>
      </c>
      <c r="D998">
        <f t="shared" si="15"/>
        <v>-63.34</v>
      </c>
      <c r="E998" t="s">
        <v>5</v>
      </c>
    </row>
    <row r="999" spans="1:5">
      <c r="A999" s="1">
        <v>42941</v>
      </c>
      <c r="B999">
        <v>154.76</v>
      </c>
      <c r="C999" t="s">
        <v>48</v>
      </c>
      <c r="D999">
        <f t="shared" si="15"/>
        <v>-154.76</v>
      </c>
      <c r="E999" t="s">
        <v>5</v>
      </c>
    </row>
    <row r="1000" spans="1:5">
      <c r="A1000" s="1">
        <v>42941</v>
      </c>
      <c r="B1000">
        <v>6.78</v>
      </c>
      <c r="C1000" t="s">
        <v>48</v>
      </c>
      <c r="D1000">
        <f t="shared" si="15"/>
        <v>-6.78</v>
      </c>
      <c r="E1000" t="s">
        <v>6</v>
      </c>
    </row>
    <row r="1001" spans="1:5">
      <c r="A1001" s="1">
        <v>42942</v>
      </c>
      <c r="B1001">
        <v>112.84</v>
      </c>
      <c r="C1001" t="s">
        <v>48</v>
      </c>
      <c r="D1001">
        <f t="shared" si="15"/>
        <v>-112.84</v>
      </c>
      <c r="E1001" t="s">
        <v>5</v>
      </c>
    </row>
    <row r="1002" spans="1:5">
      <c r="A1002" s="1">
        <v>42944</v>
      </c>
      <c r="B1002">
        <v>152.94</v>
      </c>
      <c r="C1002" t="s">
        <v>48</v>
      </c>
      <c r="D1002">
        <f t="shared" si="15"/>
        <v>-152.94</v>
      </c>
      <c r="E1002" t="s">
        <v>7</v>
      </c>
    </row>
    <row r="1003" spans="1:5">
      <c r="A1003" s="1">
        <v>42944</v>
      </c>
      <c r="B1003">
        <v>51.43</v>
      </c>
      <c r="C1003" t="s">
        <v>48</v>
      </c>
      <c r="D1003">
        <f t="shared" si="15"/>
        <v>-51.43</v>
      </c>
      <c r="E1003" t="s">
        <v>3</v>
      </c>
    </row>
    <row r="1004" spans="1:5">
      <c r="A1004" s="1">
        <v>42945</v>
      </c>
      <c r="B1004">
        <v>116.16</v>
      </c>
      <c r="C1004" t="s">
        <v>48</v>
      </c>
      <c r="D1004">
        <f t="shared" si="15"/>
        <v>-116.16</v>
      </c>
      <c r="E1004" t="s">
        <v>4</v>
      </c>
    </row>
    <row r="1005" spans="1:5">
      <c r="A1005" s="1">
        <v>42946</v>
      </c>
      <c r="B1005">
        <v>97.51</v>
      </c>
      <c r="C1005" t="s">
        <v>48</v>
      </c>
      <c r="D1005">
        <f t="shared" si="15"/>
        <v>-97.51</v>
      </c>
      <c r="E1005" t="s">
        <v>4</v>
      </c>
    </row>
    <row r="1006" spans="1:5">
      <c r="A1006" s="1">
        <v>42946</v>
      </c>
      <c r="B1006">
        <v>65.73</v>
      </c>
      <c r="C1006" t="s">
        <v>48</v>
      </c>
      <c r="D1006">
        <f t="shared" si="15"/>
        <v>-65.73</v>
      </c>
      <c r="E1006" t="s">
        <v>3</v>
      </c>
    </row>
    <row r="1007" spans="1:5">
      <c r="A1007" s="1">
        <v>42948</v>
      </c>
      <c r="B1007">
        <v>38.700000000000003</v>
      </c>
      <c r="C1007" t="s">
        <v>48</v>
      </c>
      <c r="D1007">
        <f t="shared" si="15"/>
        <v>-38.700000000000003</v>
      </c>
      <c r="E1007" t="s">
        <v>3</v>
      </c>
    </row>
    <row r="1008" spans="1:5">
      <c r="A1008" s="1">
        <v>42949</v>
      </c>
      <c r="B1008">
        <v>122.06</v>
      </c>
      <c r="C1008" t="s">
        <v>48</v>
      </c>
      <c r="D1008">
        <f t="shared" si="15"/>
        <v>-122.06</v>
      </c>
      <c r="E1008" t="s">
        <v>5</v>
      </c>
    </row>
    <row r="1009" spans="1:5">
      <c r="A1009" s="1">
        <v>42949</v>
      </c>
      <c r="B1009">
        <v>69.22</v>
      </c>
      <c r="C1009" t="s">
        <v>48</v>
      </c>
      <c r="D1009">
        <f t="shared" si="15"/>
        <v>-69.22</v>
      </c>
      <c r="E1009" t="s">
        <v>5</v>
      </c>
    </row>
    <row r="1010" spans="1:5">
      <c r="A1010" s="1">
        <v>42951</v>
      </c>
      <c r="B1010">
        <v>66.44</v>
      </c>
      <c r="C1010" t="s">
        <v>48</v>
      </c>
      <c r="D1010">
        <f t="shared" si="15"/>
        <v>-66.44</v>
      </c>
      <c r="E1010" t="s">
        <v>3</v>
      </c>
    </row>
    <row r="1011" spans="1:5">
      <c r="A1011" s="1">
        <v>42952</v>
      </c>
      <c r="B1011">
        <v>106.64</v>
      </c>
      <c r="C1011" t="s">
        <v>48</v>
      </c>
      <c r="D1011">
        <f t="shared" si="15"/>
        <v>-106.64</v>
      </c>
      <c r="E1011" t="s">
        <v>7</v>
      </c>
    </row>
    <row r="1012" spans="1:5">
      <c r="A1012" s="1">
        <v>42953</v>
      </c>
      <c r="B1012">
        <v>115.8</v>
      </c>
      <c r="C1012" t="s">
        <v>48</v>
      </c>
      <c r="D1012">
        <f t="shared" si="15"/>
        <v>-115.8</v>
      </c>
      <c r="E1012" t="s">
        <v>7</v>
      </c>
    </row>
    <row r="1013" spans="1:5">
      <c r="A1013" s="1">
        <v>42955</v>
      </c>
      <c r="B1013">
        <v>72.48</v>
      </c>
      <c r="C1013" t="s">
        <v>48</v>
      </c>
      <c r="D1013">
        <f t="shared" si="15"/>
        <v>-72.48</v>
      </c>
      <c r="E1013" t="s">
        <v>7</v>
      </c>
    </row>
    <row r="1014" spans="1:5">
      <c r="A1014" s="1">
        <v>42957</v>
      </c>
      <c r="B1014">
        <v>110.69</v>
      </c>
      <c r="C1014" t="s">
        <v>48</v>
      </c>
      <c r="D1014">
        <f t="shared" si="15"/>
        <v>-110.69</v>
      </c>
      <c r="E1014" t="s">
        <v>4</v>
      </c>
    </row>
    <row r="1015" spans="1:5">
      <c r="A1015" s="1">
        <v>42958</v>
      </c>
      <c r="B1015">
        <v>79.61</v>
      </c>
      <c r="C1015" t="s">
        <v>48</v>
      </c>
      <c r="D1015">
        <f t="shared" si="15"/>
        <v>-79.61</v>
      </c>
      <c r="E1015" t="s">
        <v>5</v>
      </c>
    </row>
    <row r="1016" spans="1:5">
      <c r="A1016" s="1">
        <v>42958</v>
      </c>
      <c r="B1016">
        <v>58.16</v>
      </c>
      <c r="C1016" t="s">
        <v>48</v>
      </c>
      <c r="D1016">
        <f t="shared" si="15"/>
        <v>-58.16</v>
      </c>
      <c r="E1016" t="s">
        <v>7</v>
      </c>
    </row>
    <row r="1017" spans="1:5">
      <c r="A1017" s="1">
        <v>42958</v>
      </c>
      <c r="B1017">
        <v>114.88</v>
      </c>
      <c r="C1017" t="s">
        <v>48</v>
      </c>
      <c r="D1017">
        <f t="shared" si="15"/>
        <v>-114.88</v>
      </c>
      <c r="E1017" t="s">
        <v>5</v>
      </c>
    </row>
    <row r="1018" spans="1:5">
      <c r="A1018" s="1">
        <v>42959</v>
      </c>
      <c r="B1018">
        <v>96.76</v>
      </c>
      <c r="C1018" t="s">
        <v>48</v>
      </c>
      <c r="D1018">
        <f t="shared" si="15"/>
        <v>-96.76</v>
      </c>
      <c r="E1018" t="s">
        <v>5</v>
      </c>
    </row>
    <row r="1019" spans="1:5">
      <c r="A1019" s="1">
        <v>42960</v>
      </c>
      <c r="B1019">
        <v>72.75</v>
      </c>
      <c r="C1019" t="s">
        <v>48</v>
      </c>
      <c r="D1019">
        <f t="shared" si="15"/>
        <v>-72.75</v>
      </c>
      <c r="E1019" t="s">
        <v>7</v>
      </c>
    </row>
    <row r="1020" spans="1:5">
      <c r="A1020" s="1">
        <v>42960</v>
      </c>
      <c r="B1020">
        <v>9.9</v>
      </c>
      <c r="C1020" t="s">
        <v>48</v>
      </c>
      <c r="D1020">
        <f t="shared" si="15"/>
        <v>-9.9</v>
      </c>
      <c r="E1020" t="s">
        <v>7</v>
      </c>
    </row>
    <row r="1021" spans="1:5">
      <c r="A1021" s="1">
        <v>42960</v>
      </c>
      <c r="B1021">
        <v>9.81</v>
      </c>
      <c r="C1021" t="s">
        <v>48</v>
      </c>
      <c r="D1021">
        <f t="shared" si="15"/>
        <v>-9.81</v>
      </c>
      <c r="E1021" t="s">
        <v>5</v>
      </c>
    </row>
    <row r="1022" spans="1:5">
      <c r="A1022" s="1">
        <v>42960</v>
      </c>
      <c r="B1022">
        <v>96.3</v>
      </c>
      <c r="C1022" t="s">
        <v>48</v>
      </c>
      <c r="D1022">
        <f t="shared" si="15"/>
        <v>-96.3</v>
      </c>
      <c r="E1022" t="s">
        <v>3</v>
      </c>
    </row>
    <row r="1023" spans="1:5">
      <c r="A1023" s="1">
        <v>42960</v>
      </c>
      <c r="B1023">
        <v>124.19</v>
      </c>
      <c r="C1023" t="s">
        <v>48</v>
      </c>
      <c r="D1023">
        <f t="shared" si="15"/>
        <v>-124.19</v>
      </c>
      <c r="E1023" t="s">
        <v>4</v>
      </c>
    </row>
    <row r="1024" spans="1:5">
      <c r="A1024" s="1">
        <v>42962</v>
      </c>
      <c r="B1024">
        <v>120.06</v>
      </c>
      <c r="C1024" t="s">
        <v>48</v>
      </c>
      <c r="D1024">
        <f t="shared" si="15"/>
        <v>-120.06</v>
      </c>
      <c r="E1024" t="s">
        <v>7</v>
      </c>
    </row>
    <row r="1025" spans="1:5">
      <c r="A1025" s="1">
        <v>42964</v>
      </c>
      <c r="B1025">
        <v>87.6</v>
      </c>
      <c r="C1025" t="s">
        <v>48</v>
      </c>
      <c r="D1025">
        <f t="shared" si="15"/>
        <v>-87.6</v>
      </c>
      <c r="E1025" t="s">
        <v>5</v>
      </c>
    </row>
    <row r="1026" spans="1:5">
      <c r="A1026" s="1">
        <v>42965</v>
      </c>
      <c r="B1026">
        <v>36.65</v>
      </c>
      <c r="C1026" t="s">
        <v>48</v>
      </c>
      <c r="D1026">
        <f t="shared" si="15"/>
        <v>-36.65</v>
      </c>
      <c r="E1026" t="s">
        <v>5</v>
      </c>
    </row>
    <row r="1027" spans="1:5">
      <c r="A1027" s="1">
        <v>42969</v>
      </c>
      <c r="B1027">
        <v>72.61</v>
      </c>
      <c r="C1027" t="s">
        <v>48</v>
      </c>
      <c r="D1027">
        <f t="shared" ref="D1027:D1090" si="16">IF(C1027="wypłata",-B1027,B1027)</f>
        <v>-72.61</v>
      </c>
      <c r="E1027" t="s">
        <v>6</v>
      </c>
    </row>
    <row r="1028" spans="1:5">
      <c r="A1028" s="1">
        <v>42970</v>
      </c>
      <c r="B1028">
        <v>153.87</v>
      </c>
      <c r="C1028" t="s">
        <v>48</v>
      </c>
      <c r="D1028">
        <f t="shared" si="16"/>
        <v>-153.87</v>
      </c>
      <c r="E1028" t="s">
        <v>4</v>
      </c>
    </row>
    <row r="1029" spans="1:5">
      <c r="A1029" s="1">
        <v>42972</v>
      </c>
      <c r="B1029">
        <v>136.68</v>
      </c>
      <c r="C1029" t="s">
        <v>48</v>
      </c>
      <c r="D1029">
        <f t="shared" si="16"/>
        <v>-136.68</v>
      </c>
      <c r="E1029" t="s">
        <v>5</v>
      </c>
    </row>
    <row r="1030" spans="1:5">
      <c r="A1030" s="1">
        <v>42973</v>
      </c>
      <c r="B1030">
        <v>9.08</v>
      </c>
      <c r="C1030" t="s">
        <v>48</v>
      </c>
      <c r="D1030">
        <f t="shared" si="16"/>
        <v>-9.08</v>
      </c>
      <c r="E1030" t="s">
        <v>4</v>
      </c>
    </row>
    <row r="1031" spans="1:5">
      <c r="A1031" s="1">
        <v>42973</v>
      </c>
      <c r="B1031">
        <v>129.07</v>
      </c>
      <c r="C1031" t="s">
        <v>48</v>
      </c>
      <c r="D1031">
        <f t="shared" si="16"/>
        <v>-129.07</v>
      </c>
      <c r="E1031" t="s">
        <v>5</v>
      </c>
    </row>
    <row r="1032" spans="1:5">
      <c r="A1032" s="1">
        <v>42974</v>
      </c>
      <c r="B1032">
        <v>65.19</v>
      </c>
      <c r="C1032" t="s">
        <v>48</v>
      </c>
      <c r="D1032">
        <f t="shared" si="16"/>
        <v>-65.19</v>
      </c>
      <c r="E1032" t="s">
        <v>4</v>
      </c>
    </row>
    <row r="1033" spans="1:5">
      <c r="A1033" s="1">
        <v>42974</v>
      </c>
      <c r="B1033">
        <v>50.95</v>
      </c>
      <c r="C1033" t="s">
        <v>48</v>
      </c>
      <c r="D1033">
        <f t="shared" si="16"/>
        <v>-50.95</v>
      </c>
      <c r="E1033" t="s">
        <v>5</v>
      </c>
    </row>
    <row r="1034" spans="1:5">
      <c r="A1034" s="1">
        <v>42974</v>
      </c>
      <c r="B1034">
        <v>145.37</v>
      </c>
      <c r="C1034" t="s">
        <v>48</v>
      </c>
      <c r="D1034">
        <f t="shared" si="16"/>
        <v>-145.37</v>
      </c>
      <c r="E1034" t="s">
        <v>4</v>
      </c>
    </row>
    <row r="1035" spans="1:5">
      <c r="A1035" s="1">
        <v>42976</v>
      </c>
      <c r="B1035">
        <v>29.34</v>
      </c>
      <c r="C1035" t="s">
        <v>48</v>
      </c>
      <c r="D1035">
        <f t="shared" si="16"/>
        <v>-29.34</v>
      </c>
      <c r="E1035" t="s">
        <v>6</v>
      </c>
    </row>
    <row r="1036" spans="1:5">
      <c r="A1036" s="1">
        <v>42977</v>
      </c>
      <c r="B1036">
        <v>70.400000000000006</v>
      </c>
      <c r="C1036" t="s">
        <v>48</v>
      </c>
      <c r="D1036">
        <f t="shared" si="16"/>
        <v>-70.400000000000006</v>
      </c>
      <c r="E1036" t="s">
        <v>7</v>
      </c>
    </row>
    <row r="1037" spans="1:5">
      <c r="A1037" s="1">
        <v>42978</v>
      </c>
      <c r="B1037">
        <v>63.43</v>
      </c>
      <c r="C1037" t="s">
        <v>48</v>
      </c>
      <c r="D1037">
        <f t="shared" si="16"/>
        <v>-63.43</v>
      </c>
      <c r="E1037" t="s">
        <v>7</v>
      </c>
    </row>
    <row r="1038" spans="1:5">
      <c r="A1038" s="1">
        <v>42980</v>
      </c>
      <c r="B1038">
        <v>125.56</v>
      </c>
      <c r="C1038" t="s">
        <v>48</v>
      </c>
      <c r="D1038">
        <f t="shared" si="16"/>
        <v>-125.56</v>
      </c>
      <c r="E1038" t="s">
        <v>5</v>
      </c>
    </row>
    <row r="1039" spans="1:5">
      <c r="A1039" s="1">
        <v>42981</v>
      </c>
      <c r="B1039">
        <v>56.17</v>
      </c>
      <c r="C1039" t="s">
        <v>48</v>
      </c>
      <c r="D1039">
        <f t="shared" si="16"/>
        <v>-56.17</v>
      </c>
      <c r="E1039" t="s">
        <v>6</v>
      </c>
    </row>
    <row r="1040" spans="1:5">
      <c r="A1040" s="1">
        <v>42982</v>
      </c>
      <c r="B1040">
        <v>48.9</v>
      </c>
      <c r="C1040" t="s">
        <v>48</v>
      </c>
      <c r="D1040">
        <f t="shared" si="16"/>
        <v>-48.9</v>
      </c>
      <c r="E1040" t="s">
        <v>7</v>
      </c>
    </row>
    <row r="1041" spans="1:5">
      <c r="A1041" s="1">
        <v>42983</v>
      </c>
      <c r="B1041">
        <v>46.97</v>
      </c>
      <c r="C1041" t="s">
        <v>48</v>
      </c>
      <c r="D1041">
        <f t="shared" si="16"/>
        <v>-46.97</v>
      </c>
      <c r="E1041" t="s">
        <v>7</v>
      </c>
    </row>
    <row r="1042" spans="1:5">
      <c r="A1042" s="1">
        <v>42983</v>
      </c>
      <c r="B1042">
        <v>146.25</v>
      </c>
      <c r="C1042" t="s">
        <v>48</v>
      </c>
      <c r="D1042">
        <f t="shared" si="16"/>
        <v>-146.25</v>
      </c>
      <c r="E1042" t="s">
        <v>4</v>
      </c>
    </row>
    <row r="1043" spans="1:5">
      <c r="A1043" s="1">
        <v>42984</v>
      </c>
      <c r="B1043">
        <v>111.63</v>
      </c>
      <c r="C1043" t="s">
        <v>48</v>
      </c>
      <c r="D1043">
        <f t="shared" si="16"/>
        <v>-111.63</v>
      </c>
      <c r="E1043" t="s">
        <v>5</v>
      </c>
    </row>
    <row r="1044" spans="1:5">
      <c r="A1044" s="1">
        <v>42985</v>
      </c>
      <c r="B1044">
        <v>75.22</v>
      </c>
      <c r="C1044" t="s">
        <v>48</v>
      </c>
      <c r="D1044">
        <f t="shared" si="16"/>
        <v>-75.22</v>
      </c>
      <c r="E1044" t="s">
        <v>5</v>
      </c>
    </row>
    <row r="1045" spans="1:5">
      <c r="A1045" s="1">
        <v>42987</v>
      </c>
      <c r="B1045">
        <v>46.57</v>
      </c>
      <c r="C1045" t="s">
        <v>48</v>
      </c>
      <c r="D1045">
        <f t="shared" si="16"/>
        <v>-46.57</v>
      </c>
      <c r="E1045" t="s">
        <v>3</v>
      </c>
    </row>
    <row r="1046" spans="1:5">
      <c r="A1046" s="1">
        <v>42988</v>
      </c>
      <c r="B1046">
        <v>7.66</v>
      </c>
      <c r="C1046" t="s">
        <v>48</v>
      </c>
      <c r="D1046">
        <f t="shared" si="16"/>
        <v>-7.66</v>
      </c>
      <c r="E1046" t="s">
        <v>5</v>
      </c>
    </row>
    <row r="1047" spans="1:5">
      <c r="A1047" s="1">
        <v>42989</v>
      </c>
      <c r="B1047">
        <v>117.73</v>
      </c>
      <c r="C1047" t="s">
        <v>48</v>
      </c>
      <c r="D1047">
        <f t="shared" si="16"/>
        <v>-117.73</v>
      </c>
      <c r="E1047" t="s">
        <v>7</v>
      </c>
    </row>
    <row r="1048" spans="1:5">
      <c r="A1048" s="1">
        <v>42990</v>
      </c>
      <c r="B1048">
        <v>18.71</v>
      </c>
      <c r="C1048" t="s">
        <v>48</v>
      </c>
      <c r="D1048">
        <f t="shared" si="16"/>
        <v>-18.71</v>
      </c>
      <c r="E1048" t="s">
        <v>5</v>
      </c>
    </row>
    <row r="1049" spans="1:5">
      <c r="A1049" s="1">
        <v>42991</v>
      </c>
      <c r="B1049">
        <v>121.48</v>
      </c>
      <c r="C1049" t="s">
        <v>48</v>
      </c>
      <c r="D1049">
        <f t="shared" si="16"/>
        <v>-121.48</v>
      </c>
      <c r="E1049" t="s">
        <v>5</v>
      </c>
    </row>
    <row r="1050" spans="1:5">
      <c r="A1050" s="1">
        <v>42991</v>
      </c>
      <c r="B1050">
        <v>140.84</v>
      </c>
      <c r="C1050" t="s">
        <v>48</v>
      </c>
      <c r="D1050">
        <f t="shared" si="16"/>
        <v>-140.84</v>
      </c>
      <c r="E1050" t="s">
        <v>4</v>
      </c>
    </row>
    <row r="1051" spans="1:5">
      <c r="A1051" s="1">
        <v>42991</v>
      </c>
      <c r="B1051">
        <v>100.61</v>
      </c>
      <c r="C1051" t="s">
        <v>48</v>
      </c>
      <c r="D1051">
        <f t="shared" si="16"/>
        <v>-100.61</v>
      </c>
      <c r="E1051" t="s">
        <v>5</v>
      </c>
    </row>
    <row r="1052" spans="1:5">
      <c r="A1052" s="1">
        <v>42992</v>
      </c>
      <c r="B1052">
        <v>17.63</v>
      </c>
      <c r="C1052" t="s">
        <v>48</v>
      </c>
      <c r="D1052">
        <f t="shared" si="16"/>
        <v>-17.63</v>
      </c>
      <c r="E1052" t="s">
        <v>5</v>
      </c>
    </row>
    <row r="1053" spans="1:5">
      <c r="A1053" s="1">
        <v>42992</v>
      </c>
      <c r="B1053">
        <v>30.36</v>
      </c>
      <c r="C1053" t="s">
        <v>48</v>
      </c>
      <c r="D1053">
        <f t="shared" si="16"/>
        <v>-30.36</v>
      </c>
      <c r="E1053" t="s">
        <v>6</v>
      </c>
    </row>
    <row r="1054" spans="1:5">
      <c r="A1054" s="1">
        <v>42996</v>
      </c>
      <c r="B1054">
        <v>77.290000000000006</v>
      </c>
      <c r="C1054" t="s">
        <v>48</v>
      </c>
      <c r="D1054">
        <f t="shared" si="16"/>
        <v>-77.290000000000006</v>
      </c>
      <c r="E1054" t="s">
        <v>5</v>
      </c>
    </row>
    <row r="1055" spans="1:5">
      <c r="A1055" s="1">
        <v>42997</v>
      </c>
      <c r="B1055">
        <v>136.35</v>
      </c>
      <c r="C1055" t="s">
        <v>48</v>
      </c>
      <c r="D1055">
        <f t="shared" si="16"/>
        <v>-136.35</v>
      </c>
      <c r="E1055" t="s">
        <v>3</v>
      </c>
    </row>
    <row r="1056" spans="1:5">
      <c r="A1056" s="1">
        <v>42999</v>
      </c>
      <c r="B1056">
        <v>56.18</v>
      </c>
      <c r="C1056" t="s">
        <v>48</v>
      </c>
      <c r="D1056">
        <f t="shared" si="16"/>
        <v>-56.18</v>
      </c>
      <c r="E1056" t="s">
        <v>3</v>
      </c>
    </row>
    <row r="1057" spans="1:5">
      <c r="A1057" s="1">
        <v>42999</v>
      </c>
      <c r="B1057">
        <v>40.93</v>
      </c>
      <c r="C1057" t="s">
        <v>48</v>
      </c>
      <c r="D1057">
        <f t="shared" si="16"/>
        <v>-40.93</v>
      </c>
      <c r="E1057" t="s">
        <v>7</v>
      </c>
    </row>
    <row r="1058" spans="1:5">
      <c r="A1058" s="1">
        <v>43000</v>
      </c>
      <c r="B1058">
        <v>104.8</v>
      </c>
      <c r="C1058" t="s">
        <v>48</v>
      </c>
      <c r="D1058">
        <f t="shared" si="16"/>
        <v>-104.8</v>
      </c>
      <c r="E1058" t="s">
        <v>4</v>
      </c>
    </row>
    <row r="1059" spans="1:5">
      <c r="A1059" s="1">
        <v>43002</v>
      </c>
      <c r="B1059">
        <v>14.47</v>
      </c>
      <c r="C1059" t="s">
        <v>48</v>
      </c>
      <c r="D1059">
        <f t="shared" si="16"/>
        <v>-14.47</v>
      </c>
      <c r="E1059" t="s">
        <v>7</v>
      </c>
    </row>
    <row r="1060" spans="1:5">
      <c r="A1060" s="1">
        <v>43003</v>
      </c>
      <c r="B1060">
        <v>35.1</v>
      </c>
      <c r="C1060" t="s">
        <v>48</v>
      </c>
      <c r="D1060">
        <f t="shared" si="16"/>
        <v>-35.1</v>
      </c>
      <c r="E1060" t="s">
        <v>5</v>
      </c>
    </row>
    <row r="1061" spans="1:5">
      <c r="A1061" s="1">
        <v>43004</v>
      </c>
      <c r="B1061">
        <v>94.49</v>
      </c>
      <c r="C1061" t="s">
        <v>48</v>
      </c>
      <c r="D1061">
        <f t="shared" si="16"/>
        <v>-94.49</v>
      </c>
      <c r="E1061" t="s">
        <v>7</v>
      </c>
    </row>
    <row r="1062" spans="1:5">
      <c r="A1062" s="1">
        <v>43005</v>
      </c>
      <c r="B1062">
        <v>38.840000000000003</v>
      </c>
      <c r="C1062" t="s">
        <v>48</v>
      </c>
      <c r="D1062">
        <f t="shared" si="16"/>
        <v>-38.840000000000003</v>
      </c>
      <c r="E1062" t="s">
        <v>5</v>
      </c>
    </row>
    <row r="1063" spans="1:5">
      <c r="A1063" s="1">
        <v>43007</v>
      </c>
      <c r="B1063">
        <v>59.44</v>
      </c>
      <c r="C1063" t="s">
        <v>48</v>
      </c>
      <c r="D1063">
        <f t="shared" si="16"/>
        <v>-59.44</v>
      </c>
      <c r="E1063" t="s">
        <v>3</v>
      </c>
    </row>
    <row r="1064" spans="1:5">
      <c r="A1064" s="1">
        <v>43007</v>
      </c>
      <c r="B1064">
        <v>125.71</v>
      </c>
      <c r="C1064" t="s">
        <v>48</v>
      </c>
      <c r="D1064">
        <f t="shared" si="16"/>
        <v>-125.71</v>
      </c>
      <c r="E1064" t="s">
        <v>3</v>
      </c>
    </row>
    <row r="1065" spans="1:5">
      <c r="A1065" s="1">
        <v>43008</v>
      </c>
      <c r="B1065">
        <v>81.45</v>
      </c>
      <c r="C1065" t="s">
        <v>48</v>
      </c>
      <c r="D1065">
        <f t="shared" si="16"/>
        <v>-81.45</v>
      </c>
      <c r="E1065" t="s">
        <v>7</v>
      </c>
    </row>
    <row r="1066" spans="1:5">
      <c r="A1066" s="1">
        <v>43009</v>
      </c>
      <c r="B1066">
        <v>97.7</v>
      </c>
      <c r="C1066" t="s">
        <v>48</v>
      </c>
      <c r="D1066">
        <f t="shared" si="16"/>
        <v>-97.7</v>
      </c>
      <c r="E1066" t="s">
        <v>4</v>
      </c>
    </row>
    <row r="1067" spans="1:5">
      <c r="A1067" s="1">
        <v>43010</v>
      </c>
      <c r="B1067">
        <v>78.17</v>
      </c>
      <c r="C1067" t="s">
        <v>48</v>
      </c>
      <c r="D1067">
        <f t="shared" si="16"/>
        <v>-78.17</v>
      </c>
      <c r="E1067" t="s">
        <v>3</v>
      </c>
    </row>
    <row r="1068" spans="1:5">
      <c r="A1068" s="1">
        <v>43010</v>
      </c>
      <c r="B1068">
        <v>66.83</v>
      </c>
      <c r="C1068" t="s">
        <v>48</v>
      </c>
      <c r="D1068">
        <f t="shared" si="16"/>
        <v>-66.83</v>
      </c>
      <c r="E1068" t="s">
        <v>3</v>
      </c>
    </row>
    <row r="1069" spans="1:5">
      <c r="A1069" s="1">
        <v>43011</v>
      </c>
      <c r="B1069">
        <v>146.19</v>
      </c>
      <c r="C1069" t="s">
        <v>48</v>
      </c>
      <c r="D1069">
        <f t="shared" si="16"/>
        <v>-146.19</v>
      </c>
      <c r="E1069" t="s">
        <v>5</v>
      </c>
    </row>
    <row r="1070" spans="1:5">
      <c r="A1070" s="1">
        <v>43012</v>
      </c>
      <c r="B1070">
        <v>109.28</v>
      </c>
      <c r="C1070" t="s">
        <v>48</v>
      </c>
      <c r="D1070">
        <f t="shared" si="16"/>
        <v>-109.28</v>
      </c>
      <c r="E1070" t="s">
        <v>3</v>
      </c>
    </row>
    <row r="1071" spans="1:5">
      <c r="A1071" s="1">
        <v>43013</v>
      </c>
      <c r="B1071">
        <v>38.75</v>
      </c>
      <c r="C1071" t="s">
        <v>48</v>
      </c>
      <c r="D1071">
        <f t="shared" si="16"/>
        <v>-38.75</v>
      </c>
      <c r="E1071" t="s">
        <v>5</v>
      </c>
    </row>
    <row r="1072" spans="1:5">
      <c r="A1072" s="1">
        <v>43017</v>
      </c>
      <c r="B1072">
        <v>31.86</v>
      </c>
      <c r="C1072" t="s">
        <v>48</v>
      </c>
      <c r="D1072">
        <f t="shared" si="16"/>
        <v>-31.86</v>
      </c>
      <c r="E1072" t="s">
        <v>5</v>
      </c>
    </row>
    <row r="1073" spans="1:5">
      <c r="A1073" s="1">
        <v>43018</v>
      </c>
      <c r="B1073">
        <v>128.63</v>
      </c>
      <c r="C1073" t="s">
        <v>48</v>
      </c>
      <c r="D1073">
        <f t="shared" si="16"/>
        <v>-128.63</v>
      </c>
      <c r="E1073" t="s">
        <v>5</v>
      </c>
    </row>
    <row r="1074" spans="1:5">
      <c r="A1074" s="1">
        <v>43019</v>
      </c>
      <c r="B1074">
        <v>13.22</v>
      </c>
      <c r="C1074" t="s">
        <v>48</v>
      </c>
      <c r="D1074">
        <f t="shared" si="16"/>
        <v>-13.22</v>
      </c>
      <c r="E1074" t="s">
        <v>5</v>
      </c>
    </row>
    <row r="1075" spans="1:5">
      <c r="A1075" s="1">
        <v>43021</v>
      </c>
      <c r="B1075">
        <v>99.67</v>
      </c>
      <c r="C1075" t="s">
        <v>48</v>
      </c>
      <c r="D1075">
        <f t="shared" si="16"/>
        <v>-99.67</v>
      </c>
      <c r="E1075" t="s">
        <v>5</v>
      </c>
    </row>
    <row r="1076" spans="1:5">
      <c r="A1076" s="1">
        <v>43021</v>
      </c>
      <c r="B1076">
        <v>91.39</v>
      </c>
      <c r="C1076" t="s">
        <v>48</v>
      </c>
      <c r="D1076">
        <f t="shared" si="16"/>
        <v>-91.39</v>
      </c>
      <c r="E1076" t="s">
        <v>5</v>
      </c>
    </row>
    <row r="1077" spans="1:5">
      <c r="A1077" s="1">
        <v>43022</v>
      </c>
      <c r="B1077">
        <v>126.54</v>
      </c>
      <c r="C1077" t="s">
        <v>48</v>
      </c>
      <c r="D1077">
        <f t="shared" si="16"/>
        <v>-126.54</v>
      </c>
      <c r="E1077" t="s">
        <v>5</v>
      </c>
    </row>
    <row r="1078" spans="1:5">
      <c r="A1078" s="1">
        <v>43022</v>
      </c>
      <c r="B1078">
        <v>113.06</v>
      </c>
      <c r="C1078" t="s">
        <v>48</v>
      </c>
      <c r="D1078">
        <f t="shared" si="16"/>
        <v>-113.06</v>
      </c>
      <c r="E1078" t="s">
        <v>5</v>
      </c>
    </row>
    <row r="1079" spans="1:5">
      <c r="A1079" s="1">
        <v>43022</v>
      </c>
      <c r="B1079">
        <v>20.79</v>
      </c>
      <c r="C1079" t="s">
        <v>48</v>
      </c>
      <c r="D1079">
        <f t="shared" si="16"/>
        <v>-20.79</v>
      </c>
      <c r="E1079" t="s">
        <v>3</v>
      </c>
    </row>
    <row r="1080" spans="1:5">
      <c r="A1080" s="1">
        <v>43022</v>
      </c>
      <c r="B1080">
        <v>98.16</v>
      </c>
      <c r="C1080" t="s">
        <v>48</v>
      </c>
      <c r="D1080">
        <f t="shared" si="16"/>
        <v>-98.16</v>
      </c>
      <c r="E1080" t="s">
        <v>6</v>
      </c>
    </row>
    <row r="1081" spans="1:5">
      <c r="A1081" s="1">
        <v>43022</v>
      </c>
      <c r="B1081">
        <v>35.6</v>
      </c>
      <c r="C1081" t="s">
        <v>48</v>
      </c>
      <c r="D1081">
        <f t="shared" si="16"/>
        <v>-35.6</v>
      </c>
      <c r="E1081" t="s">
        <v>7</v>
      </c>
    </row>
    <row r="1082" spans="1:5">
      <c r="A1082" s="1">
        <v>43023</v>
      </c>
      <c r="B1082">
        <v>28.24</v>
      </c>
      <c r="C1082" t="s">
        <v>48</v>
      </c>
      <c r="D1082">
        <f t="shared" si="16"/>
        <v>-28.24</v>
      </c>
      <c r="E1082" t="s">
        <v>7</v>
      </c>
    </row>
    <row r="1083" spans="1:5">
      <c r="A1083" s="1">
        <v>43023</v>
      </c>
      <c r="B1083">
        <v>8.4499999999999993</v>
      </c>
      <c r="C1083" t="s">
        <v>48</v>
      </c>
      <c r="D1083">
        <f t="shared" si="16"/>
        <v>-8.4499999999999993</v>
      </c>
      <c r="E1083" t="s">
        <v>3</v>
      </c>
    </row>
    <row r="1084" spans="1:5">
      <c r="A1084" s="1">
        <v>43023</v>
      </c>
      <c r="B1084">
        <v>36.94</v>
      </c>
      <c r="C1084" t="s">
        <v>48</v>
      </c>
      <c r="D1084">
        <f t="shared" si="16"/>
        <v>-36.94</v>
      </c>
      <c r="E1084" t="s">
        <v>4</v>
      </c>
    </row>
    <row r="1085" spans="1:5">
      <c r="A1085" s="1">
        <v>43024</v>
      </c>
      <c r="B1085">
        <v>89.52</v>
      </c>
      <c r="C1085" t="s">
        <v>48</v>
      </c>
      <c r="D1085">
        <f t="shared" si="16"/>
        <v>-89.52</v>
      </c>
      <c r="E1085" t="s">
        <v>4</v>
      </c>
    </row>
    <row r="1086" spans="1:5">
      <c r="A1086" s="1">
        <v>43026</v>
      </c>
      <c r="B1086">
        <v>131.1</v>
      </c>
      <c r="C1086" t="s">
        <v>48</v>
      </c>
      <c r="D1086">
        <f t="shared" si="16"/>
        <v>-131.1</v>
      </c>
      <c r="E1086" t="s">
        <v>3</v>
      </c>
    </row>
    <row r="1087" spans="1:5">
      <c r="A1087" s="1">
        <v>43027</v>
      </c>
      <c r="B1087">
        <v>48.86</v>
      </c>
      <c r="C1087" t="s">
        <v>48</v>
      </c>
      <c r="D1087">
        <f t="shared" si="16"/>
        <v>-48.86</v>
      </c>
      <c r="E1087" t="s">
        <v>5</v>
      </c>
    </row>
    <row r="1088" spans="1:5">
      <c r="A1088" s="1">
        <v>43028</v>
      </c>
      <c r="B1088">
        <v>57.84</v>
      </c>
      <c r="C1088" t="s">
        <v>48</v>
      </c>
      <c r="D1088">
        <f t="shared" si="16"/>
        <v>-57.84</v>
      </c>
      <c r="E1088" t="s">
        <v>5</v>
      </c>
    </row>
    <row r="1089" spans="1:5">
      <c r="A1089" s="1">
        <v>43030</v>
      </c>
      <c r="B1089">
        <v>154.69999999999999</v>
      </c>
      <c r="C1089" t="s">
        <v>48</v>
      </c>
      <c r="D1089">
        <f t="shared" si="16"/>
        <v>-154.69999999999999</v>
      </c>
      <c r="E1089" t="s">
        <v>6</v>
      </c>
    </row>
    <row r="1090" spans="1:5">
      <c r="A1090" s="1">
        <v>43030</v>
      </c>
      <c r="B1090">
        <v>13.48</v>
      </c>
      <c r="C1090" t="s">
        <v>48</v>
      </c>
      <c r="D1090">
        <f t="shared" si="16"/>
        <v>-13.48</v>
      </c>
      <c r="E1090" t="s">
        <v>7</v>
      </c>
    </row>
    <row r="1091" spans="1:5">
      <c r="A1091" s="1">
        <v>43032</v>
      </c>
      <c r="B1091">
        <v>75.84</v>
      </c>
      <c r="C1091" t="s">
        <v>48</v>
      </c>
      <c r="D1091">
        <f t="shared" ref="D1091:D1154" si="17">IF(C1091="wypłata",-B1091,B1091)</f>
        <v>-75.84</v>
      </c>
      <c r="E1091" t="s">
        <v>4</v>
      </c>
    </row>
    <row r="1092" spans="1:5">
      <c r="A1092" s="1">
        <v>43032</v>
      </c>
      <c r="B1092">
        <v>116.59</v>
      </c>
      <c r="C1092" t="s">
        <v>48</v>
      </c>
      <c r="D1092">
        <f t="shared" si="17"/>
        <v>-116.59</v>
      </c>
      <c r="E1092" t="s">
        <v>3</v>
      </c>
    </row>
    <row r="1093" spans="1:5">
      <c r="A1093" s="1">
        <v>43032</v>
      </c>
      <c r="B1093">
        <v>55.94</v>
      </c>
      <c r="C1093" t="s">
        <v>48</v>
      </c>
      <c r="D1093">
        <f t="shared" si="17"/>
        <v>-55.94</v>
      </c>
      <c r="E1093" t="s">
        <v>3</v>
      </c>
    </row>
    <row r="1094" spans="1:5">
      <c r="A1094" s="1">
        <v>43032</v>
      </c>
      <c r="B1094">
        <v>62.12</v>
      </c>
      <c r="C1094" t="s">
        <v>48</v>
      </c>
      <c r="D1094">
        <f t="shared" si="17"/>
        <v>-62.12</v>
      </c>
      <c r="E1094" t="s">
        <v>6</v>
      </c>
    </row>
    <row r="1095" spans="1:5">
      <c r="A1095" s="1">
        <v>43032</v>
      </c>
      <c r="B1095">
        <v>23.26</v>
      </c>
      <c r="C1095" t="s">
        <v>48</v>
      </c>
      <c r="D1095">
        <f t="shared" si="17"/>
        <v>-23.26</v>
      </c>
      <c r="E1095" t="s">
        <v>6</v>
      </c>
    </row>
    <row r="1096" spans="1:5">
      <c r="A1096" s="1">
        <v>43032</v>
      </c>
      <c r="B1096">
        <v>18.329999999999998</v>
      </c>
      <c r="C1096" t="s">
        <v>48</v>
      </c>
      <c r="D1096">
        <f t="shared" si="17"/>
        <v>-18.329999999999998</v>
      </c>
      <c r="E1096" t="s">
        <v>5</v>
      </c>
    </row>
    <row r="1097" spans="1:5">
      <c r="A1097" s="1">
        <v>43033</v>
      </c>
      <c r="B1097">
        <v>9.9499999999999993</v>
      </c>
      <c r="C1097" t="s">
        <v>48</v>
      </c>
      <c r="D1097">
        <f t="shared" si="17"/>
        <v>-9.9499999999999993</v>
      </c>
      <c r="E1097" t="s">
        <v>5</v>
      </c>
    </row>
    <row r="1098" spans="1:5">
      <c r="A1098" s="1">
        <v>43033</v>
      </c>
      <c r="B1098">
        <v>70.08</v>
      </c>
      <c r="C1098" t="s">
        <v>48</v>
      </c>
      <c r="D1098">
        <f t="shared" si="17"/>
        <v>-70.08</v>
      </c>
      <c r="E1098" t="s">
        <v>5</v>
      </c>
    </row>
    <row r="1099" spans="1:5">
      <c r="A1099" s="1">
        <v>43035</v>
      </c>
      <c r="B1099">
        <v>21.37</v>
      </c>
      <c r="C1099" t="s">
        <v>48</v>
      </c>
      <c r="D1099">
        <f t="shared" si="17"/>
        <v>-21.37</v>
      </c>
      <c r="E1099" t="s">
        <v>5</v>
      </c>
    </row>
    <row r="1100" spans="1:5">
      <c r="A1100" s="1">
        <v>43036</v>
      </c>
      <c r="B1100">
        <v>82.6</v>
      </c>
      <c r="C1100" t="s">
        <v>48</v>
      </c>
      <c r="D1100">
        <f t="shared" si="17"/>
        <v>-82.6</v>
      </c>
      <c r="E1100" t="s">
        <v>3</v>
      </c>
    </row>
    <row r="1101" spans="1:5">
      <c r="A1101" s="1">
        <v>43037</v>
      </c>
      <c r="B1101">
        <v>88.7</v>
      </c>
      <c r="C1101" t="s">
        <v>48</v>
      </c>
      <c r="D1101">
        <f t="shared" si="17"/>
        <v>-88.7</v>
      </c>
      <c r="E1101" t="s">
        <v>7</v>
      </c>
    </row>
    <row r="1102" spans="1:5">
      <c r="A1102" s="1">
        <v>43038</v>
      </c>
      <c r="B1102">
        <v>90.13</v>
      </c>
      <c r="C1102" t="s">
        <v>48</v>
      </c>
      <c r="D1102">
        <f t="shared" si="17"/>
        <v>-90.13</v>
      </c>
      <c r="E1102" t="s">
        <v>6</v>
      </c>
    </row>
    <row r="1103" spans="1:5">
      <c r="A1103" s="1">
        <v>43038</v>
      </c>
      <c r="B1103">
        <v>68.7</v>
      </c>
      <c r="C1103" t="s">
        <v>48</v>
      </c>
      <c r="D1103">
        <f t="shared" si="17"/>
        <v>-68.7</v>
      </c>
      <c r="E1103" t="s">
        <v>4</v>
      </c>
    </row>
    <row r="1104" spans="1:5">
      <c r="A1104" s="1">
        <v>43042</v>
      </c>
      <c r="B1104">
        <v>10.88</v>
      </c>
      <c r="C1104" t="s">
        <v>48</v>
      </c>
      <c r="D1104">
        <f t="shared" si="17"/>
        <v>-10.88</v>
      </c>
      <c r="E1104" t="s">
        <v>4</v>
      </c>
    </row>
    <row r="1105" spans="1:5">
      <c r="A1105" s="1">
        <v>43043</v>
      </c>
      <c r="B1105">
        <v>105.24</v>
      </c>
      <c r="C1105" t="s">
        <v>48</v>
      </c>
      <c r="D1105">
        <f t="shared" si="17"/>
        <v>-105.24</v>
      </c>
      <c r="E1105" t="s">
        <v>4</v>
      </c>
    </row>
    <row r="1106" spans="1:5">
      <c r="A1106" s="1">
        <v>43043</v>
      </c>
      <c r="B1106">
        <v>93.04</v>
      </c>
      <c r="C1106" t="s">
        <v>48</v>
      </c>
      <c r="D1106">
        <f t="shared" si="17"/>
        <v>-93.04</v>
      </c>
      <c r="E1106" t="s">
        <v>5</v>
      </c>
    </row>
    <row r="1107" spans="1:5">
      <c r="A1107" s="1">
        <v>43043</v>
      </c>
      <c r="B1107">
        <v>26.9</v>
      </c>
      <c r="C1107" t="s">
        <v>48</v>
      </c>
      <c r="D1107">
        <f t="shared" si="17"/>
        <v>-26.9</v>
      </c>
      <c r="E1107" t="s">
        <v>5</v>
      </c>
    </row>
    <row r="1108" spans="1:5">
      <c r="A1108" s="1">
        <v>43044</v>
      </c>
      <c r="B1108">
        <v>24.16</v>
      </c>
      <c r="C1108" t="s">
        <v>48</v>
      </c>
      <c r="D1108">
        <f t="shared" si="17"/>
        <v>-24.16</v>
      </c>
      <c r="E1108" t="s">
        <v>6</v>
      </c>
    </row>
    <row r="1109" spans="1:5">
      <c r="A1109" s="1">
        <v>43045</v>
      </c>
      <c r="B1109">
        <v>9.4</v>
      </c>
      <c r="C1109" t="s">
        <v>48</v>
      </c>
      <c r="D1109">
        <f t="shared" si="17"/>
        <v>-9.4</v>
      </c>
      <c r="E1109" t="s">
        <v>7</v>
      </c>
    </row>
    <row r="1110" spans="1:5">
      <c r="A1110" s="1">
        <v>43047</v>
      </c>
      <c r="B1110">
        <v>42.25</v>
      </c>
      <c r="C1110" t="s">
        <v>48</v>
      </c>
      <c r="D1110">
        <f t="shared" si="17"/>
        <v>-42.25</v>
      </c>
      <c r="E1110" t="s">
        <v>5</v>
      </c>
    </row>
    <row r="1111" spans="1:5">
      <c r="A1111" s="1">
        <v>43047</v>
      </c>
      <c r="B1111">
        <v>138.54</v>
      </c>
      <c r="C1111" t="s">
        <v>48</v>
      </c>
      <c r="D1111">
        <f t="shared" si="17"/>
        <v>-138.54</v>
      </c>
      <c r="E1111" t="s">
        <v>7</v>
      </c>
    </row>
    <row r="1112" spans="1:5">
      <c r="A1112" s="1">
        <v>43049</v>
      </c>
      <c r="B1112">
        <v>119.9</v>
      </c>
      <c r="C1112" t="s">
        <v>48</v>
      </c>
      <c r="D1112">
        <f t="shared" si="17"/>
        <v>-119.9</v>
      </c>
      <c r="E1112" t="s">
        <v>7</v>
      </c>
    </row>
    <row r="1113" spans="1:5">
      <c r="A1113" s="1">
        <v>43049</v>
      </c>
      <c r="B1113">
        <v>10.75</v>
      </c>
      <c r="C1113" t="s">
        <v>48</v>
      </c>
      <c r="D1113">
        <f t="shared" si="17"/>
        <v>-10.75</v>
      </c>
      <c r="E1113" t="s">
        <v>3</v>
      </c>
    </row>
    <row r="1114" spans="1:5">
      <c r="A1114" s="1">
        <v>43051</v>
      </c>
      <c r="B1114">
        <v>150.66999999999999</v>
      </c>
      <c r="C1114" t="s">
        <v>48</v>
      </c>
      <c r="D1114">
        <f t="shared" si="17"/>
        <v>-150.66999999999999</v>
      </c>
      <c r="E1114" t="s">
        <v>5</v>
      </c>
    </row>
    <row r="1115" spans="1:5">
      <c r="A1115" s="1">
        <v>43053</v>
      </c>
      <c r="B1115">
        <v>82.36</v>
      </c>
      <c r="C1115" t="s">
        <v>48</v>
      </c>
      <c r="D1115">
        <f t="shared" si="17"/>
        <v>-82.36</v>
      </c>
      <c r="E1115" t="s">
        <v>4</v>
      </c>
    </row>
    <row r="1116" spans="1:5">
      <c r="A1116" s="1">
        <v>43053</v>
      </c>
      <c r="B1116">
        <v>14.09</v>
      </c>
      <c r="C1116" t="s">
        <v>48</v>
      </c>
      <c r="D1116">
        <f t="shared" si="17"/>
        <v>-14.09</v>
      </c>
      <c r="E1116" t="s">
        <v>4</v>
      </c>
    </row>
    <row r="1117" spans="1:5">
      <c r="A1117" s="1">
        <v>43054</v>
      </c>
      <c r="B1117">
        <v>84.9</v>
      </c>
      <c r="C1117" t="s">
        <v>48</v>
      </c>
      <c r="D1117">
        <f t="shared" si="17"/>
        <v>-84.9</v>
      </c>
      <c r="E1117" t="s">
        <v>7</v>
      </c>
    </row>
    <row r="1118" spans="1:5">
      <c r="A1118" s="1">
        <v>43056</v>
      </c>
      <c r="B1118">
        <v>56.86</v>
      </c>
      <c r="C1118" t="s">
        <v>48</v>
      </c>
      <c r="D1118">
        <f t="shared" si="17"/>
        <v>-56.86</v>
      </c>
      <c r="E1118" t="s">
        <v>4</v>
      </c>
    </row>
    <row r="1119" spans="1:5">
      <c r="A1119" s="1">
        <v>43056</v>
      </c>
      <c r="B1119">
        <v>78.33</v>
      </c>
      <c r="C1119" t="s">
        <v>48</v>
      </c>
      <c r="D1119">
        <f t="shared" si="17"/>
        <v>-78.33</v>
      </c>
      <c r="E1119" t="s">
        <v>4</v>
      </c>
    </row>
    <row r="1120" spans="1:5">
      <c r="A1120" s="1">
        <v>43060</v>
      </c>
      <c r="B1120">
        <v>141.49</v>
      </c>
      <c r="C1120" t="s">
        <v>48</v>
      </c>
      <c r="D1120">
        <f t="shared" si="17"/>
        <v>-141.49</v>
      </c>
      <c r="E1120" t="s">
        <v>5</v>
      </c>
    </row>
    <row r="1121" spans="1:5">
      <c r="A1121" s="1">
        <v>43060</v>
      </c>
      <c r="B1121">
        <v>57.15</v>
      </c>
      <c r="C1121" t="s">
        <v>48</v>
      </c>
      <c r="D1121">
        <f t="shared" si="17"/>
        <v>-57.15</v>
      </c>
      <c r="E1121" t="s">
        <v>5</v>
      </c>
    </row>
    <row r="1122" spans="1:5">
      <c r="A1122" s="1">
        <v>43060</v>
      </c>
      <c r="B1122">
        <v>139.5</v>
      </c>
      <c r="C1122" t="s">
        <v>48</v>
      </c>
      <c r="D1122">
        <f t="shared" si="17"/>
        <v>-139.5</v>
      </c>
      <c r="E1122" t="s">
        <v>7</v>
      </c>
    </row>
    <row r="1123" spans="1:5">
      <c r="A1123" s="1">
        <v>43060</v>
      </c>
      <c r="B1123">
        <v>153.76</v>
      </c>
      <c r="C1123" t="s">
        <v>48</v>
      </c>
      <c r="D1123">
        <f t="shared" si="17"/>
        <v>-153.76</v>
      </c>
      <c r="E1123" t="s">
        <v>5</v>
      </c>
    </row>
    <row r="1124" spans="1:5">
      <c r="A1124" s="1">
        <v>43061</v>
      </c>
      <c r="B1124">
        <v>11.95</v>
      </c>
      <c r="C1124" t="s">
        <v>48</v>
      </c>
      <c r="D1124">
        <f t="shared" si="17"/>
        <v>-11.95</v>
      </c>
      <c r="E1124" t="s">
        <v>6</v>
      </c>
    </row>
    <row r="1125" spans="1:5">
      <c r="A1125" s="1">
        <v>43061</v>
      </c>
      <c r="B1125">
        <v>77.959999999999994</v>
      </c>
      <c r="C1125" t="s">
        <v>48</v>
      </c>
      <c r="D1125">
        <f t="shared" si="17"/>
        <v>-77.959999999999994</v>
      </c>
      <c r="E1125" t="s">
        <v>5</v>
      </c>
    </row>
    <row r="1126" spans="1:5">
      <c r="A1126" s="1">
        <v>43065</v>
      </c>
      <c r="B1126">
        <v>108.24</v>
      </c>
      <c r="C1126" t="s">
        <v>48</v>
      </c>
      <c r="D1126">
        <f t="shared" si="17"/>
        <v>-108.24</v>
      </c>
      <c r="E1126" t="s">
        <v>5</v>
      </c>
    </row>
    <row r="1127" spans="1:5">
      <c r="A1127" s="1">
        <v>43065</v>
      </c>
      <c r="B1127">
        <v>98.56</v>
      </c>
      <c r="C1127" t="s">
        <v>48</v>
      </c>
      <c r="D1127">
        <f t="shared" si="17"/>
        <v>-98.56</v>
      </c>
      <c r="E1127" t="s">
        <v>7</v>
      </c>
    </row>
    <row r="1128" spans="1:5">
      <c r="A1128" s="1">
        <v>43066</v>
      </c>
      <c r="B1128">
        <v>29.93</v>
      </c>
      <c r="C1128" t="s">
        <v>48</v>
      </c>
      <c r="D1128">
        <f t="shared" si="17"/>
        <v>-29.93</v>
      </c>
      <c r="E1128" t="s">
        <v>4</v>
      </c>
    </row>
    <row r="1129" spans="1:5">
      <c r="A1129" s="1">
        <v>43066</v>
      </c>
      <c r="B1129">
        <v>6.23</v>
      </c>
      <c r="C1129" t="s">
        <v>48</v>
      </c>
      <c r="D1129">
        <f t="shared" si="17"/>
        <v>-6.23</v>
      </c>
      <c r="E1129" t="s">
        <v>7</v>
      </c>
    </row>
    <row r="1130" spans="1:5">
      <c r="A1130" s="1">
        <v>43066</v>
      </c>
      <c r="B1130">
        <v>26.85</v>
      </c>
      <c r="C1130" t="s">
        <v>48</v>
      </c>
      <c r="D1130">
        <f t="shared" si="17"/>
        <v>-26.85</v>
      </c>
      <c r="E1130" t="s">
        <v>7</v>
      </c>
    </row>
    <row r="1131" spans="1:5">
      <c r="A1131" s="1">
        <v>43066</v>
      </c>
      <c r="B1131">
        <v>135.30000000000001</v>
      </c>
      <c r="C1131" t="s">
        <v>48</v>
      </c>
      <c r="D1131">
        <f t="shared" si="17"/>
        <v>-135.30000000000001</v>
      </c>
      <c r="E1131" t="s">
        <v>7</v>
      </c>
    </row>
    <row r="1132" spans="1:5">
      <c r="A1132" s="1">
        <v>43066</v>
      </c>
      <c r="B1132">
        <v>40.49</v>
      </c>
      <c r="C1132" t="s">
        <v>48</v>
      </c>
      <c r="D1132">
        <f t="shared" si="17"/>
        <v>-40.49</v>
      </c>
      <c r="E1132" t="s">
        <v>7</v>
      </c>
    </row>
    <row r="1133" spans="1:5">
      <c r="A1133" s="1">
        <v>43068</v>
      </c>
      <c r="B1133">
        <v>59.93</v>
      </c>
      <c r="C1133" t="s">
        <v>48</v>
      </c>
      <c r="D1133">
        <f t="shared" si="17"/>
        <v>-59.93</v>
      </c>
      <c r="E1133" t="s">
        <v>5</v>
      </c>
    </row>
    <row r="1134" spans="1:5">
      <c r="A1134" s="1">
        <v>43069</v>
      </c>
      <c r="B1134">
        <v>78.14</v>
      </c>
      <c r="C1134" t="s">
        <v>48</v>
      </c>
      <c r="D1134">
        <f t="shared" si="17"/>
        <v>-78.14</v>
      </c>
      <c r="E1134" t="s">
        <v>4</v>
      </c>
    </row>
    <row r="1135" spans="1:5">
      <c r="A1135" s="1">
        <v>43069</v>
      </c>
      <c r="B1135">
        <v>72.16</v>
      </c>
      <c r="C1135" t="s">
        <v>48</v>
      </c>
      <c r="D1135">
        <f t="shared" si="17"/>
        <v>-72.16</v>
      </c>
      <c r="E1135" t="s">
        <v>3</v>
      </c>
    </row>
    <row r="1136" spans="1:5">
      <c r="A1136" s="1">
        <v>43071</v>
      </c>
      <c r="B1136">
        <v>53</v>
      </c>
      <c r="C1136" t="s">
        <v>48</v>
      </c>
      <c r="D1136">
        <f t="shared" si="17"/>
        <v>-53</v>
      </c>
      <c r="E1136" t="s">
        <v>5</v>
      </c>
    </row>
    <row r="1137" spans="1:5">
      <c r="A1137" s="1">
        <v>43071</v>
      </c>
      <c r="B1137">
        <v>36.81</v>
      </c>
      <c r="C1137" t="s">
        <v>48</v>
      </c>
      <c r="D1137">
        <f t="shared" si="17"/>
        <v>-36.81</v>
      </c>
      <c r="E1137" t="s">
        <v>4</v>
      </c>
    </row>
    <row r="1138" spans="1:5">
      <c r="A1138" s="1">
        <v>43072</v>
      </c>
      <c r="B1138">
        <v>78.81</v>
      </c>
      <c r="C1138" t="s">
        <v>48</v>
      </c>
      <c r="D1138">
        <f t="shared" si="17"/>
        <v>-78.81</v>
      </c>
      <c r="E1138" t="s">
        <v>3</v>
      </c>
    </row>
    <row r="1139" spans="1:5">
      <c r="A1139" s="1">
        <v>43074</v>
      </c>
      <c r="B1139">
        <v>50.14</v>
      </c>
      <c r="C1139" t="s">
        <v>48</v>
      </c>
      <c r="D1139">
        <f t="shared" si="17"/>
        <v>-50.14</v>
      </c>
      <c r="E1139" t="s">
        <v>5</v>
      </c>
    </row>
    <row r="1140" spans="1:5">
      <c r="A1140" s="1">
        <v>43075</v>
      </c>
      <c r="B1140">
        <v>91.28</v>
      </c>
      <c r="C1140" t="s">
        <v>48</v>
      </c>
      <c r="D1140">
        <f t="shared" si="17"/>
        <v>-91.28</v>
      </c>
      <c r="E1140" t="s">
        <v>5</v>
      </c>
    </row>
    <row r="1141" spans="1:5">
      <c r="A1141" s="1">
        <v>43075</v>
      </c>
      <c r="B1141">
        <v>89.9</v>
      </c>
      <c r="C1141" t="s">
        <v>48</v>
      </c>
      <c r="D1141">
        <f t="shared" si="17"/>
        <v>-89.9</v>
      </c>
      <c r="E1141" t="s">
        <v>5</v>
      </c>
    </row>
    <row r="1142" spans="1:5">
      <c r="A1142" s="1">
        <v>43076</v>
      </c>
      <c r="B1142">
        <v>126.24</v>
      </c>
      <c r="C1142" t="s">
        <v>48</v>
      </c>
      <c r="D1142">
        <f t="shared" si="17"/>
        <v>-126.24</v>
      </c>
      <c r="E1142" t="s">
        <v>3</v>
      </c>
    </row>
    <row r="1143" spans="1:5">
      <c r="A1143" s="1">
        <v>43078</v>
      </c>
      <c r="B1143">
        <v>121.92</v>
      </c>
      <c r="C1143" t="s">
        <v>48</v>
      </c>
      <c r="D1143">
        <f t="shared" si="17"/>
        <v>-121.92</v>
      </c>
      <c r="E1143" t="s">
        <v>5</v>
      </c>
    </row>
    <row r="1144" spans="1:5">
      <c r="A1144" s="1">
        <v>43079</v>
      </c>
      <c r="B1144">
        <v>34.36</v>
      </c>
      <c r="C1144" t="s">
        <v>48</v>
      </c>
      <c r="D1144">
        <f t="shared" si="17"/>
        <v>-34.36</v>
      </c>
      <c r="E1144" t="s">
        <v>4</v>
      </c>
    </row>
    <row r="1145" spans="1:5">
      <c r="A1145" s="1">
        <v>43081</v>
      </c>
      <c r="B1145">
        <v>150.58000000000001</v>
      </c>
      <c r="C1145" t="s">
        <v>48</v>
      </c>
      <c r="D1145">
        <f t="shared" si="17"/>
        <v>-150.58000000000001</v>
      </c>
      <c r="E1145" t="s">
        <v>3</v>
      </c>
    </row>
    <row r="1146" spans="1:5">
      <c r="A1146" s="1">
        <v>43082</v>
      </c>
      <c r="B1146">
        <v>62.49</v>
      </c>
      <c r="C1146" t="s">
        <v>48</v>
      </c>
      <c r="D1146">
        <f t="shared" si="17"/>
        <v>-62.49</v>
      </c>
      <c r="E1146" t="s">
        <v>7</v>
      </c>
    </row>
    <row r="1147" spans="1:5">
      <c r="A1147" s="1">
        <v>43083</v>
      </c>
      <c r="B1147">
        <v>86.8</v>
      </c>
      <c r="C1147" t="s">
        <v>48</v>
      </c>
      <c r="D1147">
        <f t="shared" si="17"/>
        <v>-86.8</v>
      </c>
      <c r="E1147" t="s">
        <v>5</v>
      </c>
    </row>
    <row r="1148" spans="1:5">
      <c r="A1148" s="1">
        <v>43084</v>
      </c>
      <c r="B1148">
        <v>94.06</v>
      </c>
      <c r="C1148" t="s">
        <v>48</v>
      </c>
      <c r="D1148">
        <f t="shared" si="17"/>
        <v>-94.06</v>
      </c>
      <c r="E1148" t="s">
        <v>6</v>
      </c>
    </row>
    <row r="1149" spans="1:5">
      <c r="A1149" s="1">
        <v>43085</v>
      </c>
      <c r="B1149">
        <v>44.43</v>
      </c>
      <c r="C1149" t="s">
        <v>48</v>
      </c>
      <c r="D1149">
        <f t="shared" si="17"/>
        <v>-44.43</v>
      </c>
      <c r="E1149" t="s">
        <v>7</v>
      </c>
    </row>
    <row r="1150" spans="1:5">
      <c r="A1150" s="1">
        <v>43086</v>
      </c>
      <c r="B1150">
        <v>103.25</v>
      </c>
      <c r="C1150" t="s">
        <v>48</v>
      </c>
      <c r="D1150">
        <f t="shared" si="17"/>
        <v>-103.25</v>
      </c>
      <c r="E1150" t="s">
        <v>4</v>
      </c>
    </row>
    <row r="1151" spans="1:5">
      <c r="A1151" s="1">
        <v>43086</v>
      </c>
      <c r="B1151">
        <v>94.61</v>
      </c>
      <c r="C1151" t="s">
        <v>48</v>
      </c>
      <c r="D1151">
        <f t="shared" si="17"/>
        <v>-94.61</v>
      </c>
      <c r="E1151" t="s">
        <v>4</v>
      </c>
    </row>
    <row r="1152" spans="1:5">
      <c r="A1152" s="1">
        <v>43090</v>
      </c>
      <c r="B1152">
        <v>6.61</v>
      </c>
      <c r="C1152" t="s">
        <v>48</v>
      </c>
      <c r="D1152">
        <f t="shared" si="17"/>
        <v>-6.61</v>
      </c>
      <c r="E1152" t="s">
        <v>5</v>
      </c>
    </row>
    <row r="1153" spans="1:5">
      <c r="A1153" s="1">
        <v>43090</v>
      </c>
      <c r="B1153">
        <v>66.400000000000006</v>
      </c>
      <c r="C1153" t="s">
        <v>48</v>
      </c>
      <c r="D1153">
        <f t="shared" si="17"/>
        <v>-66.400000000000006</v>
      </c>
      <c r="E1153" t="s">
        <v>5</v>
      </c>
    </row>
    <row r="1154" spans="1:5">
      <c r="A1154" s="1">
        <v>43090</v>
      </c>
      <c r="B1154">
        <v>140.16999999999999</v>
      </c>
      <c r="C1154" t="s">
        <v>48</v>
      </c>
      <c r="D1154">
        <f t="shared" si="17"/>
        <v>-140.16999999999999</v>
      </c>
      <c r="E1154" t="s">
        <v>7</v>
      </c>
    </row>
    <row r="1155" spans="1:5">
      <c r="A1155" s="1">
        <v>43090</v>
      </c>
      <c r="B1155">
        <v>46.86</v>
      </c>
      <c r="C1155" t="s">
        <v>48</v>
      </c>
      <c r="D1155">
        <f t="shared" ref="D1155:D1200" si="18">IF(C1155="wypłata",-B1155,B1155)</f>
        <v>-46.86</v>
      </c>
      <c r="E1155" t="s">
        <v>3</v>
      </c>
    </row>
    <row r="1156" spans="1:5">
      <c r="A1156" s="1">
        <v>43090</v>
      </c>
      <c r="B1156">
        <v>76.180000000000007</v>
      </c>
      <c r="C1156" t="s">
        <v>48</v>
      </c>
      <c r="D1156">
        <f t="shared" si="18"/>
        <v>-76.180000000000007</v>
      </c>
      <c r="E1156" t="s">
        <v>5</v>
      </c>
    </row>
    <row r="1157" spans="1:5">
      <c r="A1157" s="1">
        <v>43094</v>
      </c>
      <c r="B1157">
        <v>25.5</v>
      </c>
      <c r="C1157" t="s">
        <v>48</v>
      </c>
      <c r="D1157">
        <f t="shared" si="18"/>
        <v>-25.5</v>
      </c>
      <c r="E1157" t="s">
        <v>6</v>
      </c>
    </row>
    <row r="1158" spans="1:5">
      <c r="A1158" s="1">
        <v>43094</v>
      </c>
      <c r="B1158">
        <v>71.75</v>
      </c>
      <c r="C1158" t="s">
        <v>48</v>
      </c>
      <c r="D1158">
        <f t="shared" si="18"/>
        <v>-71.75</v>
      </c>
      <c r="E1158" t="s">
        <v>5</v>
      </c>
    </row>
    <row r="1159" spans="1:5">
      <c r="A1159" s="1">
        <v>43095</v>
      </c>
      <c r="B1159">
        <v>135.83000000000001</v>
      </c>
      <c r="C1159" t="s">
        <v>48</v>
      </c>
      <c r="D1159">
        <f t="shared" si="18"/>
        <v>-135.83000000000001</v>
      </c>
      <c r="E1159" t="s">
        <v>3</v>
      </c>
    </row>
    <row r="1160" spans="1:5">
      <c r="A1160" s="1">
        <v>43097</v>
      </c>
      <c r="B1160">
        <v>16.149999999999999</v>
      </c>
      <c r="C1160" t="s">
        <v>48</v>
      </c>
      <c r="D1160">
        <f t="shared" si="18"/>
        <v>-16.149999999999999</v>
      </c>
      <c r="E1160" t="s">
        <v>4</v>
      </c>
    </row>
    <row r="1161" spans="1:5">
      <c r="A1161" s="1">
        <v>43097</v>
      </c>
      <c r="B1161">
        <v>136.22999999999999</v>
      </c>
      <c r="C1161" t="s">
        <v>48</v>
      </c>
      <c r="D1161">
        <f t="shared" si="18"/>
        <v>-136.22999999999999</v>
      </c>
      <c r="E1161" t="s">
        <v>5</v>
      </c>
    </row>
    <row r="1162" spans="1:5">
      <c r="A1162" s="1">
        <v>43098</v>
      </c>
      <c r="B1162">
        <v>138.03</v>
      </c>
      <c r="C1162" t="s">
        <v>48</v>
      </c>
      <c r="D1162">
        <f t="shared" si="18"/>
        <v>-138.03</v>
      </c>
      <c r="E1162" t="s">
        <v>4</v>
      </c>
    </row>
    <row r="1163" spans="1:5">
      <c r="A1163" s="1">
        <v>43099</v>
      </c>
      <c r="B1163">
        <v>138.77000000000001</v>
      </c>
      <c r="C1163" t="s">
        <v>48</v>
      </c>
      <c r="D1163">
        <f t="shared" si="18"/>
        <v>-138.77000000000001</v>
      </c>
      <c r="E1163" t="s">
        <v>5</v>
      </c>
    </row>
    <row r="1164" spans="1:5">
      <c r="A1164" s="1">
        <v>43100</v>
      </c>
      <c r="B1164">
        <v>109.27</v>
      </c>
      <c r="C1164" t="s">
        <v>48</v>
      </c>
      <c r="D1164">
        <f t="shared" si="18"/>
        <v>-109.27</v>
      </c>
      <c r="E1164" t="s">
        <v>3</v>
      </c>
    </row>
    <row r="1165" spans="1:5">
      <c r="A1165" s="1">
        <v>42031</v>
      </c>
      <c r="B1165" s="8">
        <v>3400</v>
      </c>
      <c r="C1165" t="s">
        <v>49</v>
      </c>
      <c r="D1165">
        <f t="shared" si="18"/>
        <v>3400</v>
      </c>
      <c r="E1165" t="s">
        <v>46</v>
      </c>
    </row>
    <row r="1166" spans="1:5">
      <c r="A1166" s="1">
        <v>42062</v>
      </c>
      <c r="B1166" s="8">
        <v>3400</v>
      </c>
      <c r="C1166" t="s">
        <v>49</v>
      </c>
      <c r="D1166">
        <f t="shared" si="18"/>
        <v>3400</v>
      </c>
      <c r="E1166" t="s">
        <v>46</v>
      </c>
    </row>
    <row r="1167" spans="1:5">
      <c r="A1167" s="1">
        <v>42090</v>
      </c>
      <c r="B1167" s="8">
        <v>3400</v>
      </c>
      <c r="C1167" t="s">
        <v>49</v>
      </c>
      <c r="D1167">
        <f t="shared" si="18"/>
        <v>3400</v>
      </c>
      <c r="E1167" t="s">
        <v>46</v>
      </c>
    </row>
    <row r="1168" spans="1:5">
      <c r="A1168" s="1">
        <v>42121</v>
      </c>
      <c r="B1168" s="8">
        <f>ROUND(B1165+B1165*1.5%,2)</f>
        <v>3451</v>
      </c>
      <c r="C1168" t="s">
        <v>49</v>
      </c>
      <c r="D1168">
        <f t="shared" si="18"/>
        <v>3451</v>
      </c>
      <c r="E1168" t="s">
        <v>46</v>
      </c>
    </row>
    <row r="1169" spans="1:5">
      <c r="A1169" s="1">
        <v>42151</v>
      </c>
      <c r="B1169" s="8">
        <f t="shared" ref="B1169:B1200" si="19">ROUND(B1166+B1166*1.5%,2)</f>
        <v>3451</v>
      </c>
      <c r="C1169" t="s">
        <v>49</v>
      </c>
      <c r="D1169">
        <f t="shared" si="18"/>
        <v>3451</v>
      </c>
      <c r="E1169" t="s">
        <v>46</v>
      </c>
    </row>
    <row r="1170" spans="1:5">
      <c r="A1170" s="1">
        <v>42182</v>
      </c>
      <c r="B1170" s="8">
        <f t="shared" si="19"/>
        <v>3451</v>
      </c>
      <c r="C1170" t="s">
        <v>49</v>
      </c>
      <c r="D1170">
        <f t="shared" si="18"/>
        <v>3451</v>
      </c>
      <c r="E1170" t="s">
        <v>46</v>
      </c>
    </row>
    <row r="1171" spans="1:5">
      <c r="A1171" s="1">
        <v>42212</v>
      </c>
      <c r="B1171">
        <f t="shared" si="19"/>
        <v>3502.77</v>
      </c>
      <c r="C1171" t="s">
        <v>49</v>
      </c>
      <c r="D1171">
        <f t="shared" si="18"/>
        <v>3502.77</v>
      </c>
      <c r="E1171" t="s">
        <v>46</v>
      </c>
    </row>
    <row r="1172" spans="1:5">
      <c r="A1172" s="1">
        <v>42243</v>
      </c>
      <c r="B1172">
        <f t="shared" si="19"/>
        <v>3502.77</v>
      </c>
      <c r="C1172" t="s">
        <v>49</v>
      </c>
      <c r="D1172">
        <f t="shared" si="18"/>
        <v>3502.77</v>
      </c>
      <c r="E1172" t="s">
        <v>46</v>
      </c>
    </row>
    <row r="1173" spans="1:5">
      <c r="A1173" s="1">
        <v>42274</v>
      </c>
      <c r="B1173">
        <f t="shared" si="19"/>
        <v>3502.77</v>
      </c>
      <c r="C1173" t="s">
        <v>49</v>
      </c>
      <c r="D1173">
        <f t="shared" si="18"/>
        <v>3502.77</v>
      </c>
      <c r="E1173" t="s">
        <v>46</v>
      </c>
    </row>
    <row r="1174" spans="1:5">
      <c r="A1174" s="1">
        <v>42304</v>
      </c>
      <c r="B1174">
        <f t="shared" si="19"/>
        <v>3555.31</v>
      </c>
      <c r="C1174" t="s">
        <v>49</v>
      </c>
      <c r="D1174">
        <f t="shared" si="18"/>
        <v>3555.31</v>
      </c>
      <c r="E1174" t="s">
        <v>46</v>
      </c>
    </row>
    <row r="1175" spans="1:5">
      <c r="A1175" s="1">
        <v>42335</v>
      </c>
      <c r="B1175">
        <f t="shared" si="19"/>
        <v>3555.31</v>
      </c>
      <c r="C1175" t="s">
        <v>49</v>
      </c>
      <c r="D1175">
        <f t="shared" si="18"/>
        <v>3555.31</v>
      </c>
      <c r="E1175" t="s">
        <v>46</v>
      </c>
    </row>
    <row r="1176" spans="1:5">
      <c r="A1176" s="1">
        <v>42365</v>
      </c>
      <c r="B1176">
        <f t="shared" si="19"/>
        <v>3555.31</v>
      </c>
      <c r="C1176" t="s">
        <v>49</v>
      </c>
      <c r="D1176">
        <f t="shared" si="18"/>
        <v>3555.31</v>
      </c>
      <c r="E1176" t="s">
        <v>46</v>
      </c>
    </row>
    <row r="1177" spans="1:5">
      <c r="A1177" s="1">
        <v>42396</v>
      </c>
      <c r="B1177">
        <f t="shared" si="19"/>
        <v>3608.64</v>
      </c>
      <c r="C1177" t="s">
        <v>49</v>
      </c>
      <c r="D1177">
        <f t="shared" si="18"/>
        <v>3608.64</v>
      </c>
      <c r="E1177" t="s">
        <v>46</v>
      </c>
    </row>
    <row r="1178" spans="1:5">
      <c r="A1178" s="1">
        <v>42427</v>
      </c>
      <c r="B1178">
        <f t="shared" si="19"/>
        <v>3608.64</v>
      </c>
      <c r="C1178" t="s">
        <v>49</v>
      </c>
      <c r="D1178">
        <f t="shared" si="18"/>
        <v>3608.64</v>
      </c>
      <c r="E1178" t="s">
        <v>46</v>
      </c>
    </row>
    <row r="1179" spans="1:5">
      <c r="A1179" s="1">
        <v>42456</v>
      </c>
      <c r="B1179">
        <f t="shared" si="19"/>
        <v>3608.64</v>
      </c>
      <c r="C1179" t="s">
        <v>49</v>
      </c>
      <c r="D1179">
        <f t="shared" si="18"/>
        <v>3608.64</v>
      </c>
      <c r="E1179" t="s">
        <v>46</v>
      </c>
    </row>
    <row r="1180" spans="1:5">
      <c r="A1180" s="1">
        <v>42487</v>
      </c>
      <c r="B1180">
        <f t="shared" si="19"/>
        <v>3662.77</v>
      </c>
      <c r="C1180" t="s">
        <v>49</v>
      </c>
      <c r="D1180">
        <f t="shared" si="18"/>
        <v>3662.77</v>
      </c>
      <c r="E1180" t="s">
        <v>46</v>
      </c>
    </row>
    <row r="1181" spans="1:5">
      <c r="A1181" s="1">
        <v>42517</v>
      </c>
      <c r="B1181">
        <f t="shared" si="19"/>
        <v>3662.77</v>
      </c>
      <c r="C1181" t="s">
        <v>49</v>
      </c>
      <c r="D1181">
        <f t="shared" si="18"/>
        <v>3662.77</v>
      </c>
      <c r="E1181" t="s">
        <v>46</v>
      </c>
    </row>
    <row r="1182" spans="1:5">
      <c r="A1182" s="1">
        <v>42548</v>
      </c>
      <c r="B1182">
        <f t="shared" si="19"/>
        <v>3662.77</v>
      </c>
      <c r="C1182" t="s">
        <v>49</v>
      </c>
      <c r="D1182">
        <f t="shared" si="18"/>
        <v>3662.77</v>
      </c>
      <c r="E1182" t="s">
        <v>46</v>
      </c>
    </row>
    <row r="1183" spans="1:5">
      <c r="A1183" s="1">
        <v>42578</v>
      </c>
      <c r="B1183">
        <f t="shared" si="19"/>
        <v>3717.71</v>
      </c>
      <c r="C1183" t="s">
        <v>49</v>
      </c>
      <c r="D1183">
        <f t="shared" si="18"/>
        <v>3717.71</v>
      </c>
      <c r="E1183" t="s">
        <v>46</v>
      </c>
    </row>
    <row r="1184" spans="1:5">
      <c r="A1184" s="1">
        <v>42609</v>
      </c>
      <c r="B1184">
        <f t="shared" si="19"/>
        <v>3717.71</v>
      </c>
      <c r="C1184" t="s">
        <v>49</v>
      </c>
      <c r="D1184">
        <f t="shared" si="18"/>
        <v>3717.71</v>
      </c>
      <c r="E1184" t="s">
        <v>46</v>
      </c>
    </row>
    <row r="1185" spans="1:5">
      <c r="A1185" s="1">
        <v>42640</v>
      </c>
      <c r="B1185">
        <f t="shared" si="19"/>
        <v>3717.71</v>
      </c>
      <c r="C1185" t="s">
        <v>49</v>
      </c>
      <c r="D1185">
        <f t="shared" si="18"/>
        <v>3717.71</v>
      </c>
      <c r="E1185" t="s">
        <v>46</v>
      </c>
    </row>
    <row r="1186" spans="1:5">
      <c r="A1186" s="1">
        <v>42670</v>
      </c>
      <c r="B1186">
        <f t="shared" si="19"/>
        <v>3773.48</v>
      </c>
      <c r="C1186" t="s">
        <v>49</v>
      </c>
      <c r="D1186">
        <f t="shared" si="18"/>
        <v>3773.48</v>
      </c>
      <c r="E1186" t="s">
        <v>46</v>
      </c>
    </row>
    <row r="1187" spans="1:5">
      <c r="A1187" s="1">
        <v>42701</v>
      </c>
      <c r="B1187">
        <f t="shared" si="19"/>
        <v>3773.48</v>
      </c>
      <c r="C1187" t="s">
        <v>49</v>
      </c>
      <c r="D1187">
        <f t="shared" si="18"/>
        <v>3773.48</v>
      </c>
      <c r="E1187" t="s">
        <v>46</v>
      </c>
    </row>
    <row r="1188" spans="1:5">
      <c r="A1188" s="1">
        <v>42731</v>
      </c>
      <c r="B1188">
        <f t="shared" si="19"/>
        <v>3773.48</v>
      </c>
      <c r="C1188" t="s">
        <v>49</v>
      </c>
      <c r="D1188">
        <f t="shared" si="18"/>
        <v>3773.48</v>
      </c>
      <c r="E1188" t="s">
        <v>46</v>
      </c>
    </row>
    <row r="1189" spans="1:5">
      <c r="A1189" s="1">
        <v>42762</v>
      </c>
      <c r="B1189">
        <f t="shared" si="19"/>
        <v>3830.08</v>
      </c>
      <c r="C1189" t="s">
        <v>49</v>
      </c>
      <c r="D1189">
        <f t="shared" si="18"/>
        <v>3830.08</v>
      </c>
      <c r="E1189" t="s">
        <v>46</v>
      </c>
    </row>
    <row r="1190" spans="1:5">
      <c r="A1190" s="1">
        <v>42793</v>
      </c>
      <c r="B1190">
        <f t="shared" si="19"/>
        <v>3830.08</v>
      </c>
      <c r="C1190" t="s">
        <v>49</v>
      </c>
      <c r="D1190">
        <f t="shared" si="18"/>
        <v>3830.08</v>
      </c>
      <c r="E1190" t="s">
        <v>46</v>
      </c>
    </row>
    <row r="1191" spans="1:5">
      <c r="A1191" s="1">
        <v>42821</v>
      </c>
      <c r="B1191">
        <f t="shared" si="19"/>
        <v>3830.08</v>
      </c>
      <c r="C1191" t="s">
        <v>49</v>
      </c>
      <c r="D1191">
        <f t="shared" si="18"/>
        <v>3830.08</v>
      </c>
      <c r="E1191" t="s">
        <v>46</v>
      </c>
    </row>
    <row r="1192" spans="1:5">
      <c r="A1192" s="1">
        <v>42852</v>
      </c>
      <c r="B1192">
        <f t="shared" si="19"/>
        <v>3887.53</v>
      </c>
      <c r="C1192" t="s">
        <v>49</v>
      </c>
      <c r="D1192">
        <f t="shared" si="18"/>
        <v>3887.53</v>
      </c>
      <c r="E1192" t="s">
        <v>46</v>
      </c>
    </row>
    <row r="1193" spans="1:5">
      <c r="A1193" s="1">
        <v>42882</v>
      </c>
      <c r="B1193">
        <f t="shared" si="19"/>
        <v>3887.53</v>
      </c>
      <c r="C1193" t="s">
        <v>49</v>
      </c>
      <c r="D1193">
        <f t="shared" si="18"/>
        <v>3887.53</v>
      </c>
      <c r="E1193" t="s">
        <v>46</v>
      </c>
    </row>
    <row r="1194" spans="1:5">
      <c r="A1194" s="1">
        <v>42913</v>
      </c>
      <c r="B1194">
        <f t="shared" si="19"/>
        <v>3887.53</v>
      </c>
      <c r="C1194" t="s">
        <v>49</v>
      </c>
      <c r="D1194">
        <f t="shared" si="18"/>
        <v>3887.53</v>
      </c>
      <c r="E1194" t="s">
        <v>46</v>
      </c>
    </row>
    <row r="1195" spans="1:5">
      <c r="A1195" s="1">
        <v>42943</v>
      </c>
      <c r="B1195">
        <f t="shared" si="19"/>
        <v>3945.84</v>
      </c>
      <c r="C1195" t="s">
        <v>49</v>
      </c>
      <c r="D1195">
        <f t="shared" si="18"/>
        <v>3945.84</v>
      </c>
      <c r="E1195" t="s">
        <v>46</v>
      </c>
    </row>
    <row r="1196" spans="1:5">
      <c r="A1196" s="1">
        <v>42974</v>
      </c>
      <c r="B1196">
        <f t="shared" si="19"/>
        <v>3945.84</v>
      </c>
      <c r="C1196" t="s">
        <v>49</v>
      </c>
      <c r="D1196">
        <f t="shared" si="18"/>
        <v>3945.84</v>
      </c>
      <c r="E1196" t="s">
        <v>46</v>
      </c>
    </row>
    <row r="1197" spans="1:5">
      <c r="A1197" s="1">
        <v>43005</v>
      </c>
      <c r="B1197">
        <f t="shared" si="19"/>
        <v>3945.84</v>
      </c>
      <c r="C1197" t="s">
        <v>49</v>
      </c>
      <c r="D1197">
        <f t="shared" si="18"/>
        <v>3945.84</v>
      </c>
      <c r="E1197" t="s">
        <v>46</v>
      </c>
    </row>
    <row r="1198" spans="1:5">
      <c r="A1198" s="1">
        <v>43035</v>
      </c>
      <c r="B1198">
        <f t="shared" si="19"/>
        <v>4005.03</v>
      </c>
      <c r="C1198" t="s">
        <v>49</v>
      </c>
      <c r="D1198">
        <f t="shared" si="18"/>
        <v>4005.03</v>
      </c>
      <c r="E1198" t="s">
        <v>46</v>
      </c>
    </row>
    <row r="1199" spans="1:5">
      <c r="A1199" s="1">
        <v>43066</v>
      </c>
      <c r="B1199">
        <f t="shared" si="19"/>
        <v>4005.03</v>
      </c>
      <c r="C1199" t="s">
        <v>49</v>
      </c>
      <c r="D1199">
        <f t="shared" si="18"/>
        <v>4005.03</v>
      </c>
      <c r="E1199" t="s">
        <v>46</v>
      </c>
    </row>
    <row r="1200" spans="1:5">
      <c r="A1200" s="1">
        <v>43096</v>
      </c>
      <c r="B1200">
        <f t="shared" si="19"/>
        <v>4005.03</v>
      </c>
      <c r="C1200" t="s">
        <v>49</v>
      </c>
      <c r="D1200">
        <f t="shared" si="18"/>
        <v>4005.03</v>
      </c>
      <c r="E1200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1200"/>
  <sheetViews>
    <sheetView workbookViewId="0">
      <selection activeCell="A2" sqref="A2"/>
    </sheetView>
  </sheetViews>
  <sheetFormatPr defaultRowHeight="14.25"/>
  <cols>
    <col min="1" max="1" width="10.125" bestFit="1" customWidth="1"/>
    <col min="2" max="2" width="12.5" bestFit="1" customWidth="1"/>
  </cols>
  <sheetData>
    <row r="1" spans="1:5">
      <c r="A1" t="s">
        <v>0</v>
      </c>
      <c r="B1" t="s">
        <v>1</v>
      </c>
      <c r="C1" t="s">
        <v>47</v>
      </c>
      <c r="D1" t="s">
        <v>50</v>
      </c>
      <c r="E1" t="s">
        <v>2</v>
      </c>
    </row>
    <row r="2" spans="1:5">
      <c r="A2" s="1">
        <v>42005</v>
      </c>
      <c r="B2">
        <v>71.989999999999995</v>
      </c>
      <c r="C2" t="s">
        <v>48</v>
      </c>
      <c r="D2">
        <v>-71.989999999999995</v>
      </c>
      <c r="E2" t="s">
        <v>3</v>
      </c>
    </row>
    <row r="3" spans="1:5">
      <c r="A3" s="1">
        <v>42006</v>
      </c>
      <c r="B3">
        <v>7.06</v>
      </c>
      <c r="C3" t="s">
        <v>48</v>
      </c>
      <c r="D3">
        <v>-7.06</v>
      </c>
      <c r="E3" t="s">
        <v>4</v>
      </c>
    </row>
    <row r="4" spans="1:5">
      <c r="A4" s="1">
        <v>42007</v>
      </c>
      <c r="B4">
        <v>130.16</v>
      </c>
      <c r="C4" t="s">
        <v>48</v>
      </c>
      <c r="D4">
        <v>-130.16</v>
      </c>
      <c r="E4" t="s">
        <v>5</v>
      </c>
    </row>
    <row r="5" spans="1:5">
      <c r="A5" s="1">
        <v>42008</v>
      </c>
      <c r="B5">
        <v>28.68</v>
      </c>
      <c r="C5" t="s">
        <v>48</v>
      </c>
      <c r="D5">
        <v>-28.68</v>
      </c>
      <c r="E5" t="s">
        <v>4</v>
      </c>
    </row>
    <row r="6" spans="1:5">
      <c r="A6" s="1">
        <v>42008</v>
      </c>
      <c r="B6">
        <v>143.82</v>
      </c>
      <c r="C6" t="s">
        <v>48</v>
      </c>
      <c r="D6">
        <v>-143.82</v>
      </c>
      <c r="E6" t="s">
        <v>6</v>
      </c>
    </row>
    <row r="7" spans="1:5">
      <c r="A7" s="1">
        <v>42008</v>
      </c>
      <c r="B7">
        <v>60.68</v>
      </c>
      <c r="C7" t="s">
        <v>48</v>
      </c>
      <c r="D7">
        <v>-60.68</v>
      </c>
      <c r="E7" t="s">
        <v>7</v>
      </c>
    </row>
    <row r="8" spans="1:5">
      <c r="A8" s="1">
        <v>42008</v>
      </c>
      <c r="B8">
        <v>5.61</v>
      </c>
      <c r="C8" t="s">
        <v>48</v>
      </c>
      <c r="D8">
        <v>-5.61</v>
      </c>
      <c r="E8" t="s">
        <v>6</v>
      </c>
    </row>
    <row r="9" spans="1:5">
      <c r="A9" s="1">
        <v>42009</v>
      </c>
      <c r="B9">
        <v>116.16</v>
      </c>
      <c r="C9" t="s">
        <v>48</v>
      </c>
      <c r="D9">
        <v>-116.16</v>
      </c>
      <c r="E9" t="s">
        <v>6</v>
      </c>
    </row>
    <row r="10" spans="1:5">
      <c r="A10" s="1">
        <v>42009</v>
      </c>
      <c r="B10">
        <v>113.49</v>
      </c>
      <c r="C10" t="s">
        <v>48</v>
      </c>
      <c r="D10">
        <v>-113.49</v>
      </c>
      <c r="E10" t="s">
        <v>7</v>
      </c>
    </row>
    <row r="11" spans="1:5">
      <c r="A11" s="1">
        <v>42010</v>
      </c>
      <c r="B11">
        <v>115.63</v>
      </c>
      <c r="C11" t="s">
        <v>48</v>
      </c>
      <c r="D11">
        <v>-115.63</v>
      </c>
      <c r="E11" t="s">
        <v>3</v>
      </c>
    </row>
    <row r="12" spans="1:5">
      <c r="A12" s="1">
        <v>42011</v>
      </c>
      <c r="B12">
        <v>25.01</v>
      </c>
      <c r="C12" t="s">
        <v>48</v>
      </c>
      <c r="D12">
        <v>-25.01</v>
      </c>
      <c r="E12" t="s">
        <v>5</v>
      </c>
    </row>
    <row r="13" spans="1:5">
      <c r="A13" s="1">
        <v>42012</v>
      </c>
      <c r="B13">
        <v>21.9</v>
      </c>
      <c r="C13" t="s">
        <v>48</v>
      </c>
      <c r="D13">
        <v>-21.9</v>
      </c>
      <c r="E13" t="s">
        <v>4</v>
      </c>
    </row>
    <row r="14" spans="1:5">
      <c r="A14" s="1">
        <v>42013</v>
      </c>
      <c r="B14">
        <v>79.31</v>
      </c>
      <c r="C14" t="s">
        <v>48</v>
      </c>
      <c r="D14">
        <v>-79.31</v>
      </c>
      <c r="E14" t="s">
        <v>6</v>
      </c>
    </row>
    <row r="15" spans="1:5">
      <c r="A15" s="1">
        <v>42013</v>
      </c>
      <c r="B15">
        <v>118.29</v>
      </c>
      <c r="C15" t="s">
        <v>48</v>
      </c>
      <c r="D15">
        <v>-118.29</v>
      </c>
      <c r="E15" t="s">
        <v>7</v>
      </c>
    </row>
    <row r="16" spans="1:5">
      <c r="A16" s="1">
        <v>42013</v>
      </c>
      <c r="B16">
        <v>142.41999999999999</v>
      </c>
      <c r="C16" t="s">
        <v>48</v>
      </c>
      <c r="D16">
        <v>-142.41999999999999</v>
      </c>
      <c r="E16" t="s">
        <v>5</v>
      </c>
    </row>
    <row r="17" spans="1:5">
      <c r="A17" s="1">
        <v>42013</v>
      </c>
      <c r="B17">
        <v>70.23</v>
      </c>
      <c r="C17" t="s">
        <v>48</v>
      </c>
      <c r="D17">
        <v>-70.23</v>
      </c>
      <c r="E17" t="s">
        <v>3</v>
      </c>
    </row>
    <row r="18" spans="1:5">
      <c r="A18" s="1">
        <v>42015</v>
      </c>
      <c r="B18">
        <v>24.52</v>
      </c>
      <c r="C18" t="s">
        <v>48</v>
      </c>
      <c r="D18">
        <v>-24.52</v>
      </c>
      <c r="E18" t="s">
        <v>5</v>
      </c>
    </row>
    <row r="19" spans="1:5">
      <c r="A19" s="1">
        <v>42015</v>
      </c>
      <c r="B19">
        <v>15.59</v>
      </c>
      <c r="C19" t="s">
        <v>48</v>
      </c>
      <c r="D19">
        <v>-15.59</v>
      </c>
      <c r="E19" t="s">
        <v>7</v>
      </c>
    </row>
    <row r="20" spans="1:5">
      <c r="A20" s="1">
        <v>42016</v>
      </c>
      <c r="B20">
        <v>127.42</v>
      </c>
      <c r="C20" t="s">
        <v>48</v>
      </c>
      <c r="D20">
        <v>-127.42</v>
      </c>
      <c r="E20" t="s">
        <v>4</v>
      </c>
    </row>
    <row r="21" spans="1:5">
      <c r="A21" s="1">
        <v>42017</v>
      </c>
      <c r="B21">
        <v>70.14</v>
      </c>
      <c r="C21" t="s">
        <v>48</v>
      </c>
      <c r="D21">
        <v>-70.14</v>
      </c>
      <c r="E21" t="s">
        <v>6</v>
      </c>
    </row>
    <row r="22" spans="1:5">
      <c r="A22" s="1">
        <v>42018</v>
      </c>
      <c r="B22">
        <v>67.69</v>
      </c>
      <c r="C22" t="s">
        <v>48</v>
      </c>
      <c r="D22">
        <v>-67.69</v>
      </c>
      <c r="E22" t="s">
        <v>4</v>
      </c>
    </row>
    <row r="23" spans="1:5">
      <c r="A23" s="1">
        <v>42019</v>
      </c>
      <c r="B23">
        <v>21.68</v>
      </c>
      <c r="C23" t="s">
        <v>48</v>
      </c>
      <c r="D23">
        <v>-21.68</v>
      </c>
      <c r="E23" t="s">
        <v>5</v>
      </c>
    </row>
    <row r="24" spans="1:5">
      <c r="A24" s="1">
        <v>42019</v>
      </c>
      <c r="B24">
        <v>38.69</v>
      </c>
      <c r="C24" t="s">
        <v>48</v>
      </c>
      <c r="D24">
        <v>-38.69</v>
      </c>
      <c r="E24" t="s">
        <v>6</v>
      </c>
    </row>
    <row r="25" spans="1:5">
      <c r="A25" s="1">
        <v>42019</v>
      </c>
      <c r="B25">
        <v>31.64</v>
      </c>
      <c r="C25" t="s">
        <v>48</v>
      </c>
      <c r="D25">
        <v>-31.64</v>
      </c>
      <c r="E25" t="s">
        <v>5</v>
      </c>
    </row>
    <row r="26" spans="1:5">
      <c r="A26" s="1">
        <v>42020</v>
      </c>
      <c r="B26">
        <v>28.35</v>
      </c>
      <c r="C26" t="s">
        <v>48</v>
      </c>
      <c r="D26">
        <v>-28.35</v>
      </c>
      <c r="E26" t="s">
        <v>5</v>
      </c>
    </row>
    <row r="27" spans="1:5">
      <c r="A27" s="1">
        <v>42020</v>
      </c>
      <c r="B27">
        <v>84.93</v>
      </c>
      <c r="C27" t="s">
        <v>48</v>
      </c>
      <c r="D27">
        <v>-84.93</v>
      </c>
      <c r="E27" t="s">
        <v>5</v>
      </c>
    </row>
    <row r="28" spans="1:5">
      <c r="A28" s="1">
        <v>42024</v>
      </c>
      <c r="B28">
        <v>59.61</v>
      </c>
      <c r="C28" t="s">
        <v>48</v>
      </c>
      <c r="D28">
        <v>-59.61</v>
      </c>
      <c r="E28" t="s">
        <v>4</v>
      </c>
    </row>
    <row r="29" spans="1:5">
      <c r="A29" s="1">
        <v>42026</v>
      </c>
      <c r="B29">
        <v>63.12</v>
      </c>
      <c r="C29" t="s">
        <v>48</v>
      </c>
      <c r="D29">
        <v>-63.12</v>
      </c>
      <c r="E29" t="s">
        <v>6</v>
      </c>
    </row>
    <row r="30" spans="1:5">
      <c r="A30" s="1">
        <v>42028</v>
      </c>
      <c r="B30">
        <v>27.66</v>
      </c>
      <c r="C30" t="s">
        <v>48</v>
      </c>
      <c r="D30">
        <v>-27.66</v>
      </c>
      <c r="E30" t="s">
        <v>5</v>
      </c>
    </row>
    <row r="31" spans="1:5">
      <c r="A31" s="1">
        <v>42030</v>
      </c>
      <c r="B31">
        <v>121.95</v>
      </c>
      <c r="C31" t="s">
        <v>48</v>
      </c>
      <c r="D31">
        <v>-121.95</v>
      </c>
      <c r="E31" t="s">
        <v>6</v>
      </c>
    </row>
    <row r="32" spans="1:5">
      <c r="A32" s="1">
        <v>42030</v>
      </c>
      <c r="B32">
        <v>13.69</v>
      </c>
      <c r="C32" t="s">
        <v>48</v>
      </c>
      <c r="D32">
        <v>-13.69</v>
      </c>
      <c r="E32" t="s">
        <v>3</v>
      </c>
    </row>
    <row r="33" spans="1:5">
      <c r="A33" s="1">
        <v>42031</v>
      </c>
      <c r="B33">
        <v>3400</v>
      </c>
      <c r="C33" t="s">
        <v>49</v>
      </c>
      <c r="D33">
        <v>3400</v>
      </c>
      <c r="E33" t="s">
        <v>46</v>
      </c>
    </row>
    <row r="34" spans="1:5">
      <c r="A34" s="1">
        <v>42031</v>
      </c>
      <c r="B34" s="8">
        <v>62.32</v>
      </c>
      <c r="C34" t="s">
        <v>48</v>
      </c>
      <c r="D34">
        <v>-62.32</v>
      </c>
      <c r="E34" t="s">
        <v>7</v>
      </c>
    </row>
    <row r="35" spans="1:5">
      <c r="A35" s="1">
        <v>42032</v>
      </c>
      <c r="B35">
        <v>36.01</v>
      </c>
      <c r="C35" t="s">
        <v>48</v>
      </c>
      <c r="D35">
        <v>-36.01</v>
      </c>
      <c r="E35" t="s">
        <v>5</v>
      </c>
    </row>
    <row r="36" spans="1:5">
      <c r="A36" s="1">
        <v>42033</v>
      </c>
      <c r="B36">
        <v>95.58</v>
      </c>
      <c r="C36" t="s">
        <v>48</v>
      </c>
      <c r="D36">
        <v>-95.58</v>
      </c>
      <c r="E36" t="s">
        <v>6</v>
      </c>
    </row>
    <row r="37" spans="1:5">
      <c r="A37" s="1">
        <v>42033</v>
      </c>
      <c r="B37">
        <v>93.8</v>
      </c>
      <c r="C37" t="s">
        <v>48</v>
      </c>
      <c r="D37">
        <v>-93.8</v>
      </c>
      <c r="E37" t="s">
        <v>5</v>
      </c>
    </row>
    <row r="38" spans="1:5">
      <c r="A38" s="1">
        <v>42033</v>
      </c>
      <c r="B38">
        <v>128.9</v>
      </c>
      <c r="C38" t="s">
        <v>48</v>
      </c>
      <c r="D38">
        <v>-128.9</v>
      </c>
      <c r="E38" t="s">
        <v>5</v>
      </c>
    </row>
    <row r="39" spans="1:5">
      <c r="A39" s="1">
        <v>42033</v>
      </c>
      <c r="B39">
        <v>17.34</v>
      </c>
      <c r="C39" t="s">
        <v>48</v>
      </c>
      <c r="D39">
        <v>-17.34</v>
      </c>
      <c r="E39" t="s">
        <v>5</v>
      </c>
    </row>
    <row r="40" spans="1:5">
      <c r="A40" s="1">
        <v>42033</v>
      </c>
      <c r="B40">
        <v>106.73</v>
      </c>
      <c r="C40" t="s">
        <v>48</v>
      </c>
      <c r="D40">
        <v>-106.73</v>
      </c>
      <c r="E40" t="s">
        <v>5</v>
      </c>
    </row>
    <row r="41" spans="1:5">
      <c r="A41" s="1">
        <v>42033</v>
      </c>
      <c r="B41">
        <v>118.3</v>
      </c>
      <c r="C41" t="s">
        <v>48</v>
      </c>
      <c r="D41">
        <v>-118.3</v>
      </c>
      <c r="E41" t="s">
        <v>3</v>
      </c>
    </row>
    <row r="42" spans="1:5">
      <c r="A42" s="1">
        <v>42035</v>
      </c>
      <c r="B42">
        <v>113.36</v>
      </c>
      <c r="C42" t="s">
        <v>48</v>
      </c>
      <c r="D42">
        <v>-113.36</v>
      </c>
      <c r="E42" t="s">
        <v>7</v>
      </c>
    </row>
    <row r="43" spans="1:5">
      <c r="A43" s="1">
        <v>42037</v>
      </c>
      <c r="B43">
        <v>92.43</v>
      </c>
      <c r="C43" t="s">
        <v>48</v>
      </c>
      <c r="D43">
        <v>-92.43</v>
      </c>
      <c r="E43" t="s">
        <v>7</v>
      </c>
    </row>
    <row r="44" spans="1:5">
      <c r="A44" s="1">
        <v>42039</v>
      </c>
      <c r="B44">
        <v>136.04</v>
      </c>
      <c r="C44" t="s">
        <v>48</v>
      </c>
      <c r="D44">
        <v>-136.04</v>
      </c>
      <c r="E44" t="s">
        <v>7</v>
      </c>
    </row>
    <row r="45" spans="1:5">
      <c r="A45" s="1">
        <v>42039</v>
      </c>
      <c r="B45">
        <v>9.6300000000000008</v>
      </c>
      <c r="C45" t="s">
        <v>48</v>
      </c>
      <c r="D45">
        <v>-9.6300000000000008</v>
      </c>
      <c r="E45" t="s">
        <v>4</v>
      </c>
    </row>
    <row r="46" spans="1:5">
      <c r="A46" s="1">
        <v>42041</v>
      </c>
      <c r="B46">
        <v>128.66999999999999</v>
      </c>
      <c r="C46" t="s">
        <v>48</v>
      </c>
      <c r="D46">
        <v>-128.66999999999999</v>
      </c>
      <c r="E46" t="s">
        <v>5</v>
      </c>
    </row>
    <row r="47" spans="1:5">
      <c r="A47" s="1">
        <v>42043</v>
      </c>
      <c r="B47">
        <v>128.32</v>
      </c>
      <c r="C47" t="s">
        <v>48</v>
      </c>
      <c r="D47">
        <v>-128.32</v>
      </c>
      <c r="E47" t="s">
        <v>4</v>
      </c>
    </row>
    <row r="48" spans="1:5">
      <c r="A48" s="1">
        <v>42045</v>
      </c>
      <c r="B48">
        <v>115.71</v>
      </c>
      <c r="C48" t="s">
        <v>48</v>
      </c>
      <c r="D48">
        <v>-115.71</v>
      </c>
      <c r="E48" t="s">
        <v>3</v>
      </c>
    </row>
    <row r="49" spans="1:5">
      <c r="A49" s="1">
        <v>42047</v>
      </c>
      <c r="B49">
        <v>41.2</v>
      </c>
      <c r="C49" t="s">
        <v>48</v>
      </c>
      <c r="D49">
        <v>-41.2</v>
      </c>
      <c r="E49" t="s">
        <v>7</v>
      </c>
    </row>
    <row r="50" spans="1:5">
      <c r="A50" s="1">
        <v>42049</v>
      </c>
      <c r="B50">
        <v>39.29</v>
      </c>
      <c r="C50" t="s">
        <v>48</v>
      </c>
      <c r="D50">
        <v>-39.29</v>
      </c>
      <c r="E50" t="s">
        <v>5</v>
      </c>
    </row>
    <row r="51" spans="1:5">
      <c r="A51" s="1">
        <v>42050</v>
      </c>
      <c r="B51">
        <v>96.88</v>
      </c>
      <c r="C51" t="s">
        <v>48</v>
      </c>
      <c r="D51">
        <v>-96.88</v>
      </c>
      <c r="E51" t="s">
        <v>6</v>
      </c>
    </row>
    <row r="52" spans="1:5">
      <c r="A52" s="1">
        <v>42050</v>
      </c>
      <c r="B52">
        <v>53.97</v>
      </c>
      <c r="C52" t="s">
        <v>48</v>
      </c>
      <c r="D52">
        <v>-53.97</v>
      </c>
      <c r="E52" t="s">
        <v>3</v>
      </c>
    </row>
    <row r="53" spans="1:5">
      <c r="A53" s="1">
        <v>42050</v>
      </c>
      <c r="B53">
        <v>7.16</v>
      </c>
      <c r="C53" t="s">
        <v>48</v>
      </c>
      <c r="D53">
        <v>-7.16</v>
      </c>
      <c r="E53" t="s">
        <v>3</v>
      </c>
    </row>
    <row r="54" spans="1:5">
      <c r="A54" s="1">
        <v>42051</v>
      </c>
      <c r="B54">
        <v>95.52</v>
      </c>
      <c r="C54" t="s">
        <v>48</v>
      </c>
      <c r="D54">
        <v>-95.52</v>
      </c>
      <c r="E54" t="s">
        <v>6</v>
      </c>
    </row>
    <row r="55" spans="1:5">
      <c r="A55" s="1">
        <v>42052</v>
      </c>
      <c r="B55">
        <v>108.21</v>
      </c>
      <c r="C55" t="s">
        <v>48</v>
      </c>
      <c r="D55">
        <v>-108.21</v>
      </c>
      <c r="E55" t="s">
        <v>5</v>
      </c>
    </row>
    <row r="56" spans="1:5">
      <c r="A56" s="1">
        <v>42053</v>
      </c>
      <c r="B56">
        <v>12.59</v>
      </c>
      <c r="C56" t="s">
        <v>48</v>
      </c>
      <c r="D56">
        <v>-12.59</v>
      </c>
      <c r="E56" t="s">
        <v>6</v>
      </c>
    </row>
    <row r="57" spans="1:5">
      <c r="A57" s="1">
        <v>42055</v>
      </c>
      <c r="B57">
        <v>27.26</v>
      </c>
      <c r="C57" t="s">
        <v>48</v>
      </c>
      <c r="D57">
        <v>-27.26</v>
      </c>
      <c r="E57" t="s">
        <v>4</v>
      </c>
    </row>
    <row r="58" spans="1:5">
      <c r="A58" s="1">
        <v>42055</v>
      </c>
      <c r="B58">
        <v>54.18</v>
      </c>
      <c r="C58" t="s">
        <v>48</v>
      </c>
      <c r="D58">
        <v>-54.18</v>
      </c>
      <c r="E58" t="s">
        <v>5</v>
      </c>
    </row>
    <row r="59" spans="1:5">
      <c r="A59" s="1">
        <v>42057</v>
      </c>
      <c r="B59">
        <v>46.06</v>
      </c>
      <c r="C59" t="s">
        <v>48</v>
      </c>
      <c r="D59">
        <v>-46.06</v>
      </c>
      <c r="E59" t="s">
        <v>7</v>
      </c>
    </row>
    <row r="60" spans="1:5">
      <c r="A60" s="1">
        <v>42057</v>
      </c>
      <c r="B60">
        <v>75.540000000000006</v>
      </c>
      <c r="C60" t="s">
        <v>48</v>
      </c>
      <c r="D60">
        <v>-75.540000000000006</v>
      </c>
      <c r="E60" t="s">
        <v>7</v>
      </c>
    </row>
    <row r="61" spans="1:5">
      <c r="A61" s="1">
        <v>42057</v>
      </c>
      <c r="B61">
        <v>113.36</v>
      </c>
      <c r="C61" t="s">
        <v>48</v>
      </c>
      <c r="D61">
        <v>-113.36</v>
      </c>
      <c r="E61" t="s">
        <v>7</v>
      </c>
    </row>
    <row r="62" spans="1:5">
      <c r="A62" s="1">
        <v>42057</v>
      </c>
      <c r="B62">
        <v>85.97</v>
      </c>
      <c r="C62" t="s">
        <v>48</v>
      </c>
      <c r="D62">
        <v>-85.97</v>
      </c>
      <c r="E62" t="s">
        <v>5</v>
      </c>
    </row>
    <row r="63" spans="1:5">
      <c r="A63" s="1">
        <v>42058</v>
      </c>
      <c r="B63">
        <v>70.069999999999993</v>
      </c>
      <c r="C63" t="s">
        <v>48</v>
      </c>
      <c r="D63">
        <v>-70.069999999999993</v>
      </c>
      <c r="E63" t="s">
        <v>6</v>
      </c>
    </row>
    <row r="64" spans="1:5">
      <c r="A64" s="1">
        <v>42058</v>
      </c>
      <c r="B64">
        <v>20.6</v>
      </c>
      <c r="C64" t="s">
        <v>48</v>
      </c>
      <c r="D64">
        <v>-20.6</v>
      </c>
      <c r="E64" t="s">
        <v>6</v>
      </c>
    </row>
    <row r="65" spans="1:5">
      <c r="A65" s="1">
        <v>42058</v>
      </c>
      <c r="B65">
        <v>144.03</v>
      </c>
      <c r="C65" t="s">
        <v>48</v>
      </c>
      <c r="D65">
        <v>-144.03</v>
      </c>
      <c r="E65" t="s">
        <v>5</v>
      </c>
    </row>
    <row r="66" spans="1:5">
      <c r="A66" s="1">
        <v>42059</v>
      </c>
      <c r="B66">
        <v>105.81</v>
      </c>
      <c r="C66" t="s">
        <v>48</v>
      </c>
      <c r="D66">
        <v>-105.81</v>
      </c>
      <c r="E66" t="s">
        <v>3</v>
      </c>
    </row>
    <row r="67" spans="1:5">
      <c r="A67" s="1">
        <v>42060</v>
      </c>
      <c r="B67">
        <v>103.65</v>
      </c>
      <c r="C67" t="s">
        <v>48</v>
      </c>
      <c r="D67">
        <v>-103.65</v>
      </c>
      <c r="E67" t="s">
        <v>5</v>
      </c>
    </row>
    <row r="68" spans="1:5">
      <c r="A68" s="1">
        <v>42060</v>
      </c>
      <c r="B68">
        <v>136.87</v>
      </c>
      <c r="C68" t="s">
        <v>48</v>
      </c>
      <c r="D68">
        <v>-136.87</v>
      </c>
      <c r="E68" t="s">
        <v>5</v>
      </c>
    </row>
    <row r="69" spans="1:5">
      <c r="A69" s="1">
        <v>42062</v>
      </c>
      <c r="B69">
        <v>3400</v>
      </c>
      <c r="C69" t="s">
        <v>49</v>
      </c>
      <c r="D69">
        <v>3400</v>
      </c>
      <c r="E69" t="s">
        <v>46</v>
      </c>
    </row>
    <row r="70" spans="1:5">
      <c r="A70" s="1">
        <v>42062</v>
      </c>
      <c r="B70">
        <v>74.77</v>
      </c>
      <c r="C70" t="s">
        <v>48</v>
      </c>
      <c r="D70">
        <v>-74.77</v>
      </c>
      <c r="E70" t="s">
        <v>7</v>
      </c>
    </row>
    <row r="71" spans="1:5">
      <c r="A71" s="1">
        <v>42064</v>
      </c>
      <c r="B71" s="8">
        <v>133.55000000000001</v>
      </c>
      <c r="C71" t="s">
        <v>48</v>
      </c>
      <c r="D71">
        <v>-133.55000000000001</v>
      </c>
      <c r="E71" t="s">
        <v>4</v>
      </c>
    </row>
    <row r="72" spans="1:5">
      <c r="A72" s="1">
        <v>42066</v>
      </c>
      <c r="B72">
        <v>46.48</v>
      </c>
      <c r="C72" t="s">
        <v>48</v>
      </c>
      <c r="D72">
        <v>-46.48</v>
      </c>
      <c r="E72" t="s">
        <v>3</v>
      </c>
    </row>
    <row r="73" spans="1:5">
      <c r="A73" s="1">
        <v>42066</v>
      </c>
      <c r="B73">
        <v>95.18</v>
      </c>
      <c r="C73" t="s">
        <v>48</v>
      </c>
      <c r="D73">
        <v>-95.18</v>
      </c>
      <c r="E73" t="s">
        <v>5</v>
      </c>
    </row>
    <row r="74" spans="1:5">
      <c r="A74" s="1">
        <v>42068</v>
      </c>
      <c r="B74">
        <v>55.68</v>
      </c>
      <c r="C74" t="s">
        <v>48</v>
      </c>
      <c r="D74">
        <v>-55.68</v>
      </c>
      <c r="E74" t="s">
        <v>5</v>
      </c>
    </row>
    <row r="75" spans="1:5">
      <c r="A75" s="1">
        <v>42072</v>
      </c>
      <c r="B75">
        <v>112.28</v>
      </c>
      <c r="C75" t="s">
        <v>48</v>
      </c>
      <c r="D75">
        <v>-112.28</v>
      </c>
      <c r="E75" t="s">
        <v>3</v>
      </c>
    </row>
    <row r="76" spans="1:5">
      <c r="A76" s="1">
        <v>42074</v>
      </c>
      <c r="B76">
        <v>142.38</v>
      </c>
      <c r="C76" t="s">
        <v>48</v>
      </c>
      <c r="D76">
        <v>-142.38</v>
      </c>
      <c r="E76" t="s">
        <v>4</v>
      </c>
    </row>
    <row r="77" spans="1:5">
      <c r="A77" s="1">
        <v>42074</v>
      </c>
      <c r="B77">
        <v>140.58000000000001</v>
      </c>
      <c r="C77" t="s">
        <v>48</v>
      </c>
      <c r="D77">
        <v>-140.58000000000001</v>
      </c>
      <c r="E77" t="s">
        <v>5</v>
      </c>
    </row>
    <row r="78" spans="1:5">
      <c r="A78" s="1">
        <v>42075</v>
      </c>
      <c r="B78">
        <v>16.71</v>
      </c>
      <c r="C78" t="s">
        <v>48</v>
      </c>
      <c r="D78">
        <v>-16.71</v>
      </c>
      <c r="E78" t="s">
        <v>4</v>
      </c>
    </row>
    <row r="79" spans="1:5">
      <c r="A79" s="1">
        <v>42076</v>
      </c>
      <c r="B79">
        <v>50.37</v>
      </c>
      <c r="C79" t="s">
        <v>48</v>
      </c>
      <c r="D79">
        <v>-50.37</v>
      </c>
      <c r="E79" t="s">
        <v>6</v>
      </c>
    </row>
    <row r="80" spans="1:5">
      <c r="A80" s="1">
        <v>42078</v>
      </c>
      <c r="B80">
        <v>101.9</v>
      </c>
      <c r="C80" t="s">
        <v>48</v>
      </c>
      <c r="D80">
        <v>-101.9</v>
      </c>
      <c r="E80" t="s">
        <v>3</v>
      </c>
    </row>
    <row r="81" spans="1:5">
      <c r="A81" s="1">
        <v>42080</v>
      </c>
      <c r="B81">
        <v>72.63</v>
      </c>
      <c r="C81" t="s">
        <v>48</v>
      </c>
      <c r="D81">
        <v>-72.63</v>
      </c>
      <c r="E81" t="s">
        <v>5</v>
      </c>
    </row>
    <row r="82" spans="1:5">
      <c r="A82" s="1">
        <v>42082</v>
      </c>
      <c r="B82">
        <v>112.73</v>
      </c>
      <c r="C82" t="s">
        <v>48</v>
      </c>
      <c r="D82">
        <v>-112.73</v>
      </c>
      <c r="E82" t="s">
        <v>7</v>
      </c>
    </row>
    <row r="83" spans="1:5">
      <c r="A83" s="1">
        <v>42082</v>
      </c>
      <c r="B83">
        <v>36.64</v>
      </c>
      <c r="C83" t="s">
        <v>48</v>
      </c>
      <c r="D83">
        <v>-36.64</v>
      </c>
      <c r="E83" t="s">
        <v>3</v>
      </c>
    </row>
    <row r="84" spans="1:5">
      <c r="A84" s="1">
        <v>42084</v>
      </c>
      <c r="B84">
        <v>68.010000000000005</v>
      </c>
      <c r="C84" t="s">
        <v>48</v>
      </c>
      <c r="D84">
        <v>-68.010000000000005</v>
      </c>
      <c r="E84" t="s">
        <v>6</v>
      </c>
    </row>
    <row r="85" spans="1:5">
      <c r="A85" s="1">
        <v>42085</v>
      </c>
      <c r="B85">
        <v>121.58</v>
      </c>
      <c r="C85" t="s">
        <v>48</v>
      </c>
      <c r="D85">
        <v>-121.58</v>
      </c>
      <c r="E85" t="s">
        <v>7</v>
      </c>
    </row>
    <row r="86" spans="1:5">
      <c r="A86" s="1">
        <v>42086</v>
      </c>
      <c r="B86">
        <v>71.66</v>
      </c>
      <c r="C86" t="s">
        <v>48</v>
      </c>
      <c r="D86">
        <v>-71.66</v>
      </c>
      <c r="E86" t="s">
        <v>5</v>
      </c>
    </row>
    <row r="87" spans="1:5">
      <c r="A87" s="1">
        <v>42088</v>
      </c>
      <c r="B87">
        <v>144.06</v>
      </c>
      <c r="C87" t="s">
        <v>48</v>
      </c>
      <c r="D87">
        <v>-144.06</v>
      </c>
      <c r="E87" t="s">
        <v>3</v>
      </c>
    </row>
    <row r="88" spans="1:5">
      <c r="A88" s="1">
        <v>42088</v>
      </c>
      <c r="B88">
        <v>76.67</v>
      </c>
      <c r="C88" t="s">
        <v>48</v>
      </c>
      <c r="D88">
        <v>-76.67</v>
      </c>
      <c r="E88" t="s">
        <v>5</v>
      </c>
    </row>
    <row r="89" spans="1:5">
      <c r="A89" s="1">
        <v>42089</v>
      </c>
      <c r="B89">
        <v>85.11</v>
      </c>
      <c r="C89" t="s">
        <v>48</v>
      </c>
      <c r="D89">
        <v>-85.11</v>
      </c>
      <c r="E89" t="s">
        <v>5</v>
      </c>
    </row>
    <row r="90" spans="1:5">
      <c r="A90" s="1">
        <v>42090</v>
      </c>
      <c r="B90">
        <v>3400</v>
      </c>
      <c r="C90" t="s">
        <v>49</v>
      </c>
      <c r="D90">
        <v>3400</v>
      </c>
      <c r="E90" t="s">
        <v>46</v>
      </c>
    </row>
    <row r="91" spans="1:5">
      <c r="A91" s="1">
        <v>42091</v>
      </c>
      <c r="B91">
        <v>97.07</v>
      </c>
      <c r="C91" t="s">
        <v>48</v>
      </c>
      <c r="D91">
        <v>-97.07</v>
      </c>
      <c r="E91" t="s">
        <v>5</v>
      </c>
    </row>
    <row r="92" spans="1:5">
      <c r="A92" s="1">
        <v>42091</v>
      </c>
      <c r="B92">
        <v>74.61</v>
      </c>
      <c r="C92" t="s">
        <v>48</v>
      </c>
      <c r="D92">
        <v>-74.61</v>
      </c>
      <c r="E92" t="s">
        <v>6</v>
      </c>
    </row>
    <row r="93" spans="1:5">
      <c r="A93" s="1">
        <v>42091</v>
      </c>
      <c r="B93" s="8">
        <v>41</v>
      </c>
      <c r="C93" t="s">
        <v>48</v>
      </c>
      <c r="D93">
        <v>-41</v>
      </c>
      <c r="E93" t="s">
        <v>5</v>
      </c>
    </row>
    <row r="94" spans="1:5">
      <c r="A94" s="1">
        <v>42092</v>
      </c>
      <c r="B94">
        <v>34.65</v>
      </c>
      <c r="C94" t="s">
        <v>48</v>
      </c>
      <c r="D94">
        <v>-34.65</v>
      </c>
      <c r="E94" t="s">
        <v>6</v>
      </c>
    </row>
    <row r="95" spans="1:5">
      <c r="A95" s="1">
        <v>42094</v>
      </c>
      <c r="B95">
        <v>116.2</v>
      </c>
      <c r="C95" t="s">
        <v>48</v>
      </c>
      <c r="D95">
        <v>-116.2</v>
      </c>
      <c r="E95" t="s">
        <v>5</v>
      </c>
    </row>
    <row r="96" spans="1:5">
      <c r="A96" s="1">
        <v>42095</v>
      </c>
      <c r="B96">
        <v>34.58</v>
      </c>
      <c r="C96" t="s">
        <v>48</v>
      </c>
      <c r="D96">
        <v>-34.58</v>
      </c>
      <c r="E96" t="s">
        <v>5</v>
      </c>
    </row>
    <row r="97" spans="1:5">
      <c r="A97" s="1">
        <v>42096</v>
      </c>
      <c r="B97">
        <v>118.26</v>
      </c>
      <c r="C97" t="s">
        <v>48</v>
      </c>
      <c r="D97">
        <v>-118.26</v>
      </c>
      <c r="E97" t="s">
        <v>5</v>
      </c>
    </row>
    <row r="98" spans="1:5">
      <c r="A98" s="1">
        <v>42097</v>
      </c>
      <c r="B98">
        <v>36.159999999999997</v>
      </c>
      <c r="C98" t="s">
        <v>48</v>
      </c>
      <c r="D98">
        <v>-36.159999999999997</v>
      </c>
      <c r="E98" t="s">
        <v>3</v>
      </c>
    </row>
    <row r="99" spans="1:5">
      <c r="A99" s="1">
        <v>42097</v>
      </c>
      <c r="B99">
        <v>36.659999999999997</v>
      </c>
      <c r="C99" t="s">
        <v>48</v>
      </c>
      <c r="D99">
        <v>-36.659999999999997</v>
      </c>
      <c r="E99" t="s">
        <v>6</v>
      </c>
    </row>
    <row r="100" spans="1:5">
      <c r="A100" s="1">
        <v>42098</v>
      </c>
      <c r="B100">
        <v>6.17</v>
      </c>
      <c r="C100" t="s">
        <v>48</v>
      </c>
      <c r="D100">
        <v>-6.17</v>
      </c>
      <c r="E100" t="s">
        <v>5</v>
      </c>
    </row>
    <row r="101" spans="1:5">
      <c r="A101" s="1">
        <v>42099</v>
      </c>
      <c r="B101">
        <v>91.74</v>
      </c>
      <c r="C101" t="s">
        <v>48</v>
      </c>
      <c r="D101">
        <v>-91.74</v>
      </c>
      <c r="E101" t="s">
        <v>7</v>
      </c>
    </row>
    <row r="102" spans="1:5">
      <c r="A102" s="1">
        <v>42101</v>
      </c>
      <c r="B102">
        <v>149.16999999999999</v>
      </c>
      <c r="C102" t="s">
        <v>48</v>
      </c>
      <c r="D102">
        <v>-149.16999999999999</v>
      </c>
      <c r="E102" t="s">
        <v>3</v>
      </c>
    </row>
    <row r="103" spans="1:5">
      <c r="A103" s="1">
        <v>42103</v>
      </c>
      <c r="B103">
        <v>121.26</v>
      </c>
      <c r="C103" t="s">
        <v>48</v>
      </c>
      <c r="D103">
        <v>-121.26</v>
      </c>
      <c r="E103" t="s">
        <v>7</v>
      </c>
    </row>
    <row r="104" spans="1:5">
      <c r="A104" s="1">
        <v>42107</v>
      </c>
      <c r="B104">
        <v>119.71</v>
      </c>
      <c r="C104" t="s">
        <v>48</v>
      </c>
      <c r="D104">
        <v>-119.71</v>
      </c>
      <c r="E104" t="s">
        <v>5</v>
      </c>
    </row>
    <row r="105" spans="1:5">
      <c r="A105" s="1">
        <v>42108</v>
      </c>
      <c r="B105">
        <v>29.66</v>
      </c>
      <c r="C105" t="s">
        <v>48</v>
      </c>
      <c r="D105">
        <v>-29.66</v>
      </c>
      <c r="E105" t="s">
        <v>4</v>
      </c>
    </row>
    <row r="106" spans="1:5">
      <c r="A106" s="1">
        <v>42109</v>
      </c>
      <c r="B106">
        <v>139.07</v>
      </c>
      <c r="C106" t="s">
        <v>48</v>
      </c>
      <c r="D106">
        <v>-139.07</v>
      </c>
      <c r="E106" t="s">
        <v>4</v>
      </c>
    </row>
    <row r="107" spans="1:5">
      <c r="A107" s="1">
        <v>42109</v>
      </c>
      <c r="B107">
        <v>80.47</v>
      </c>
      <c r="C107" t="s">
        <v>48</v>
      </c>
      <c r="D107">
        <v>-80.47</v>
      </c>
      <c r="E107" t="s">
        <v>7</v>
      </c>
    </row>
    <row r="108" spans="1:5">
      <c r="A108" s="1">
        <v>42110</v>
      </c>
      <c r="B108">
        <v>57.64</v>
      </c>
      <c r="C108" t="s">
        <v>48</v>
      </c>
      <c r="D108">
        <v>-57.64</v>
      </c>
      <c r="E108" t="s">
        <v>3</v>
      </c>
    </row>
    <row r="109" spans="1:5">
      <c r="A109" s="1">
        <v>42110</v>
      </c>
      <c r="B109">
        <v>43.87</v>
      </c>
      <c r="C109" t="s">
        <v>48</v>
      </c>
      <c r="D109">
        <v>-43.87</v>
      </c>
      <c r="E109" t="s">
        <v>7</v>
      </c>
    </row>
    <row r="110" spans="1:5">
      <c r="A110" s="1">
        <v>42111</v>
      </c>
      <c r="B110">
        <v>127.08</v>
      </c>
      <c r="C110" t="s">
        <v>48</v>
      </c>
      <c r="D110">
        <v>-127.08</v>
      </c>
      <c r="E110" t="s">
        <v>5</v>
      </c>
    </row>
    <row r="111" spans="1:5">
      <c r="A111" s="1">
        <v>42111</v>
      </c>
      <c r="B111">
        <v>23.56</v>
      </c>
      <c r="C111" t="s">
        <v>48</v>
      </c>
      <c r="D111">
        <v>-23.56</v>
      </c>
      <c r="E111" t="s">
        <v>6</v>
      </c>
    </row>
    <row r="112" spans="1:5">
      <c r="A112" s="1">
        <v>42113</v>
      </c>
      <c r="B112">
        <v>47.22</v>
      </c>
      <c r="C112" t="s">
        <v>48</v>
      </c>
      <c r="D112">
        <v>-47.22</v>
      </c>
      <c r="E112" t="s">
        <v>5</v>
      </c>
    </row>
    <row r="113" spans="1:5">
      <c r="A113" s="1">
        <v>42114</v>
      </c>
      <c r="B113">
        <v>65.97</v>
      </c>
      <c r="C113" t="s">
        <v>48</v>
      </c>
      <c r="D113">
        <v>-65.97</v>
      </c>
      <c r="E113" t="s">
        <v>6</v>
      </c>
    </row>
    <row r="114" spans="1:5">
      <c r="A114" s="1">
        <v>42115</v>
      </c>
      <c r="B114">
        <v>119.23</v>
      </c>
      <c r="C114" t="s">
        <v>48</v>
      </c>
      <c r="D114">
        <v>-119.23</v>
      </c>
      <c r="E114" t="s">
        <v>3</v>
      </c>
    </row>
    <row r="115" spans="1:5">
      <c r="A115" s="1">
        <v>42117</v>
      </c>
      <c r="B115">
        <v>86.99</v>
      </c>
      <c r="C115" t="s">
        <v>48</v>
      </c>
      <c r="D115">
        <v>-86.99</v>
      </c>
      <c r="E115" t="s">
        <v>7</v>
      </c>
    </row>
    <row r="116" spans="1:5">
      <c r="A116" s="1">
        <v>42119</v>
      </c>
      <c r="B116">
        <v>90.41</v>
      </c>
      <c r="C116" t="s">
        <v>48</v>
      </c>
      <c r="D116">
        <v>-90.41</v>
      </c>
      <c r="E116" t="s">
        <v>5</v>
      </c>
    </row>
    <row r="117" spans="1:5">
      <c r="A117" s="1">
        <v>42119</v>
      </c>
      <c r="B117">
        <v>112.17</v>
      </c>
      <c r="C117" t="s">
        <v>48</v>
      </c>
      <c r="D117">
        <v>-112.17</v>
      </c>
      <c r="E117" t="s">
        <v>4</v>
      </c>
    </row>
    <row r="118" spans="1:5">
      <c r="A118" s="1">
        <v>42119</v>
      </c>
      <c r="B118">
        <v>106.04</v>
      </c>
      <c r="C118" t="s">
        <v>48</v>
      </c>
      <c r="D118">
        <v>-106.04</v>
      </c>
      <c r="E118" t="s">
        <v>3</v>
      </c>
    </row>
    <row r="119" spans="1:5">
      <c r="A119" s="1">
        <v>42120</v>
      </c>
      <c r="B119">
        <v>143.99</v>
      </c>
      <c r="C119" t="s">
        <v>48</v>
      </c>
      <c r="D119">
        <v>-143.99</v>
      </c>
      <c r="E119" t="s">
        <v>5</v>
      </c>
    </row>
    <row r="120" spans="1:5">
      <c r="A120" s="1">
        <v>42121</v>
      </c>
      <c r="B120">
        <v>3451</v>
      </c>
      <c r="C120" t="s">
        <v>49</v>
      </c>
      <c r="D120">
        <v>3451</v>
      </c>
      <c r="E120" t="s">
        <v>46</v>
      </c>
    </row>
    <row r="121" spans="1:5">
      <c r="A121" s="1">
        <v>42121</v>
      </c>
      <c r="B121">
        <v>58.83</v>
      </c>
      <c r="C121" t="s">
        <v>48</v>
      </c>
      <c r="D121">
        <v>-58.83</v>
      </c>
      <c r="E121" t="s">
        <v>3</v>
      </c>
    </row>
    <row r="122" spans="1:5">
      <c r="A122" s="1">
        <v>42122</v>
      </c>
      <c r="B122">
        <v>113.61</v>
      </c>
      <c r="C122" t="s">
        <v>48</v>
      </c>
      <c r="D122">
        <v>-113.61</v>
      </c>
      <c r="E122" t="s">
        <v>3</v>
      </c>
    </row>
    <row r="123" spans="1:5">
      <c r="A123" s="1">
        <v>42123</v>
      </c>
      <c r="B123">
        <v>35.270000000000003</v>
      </c>
      <c r="C123" t="s">
        <v>48</v>
      </c>
      <c r="D123">
        <v>-35.270000000000003</v>
      </c>
      <c r="E123" t="s">
        <v>5</v>
      </c>
    </row>
    <row r="124" spans="1:5">
      <c r="A124" s="1">
        <v>42125</v>
      </c>
      <c r="B124" s="8">
        <v>80.3</v>
      </c>
      <c r="C124" t="s">
        <v>48</v>
      </c>
      <c r="D124">
        <v>-80.3</v>
      </c>
      <c r="E124" t="s">
        <v>5</v>
      </c>
    </row>
    <row r="125" spans="1:5">
      <c r="A125" s="1">
        <v>42125</v>
      </c>
      <c r="B125">
        <v>58.9</v>
      </c>
      <c r="C125" t="s">
        <v>48</v>
      </c>
      <c r="D125">
        <v>-58.9</v>
      </c>
      <c r="E125" t="s">
        <v>4</v>
      </c>
    </row>
    <row r="126" spans="1:5">
      <c r="A126" s="1">
        <v>42127</v>
      </c>
      <c r="B126">
        <v>64.55</v>
      </c>
      <c r="C126" t="s">
        <v>48</v>
      </c>
      <c r="D126">
        <v>-64.55</v>
      </c>
      <c r="E126" t="s">
        <v>3</v>
      </c>
    </row>
    <row r="127" spans="1:5">
      <c r="A127" s="1">
        <v>42131</v>
      </c>
      <c r="B127">
        <v>83.78</v>
      </c>
      <c r="C127" t="s">
        <v>48</v>
      </c>
      <c r="D127">
        <v>-83.78</v>
      </c>
      <c r="E127" t="s">
        <v>5</v>
      </c>
    </row>
    <row r="128" spans="1:5">
      <c r="A128" s="1">
        <v>42131</v>
      </c>
      <c r="B128">
        <v>104.39</v>
      </c>
      <c r="C128" t="s">
        <v>48</v>
      </c>
      <c r="D128">
        <v>-104.39</v>
      </c>
      <c r="E128" t="s">
        <v>5</v>
      </c>
    </row>
    <row r="129" spans="1:5">
      <c r="A129" s="1">
        <v>42132</v>
      </c>
      <c r="B129">
        <v>78</v>
      </c>
      <c r="C129" t="s">
        <v>48</v>
      </c>
      <c r="D129">
        <v>-78</v>
      </c>
      <c r="E129" t="s">
        <v>6</v>
      </c>
    </row>
    <row r="130" spans="1:5">
      <c r="A130" s="1">
        <v>42132</v>
      </c>
      <c r="B130">
        <v>116.34</v>
      </c>
      <c r="C130" t="s">
        <v>48</v>
      </c>
      <c r="D130">
        <v>-116.34</v>
      </c>
      <c r="E130" t="s">
        <v>3</v>
      </c>
    </row>
    <row r="131" spans="1:5">
      <c r="A131" s="1">
        <v>42132</v>
      </c>
      <c r="B131">
        <v>146.94999999999999</v>
      </c>
      <c r="C131" t="s">
        <v>48</v>
      </c>
      <c r="D131">
        <v>-146.94999999999999</v>
      </c>
      <c r="E131" t="s">
        <v>3</v>
      </c>
    </row>
    <row r="132" spans="1:5">
      <c r="A132" s="1">
        <v>42133</v>
      </c>
      <c r="B132">
        <v>6.06</v>
      </c>
      <c r="C132" t="s">
        <v>48</v>
      </c>
      <c r="D132">
        <v>-6.06</v>
      </c>
      <c r="E132" t="s">
        <v>5</v>
      </c>
    </row>
    <row r="133" spans="1:5">
      <c r="A133" s="1">
        <v>42133</v>
      </c>
      <c r="B133">
        <v>102.5</v>
      </c>
      <c r="C133" t="s">
        <v>48</v>
      </c>
      <c r="D133">
        <v>-102.5</v>
      </c>
      <c r="E133" t="s">
        <v>6</v>
      </c>
    </row>
    <row r="134" spans="1:5">
      <c r="A134" s="1">
        <v>42135</v>
      </c>
      <c r="B134">
        <v>102.98</v>
      </c>
      <c r="C134" t="s">
        <v>48</v>
      </c>
      <c r="D134">
        <v>-102.98</v>
      </c>
      <c r="E134" t="s">
        <v>4</v>
      </c>
    </row>
    <row r="135" spans="1:5">
      <c r="A135" s="1">
        <v>42135</v>
      </c>
      <c r="B135">
        <v>123.73</v>
      </c>
      <c r="C135" t="s">
        <v>48</v>
      </c>
      <c r="D135">
        <v>-123.73</v>
      </c>
      <c r="E135" t="s">
        <v>4</v>
      </c>
    </row>
    <row r="136" spans="1:5">
      <c r="A136" s="1">
        <v>42135</v>
      </c>
      <c r="B136">
        <v>119.07</v>
      </c>
      <c r="C136" t="s">
        <v>48</v>
      </c>
      <c r="D136">
        <v>-119.07</v>
      </c>
      <c r="E136" t="s">
        <v>5</v>
      </c>
    </row>
    <row r="137" spans="1:5">
      <c r="A137" s="1">
        <v>42136</v>
      </c>
      <c r="B137">
        <v>58.06</v>
      </c>
      <c r="C137" t="s">
        <v>48</v>
      </c>
      <c r="D137">
        <v>-58.06</v>
      </c>
      <c r="E137" t="s">
        <v>3</v>
      </c>
    </row>
    <row r="138" spans="1:5">
      <c r="A138" s="1">
        <v>42136</v>
      </c>
      <c r="B138">
        <v>96.52</v>
      </c>
      <c r="C138" t="s">
        <v>48</v>
      </c>
      <c r="D138">
        <v>-96.52</v>
      </c>
      <c r="E138" t="s">
        <v>7</v>
      </c>
    </row>
    <row r="139" spans="1:5">
      <c r="A139" s="1">
        <v>42136</v>
      </c>
      <c r="B139">
        <v>66.58</v>
      </c>
      <c r="C139" t="s">
        <v>48</v>
      </c>
      <c r="D139">
        <v>-66.58</v>
      </c>
      <c r="E139" t="s">
        <v>5</v>
      </c>
    </row>
    <row r="140" spans="1:5">
      <c r="A140" s="1">
        <v>42140</v>
      </c>
      <c r="B140">
        <v>87.17</v>
      </c>
      <c r="C140" t="s">
        <v>48</v>
      </c>
      <c r="D140">
        <v>-87.17</v>
      </c>
      <c r="E140" t="s">
        <v>7</v>
      </c>
    </row>
    <row r="141" spans="1:5">
      <c r="A141" s="1">
        <v>42142</v>
      </c>
      <c r="B141">
        <v>111.13</v>
      </c>
      <c r="C141" t="s">
        <v>48</v>
      </c>
      <c r="D141">
        <v>-111.13</v>
      </c>
      <c r="E141" t="s">
        <v>4</v>
      </c>
    </row>
    <row r="142" spans="1:5">
      <c r="A142" s="1">
        <v>42144</v>
      </c>
      <c r="B142">
        <v>130.88999999999999</v>
      </c>
      <c r="C142" t="s">
        <v>48</v>
      </c>
      <c r="D142">
        <v>-130.88999999999999</v>
      </c>
      <c r="E142" t="s">
        <v>6</v>
      </c>
    </row>
    <row r="143" spans="1:5">
      <c r="A143" s="1">
        <v>42145</v>
      </c>
      <c r="B143">
        <v>29.96</v>
      </c>
      <c r="C143" t="s">
        <v>48</v>
      </c>
      <c r="D143">
        <v>-29.96</v>
      </c>
      <c r="E143" t="s">
        <v>3</v>
      </c>
    </row>
    <row r="144" spans="1:5">
      <c r="A144" s="1">
        <v>42145</v>
      </c>
      <c r="B144">
        <v>136.5</v>
      </c>
      <c r="C144" t="s">
        <v>48</v>
      </c>
      <c r="D144">
        <v>-136.5</v>
      </c>
      <c r="E144" t="s">
        <v>5</v>
      </c>
    </row>
    <row r="145" spans="1:5">
      <c r="A145" s="1">
        <v>42146</v>
      </c>
      <c r="B145">
        <v>138.71</v>
      </c>
      <c r="C145" t="s">
        <v>48</v>
      </c>
      <c r="D145">
        <v>-138.71</v>
      </c>
      <c r="E145" t="s">
        <v>5</v>
      </c>
    </row>
    <row r="146" spans="1:5">
      <c r="A146" s="1">
        <v>42150</v>
      </c>
      <c r="B146">
        <v>39.43</v>
      </c>
      <c r="C146" t="s">
        <v>48</v>
      </c>
      <c r="D146">
        <v>-39.43</v>
      </c>
      <c r="E146" t="s">
        <v>7</v>
      </c>
    </row>
    <row r="147" spans="1:5">
      <c r="A147" s="1">
        <v>42151</v>
      </c>
      <c r="B147">
        <v>3451</v>
      </c>
      <c r="C147" t="s">
        <v>49</v>
      </c>
      <c r="D147">
        <v>3451</v>
      </c>
      <c r="E147" t="s">
        <v>46</v>
      </c>
    </row>
    <row r="148" spans="1:5">
      <c r="A148" s="1">
        <v>42151</v>
      </c>
      <c r="B148">
        <v>122.33</v>
      </c>
      <c r="C148" t="s">
        <v>48</v>
      </c>
      <c r="D148">
        <v>-122.33</v>
      </c>
      <c r="E148" t="s">
        <v>6</v>
      </c>
    </row>
    <row r="149" spans="1:5">
      <c r="A149" s="1">
        <v>42152</v>
      </c>
      <c r="B149">
        <v>92.19</v>
      </c>
      <c r="C149" t="s">
        <v>48</v>
      </c>
      <c r="D149">
        <v>-92.19</v>
      </c>
      <c r="E149" t="s">
        <v>5</v>
      </c>
    </row>
    <row r="150" spans="1:5">
      <c r="A150" s="1">
        <v>42154</v>
      </c>
      <c r="B150">
        <v>132.02000000000001</v>
      </c>
      <c r="C150" t="s">
        <v>48</v>
      </c>
      <c r="D150">
        <v>-132.02000000000001</v>
      </c>
      <c r="E150" t="s">
        <v>5</v>
      </c>
    </row>
    <row r="151" spans="1:5">
      <c r="A151" s="1">
        <v>42156</v>
      </c>
      <c r="B151">
        <v>133.18</v>
      </c>
      <c r="C151" t="s">
        <v>48</v>
      </c>
      <c r="D151">
        <v>-133.18</v>
      </c>
      <c r="E151" t="s">
        <v>5</v>
      </c>
    </row>
    <row r="152" spans="1:5">
      <c r="A152" s="1">
        <v>42156</v>
      </c>
      <c r="B152" s="8">
        <v>96.36</v>
      </c>
      <c r="C152" t="s">
        <v>48</v>
      </c>
      <c r="D152">
        <v>-96.36</v>
      </c>
      <c r="E152" t="s">
        <v>3</v>
      </c>
    </row>
    <row r="153" spans="1:5">
      <c r="A153" s="1">
        <v>42156</v>
      </c>
      <c r="B153">
        <v>93.87</v>
      </c>
      <c r="C153" t="s">
        <v>48</v>
      </c>
      <c r="D153">
        <v>-93.87</v>
      </c>
      <c r="E153" t="s">
        <v>4</v>
      </c>
    </row>
    <row r="154" spans="1:5">
      <c r="A154" s="1">
        <v>42157</v>
      </c>
      <c r="B154">
        <v>113.77</v>
      </c>
      <c r="C154" t="s">
        <v>48</v>
      </c>
      <c r="D154">
        <v>-113.77</v>
      </c>
      <c r="E154" t="s">
        <v>6</v>
      </c>
    </row>
    <row r="155" spans="1:5">
      <c r="A155" s="1">
        <v>42159</v>
      </c>
      <c r="B155">
        <v>24.12</v>
      </c>
      <c r="C155" t="s">
        <v>48</v>
      </c>
      <c r="D155">
        <v>-24.12</v>
      </c>
      <c r="E155" t="s">
        <v>3</v>
      </c>
    </row>
    <row r="156" spans="1:5">
      <c r="A156" s="1">
        <v>42160</v>
      </c>
      <c r="B156">
        <v>75.900000000000006</v>
      </c>
      <c r="C156" t="s">
        <v>48</v>
      </c>
      <c r="D156">
        <v>-75.900000000000006</v>
      </c>
      <c r="E156" t="s">
        <v>5</v>
      </c>
    </row>
    <row r="157" spans="1:5">
      <c r="A157" s="1">
        <v>42161</v>
      </c>
      <c r="B157">
        <v>139.11000000000001</v>
      </c>
      <c r="C157" t="s">
        <v>48</v>
      </c>
      <c r="D157">
        <v>-139.11000000000001</v>
      </c>
      <c r="E157" t="s">
        <v>7</v>
      </c>
    </row>
    <row r="158" spans="1:5">
      <c r="A158" s="1">
        <v>42161</v>
      </c>
      <c r="B158">
        <v>105.95</v>
      </c>
      <c r="C158" t="s">
        <v>48</v>
      </c>
      <c r="D158">
        <v>-105.95</v>
      </c>
      <c r="E158" t="s">
        <v>5</v>
      </c>
    </row>
    <row r="159" spans="1:5">
      <c r="A159" s="1">
        <v>42162</v>
      </c>
      <c r="B159">
        <v>120.87</v>
      </c>
      <c r="C159" t="s">
        <v>48</v>
      </c>
      <c r="D159">
        <v>-120.87</v>
      </c>
      <c r="E159" t="s">
        <v>5</v>
      </c>
    </row>
    <row r="160" spans="1:5">
      <c r="A160" s="1">
        <v>42162</v>
      </c>
      <c r="B160">
        <v>38.96</v>
      </c>
      <c r="C160" t="s">
        <v>48</v>
      </c>
      <c r="D160">
        <v>-38.96</v>
      </c>
      <c r="E160" t="s">
        <v>5</v>
      </c>
    </row>
    <row r="161" spans="1:5">
      <c r="A161" s="1">
        <v>42164</v>
      </c>
      <c r="B161">
        <v>154.29</v>
      </c>
      <c r="C161" t="s">
        <v>48</v>
      </c>
      <c r="D161">
        <v>-154.29</v>
      </c>
      <c r="E161" t="s">
        <v>5</v>
      </c>
    </row>
    <row r="162" spans="1:5">
      <c r="A162" s="1">
        <v>42166</v>
      </c>
      <c r="B162">
        <v>90.59</v>
      </c>
      <c r="C162" t="s">
        <v>48</v>
      </c>
      <c r="D162">
        <v>-90.59</v>
      </c>
      <c r="E162" t="s">
        <v>5</v>
      </c>
    </row>
    <row r="163" spans="1:5">
      <c r="A163" s="1">
        <v>42168</v>
      </c>
      <c r="B163">
        <v>53.2</v>
      </c>
      <c r="C163" t="s">
        <v>48</v>
      </c>
      <c r="D163">
        <v>-53.2</v>
      </c>
      <c r="E163" t="s">
        <v>7</v>
      </c>
    </row>
    <row r="164" spans="1:5">
      <c r="A164" s="1">
        <v>42169</v>
      </c>
      <c r="B164">
        <v>117.6</v>
      </c>
      <c r="C164" t="s">
        <v>48</v>
      </c>
      <c r="D164">
        <v>-117.6</v>
      </c>
      <c r="E164" t="s">
        <v>5</v>
      </c>
    </row>
    <row r="165" spans="1:5">
      <c r="A165" s="1">
        <v>42170</v>
      </c>
      <c r="B165">
        <v>7.17</v>
      </c>
      <c r="C165" t="s">
        <v>48</v>
      </c>
      <c r="D165">
        <v>-7.17</v>
      </c>
      <c r="E165" t="s">
        <v>7</v>
      </c>
    </row>
    <row r="166" spans="1:5">
      <c r="A166" s="1">
        <v>42170</v>
      </c>
      <c r="B166">
        <v>151.13999999999999</v>
      </c>
      <c r="C166" t="s">
        <v>48</v>
      </c>
      <c r="D166">
        <v>-151.13999999999999</v>
      </c>
      <c r="E166" t="s">
        <v>3</v>
      </c>
    </row>
    <row r="167" spans="1:5">
      <c r="A167" s="1">
        <v>42171</v>
      </c>
      <c r="B167">
        <v>38.07</v>
      </c>
      <c r="C167" t="s">
        <v>48</v>
      </c>
      <c r="D167">
        <v>-38.07</v>
      </c>
      <c r="E167" t="s">
        <v>6</v>
      </c>
    </row>
    <row r="168" spans="1:5">
      <c r="A168" s="1">
        <v>42171</v>
      </c>
      <c r="B168">
        <v>28.16</v>
      </c>
      <c r="C168" t="s">
        <v>48</v>
      </c>
      <c r="D168">
        <v>-28.16</v>
      </c>
      <c r="E168" t="s">
        <v>6</v>
      </c>
    </row>
    <row r="169" spans="1:5">
      <c r="A169" s="1">
        <v>42171</v>
      </c>
      <c r="B169">
        <v>133.83000000000001</v>
      </c>
      <c r="C169" t="s">
        <v>48</v>
      </c>
      <c r="D169">
        <v>-133.83000000000001</v>
      </c>
      <c r="E169" t="s">
        <v>5</v>
      </c>
    </row>
    <row r="170" spans="1:5">
      <c r="A170" s="1">
        <v>42172</v>
      </c>
      <c r="B170">
        <v>107.87</v>
      </c>
      <c r="C170" t="s">
        <v>48</v>
      </c>
      <c r="D170">
        <v>-107.87</v>
      </c>
      <c r="E170" t="s">
        <v>5</v>
      </c>
    </row>
    <row r="171" spans="1:5">
      <c r="A171" s="1">
        <v>42173</v>
      </c>
      <c r="B171">
        <v>25.71</v>
      </c>
      <c r="C171" t="s">
        <v>48</v>
      </c>
      <c r="D171">
        <v>-25.71</v>
      </c>
      <c r="E171" t="s">
        <v>5</v>
      </c>
    </row>
    <row r="172" spans="1:5">
      <c r="A172" s="1">
        <v>42174</v>
      </c>
      <c r="B172">
        <v>91.96</v>
      </c>
      <c r="C172" t="s">
        <v>48</v>
      </c>
      <c r="D172">
        <v>-91.96</v>
      </c>
      <c r="E172" t="s">
        <v>5</v>
      </c>
    </row>
    <row r="173" spans="1:5">
      <c r="A173" s="1">
        <v>42175</v>
      </c>
      <c r="B173">
        <v>107</v>
      </c>
      <c r="C173" t="s">
        <v>48</v>
      </c>
      <c r="D173">
        <v>-107</v>
      </c>
      <c r="E173" t="s">
        <v>4</v>
      </c>
    </row>
    <row r="174" spans="1:5">
      <c r="A174" s="1">
        <v>42176</v>
      </c>
      <c r="B174">
        <v>52.44</v>
      </c>
      <c r="C174" t="s">
        <v>48</v>
      </c>
      <c r="D174">
        <v>-52.44</v>
      </c>
      <c r="E174" t="s">
        <v>4</v>
      </c>
    </row>
    <row r="175" spans="1:5">
      <c r="A175" s="1">
        <v>42178</v>
      </c>
      <c r="B175">
        <v>58.1</v>
      </c>
      <c r="C175" t="s">
        <v>48</v>
      </c>
      <c r="D175">
        <v>-58.1</v>
      </c>
      <c r="E175" t="s">
        <v>7</v>
      </c>
    </row>
    <row r="176" spans="1:5">
      <c r="A176" s="1">
        <v>42179</v>
      </c>
      <c r="B176">
        <v>9.17</v>
      </c>
      <c r="C176" t="s">
        <v>48</v>
      </c>
      <c r="D176">
        <v>-9.17</v>
      </c>
      <c r="E176" t="s">
        <v>6</v>
      </c>
    </row>
    <row r="177" spans="1:5">
      <c r="A177" s="1">
        <v>42179</v>
      </c>
      <c r="B177">
        <v>55.76</v>
      </c>
      <c r="C177" t="s">
        <v>48</v>
      </c>
      <c r="D177">
        <v>-55.76</v>
      </c>
      <c r="E177" t="s">
        <v>4</v>
      </c>
    </row>
    <row r="178" spans="1:5">
      <c r="A178" s="1">
        <v>42180</v>
      </c>
      <c r="B178">
        <v>117.03</v>
      </c>
      <c r="C178" t="s">
        <v>48</v>
      </c>
      <c r="D178">
        <v>-117.03</v>
      </c>
      <c r="E178" t="s">
        <v>5</v>
      </c>
    </row>
    <row r="179" spans="1:5">
      <c r="A179" s="1">
        <v>42180</v>
      </c>
      <c r="B179">
        <v>60.81</v>
      </c>
      <c r="C179" t="s">
        <v>48</v>
      </c>
      <c r="D179">
        <v>-60.81</v>
      </c>
      <c r="E179" t="s">
        <v>4</v>
      </c>
    </row>
    <row r="180" spans="1:5">
      <c r="A180" s="1">
        <v>42181</v>
      </c>
      <c r="B180">
        <v>153.46</v>
      </c>
      <c r="C180" t="s">
        <v>48</v>
      </c>
      <c r="D180">
        <v>-153.46</v>
      </c>
      <c r="E180" t="s">
        <v>3</v>
      </c>
    </row>
    <row r="181" spans="1:5">
      <c r="A181" s="1">
        <v>42181</v>
      </c>
      <c r="B181">
        <v>25.46</v>
      </c>
      <c r="C181" t="s">
        <v>48</v>
      </c>
      <c r="D181">
        <v>-25.46</v>
      </c>
      <c r="E181" t="s">
        <v>7</v>
      </c>
    </row>
    <row r="182" spans="1:5">
      <c r="A182" s="1">
        <v>42182</v>
      </c>
      <c r="B182">
        <v>3451</v>
      </c>
      <c r="C182" t="s">
        <v>49</v>
      </c>
      <c r="D182">
        <v>3451</v>
      </c>
      <c r="E182" t="s">
        <v>46</v>
      </c>
    </row>
    <row r="183" spans="1:5">
      <c r="A183" s="1">
        <v>42182</v>
      </c>
      <c r="B183">
        <v>137.11000000000001</v>
      </c>
      <c r="C183" t="s">
        <v>48</v>
      </c>
      <c r="D183">
        <v>-137.11000000000001</v>
      </c>
      <c r="E183" t="s">
        <v>3</v>
      </c>
    </row>
    <row r="184" spans="1:5">
      <c r="A184" s="1">
        <v>42184</v>
      </c>
      <c r="B184">
        <v>133.51</v>
      </c>
      <c r="C184" t="s">
        <v>48</v>
      </c>
      <c r="D184">
        <v>-133.51</v>
      </c>
      <c r="E184" t="s">
        <v>5</v>
      </c>
    </row>
    <row r="185" spans="1:5">
      <c r="A185" s="1">
        <v>42185</v>
      </c>
      <c r="B185">
        <v>59.06</v>
      </c>
      <c r="C185" t="s">
        <v>48</v>
      </c>
      <c r="D185">
        <v>-59.06</v>
      </c>
      <c r="E185" t="s">
        <v>5</v>
      </c>
    </row>
    <row r="186" spans="1:5">
      <c r="A186" s="1">
        <v>42187</v>
      </c>
      <c r="B186">
        <v>50.28</v>
      </c>
      <c r="C186" t="s">
        <v>48</v>
      </c>
      <c r="D186">
        <v>-50.28</v>
      </c>
      <c r="E186" t="s">
        <v>5</v>
      </c>
    </row>
    <row r="187" spans="1:5">
      <c r="A187" s="1">
        <v>42189</v>
      </c>
      <c r="B187">
        <v>120.57</v>
      </c>
      <c r="C187" t="s">
        <v>48</v>
      </c>
      <c r="D187">
        <v>-120.57</v>
      </c>
      <c r="E187" t="s">
        <v>7</v>
      </c>
    </row>
    <row r="188" spans="1:5">
      <c r="A188" s="1">
        <v>42193</v>
      </c>
      <c r="B188" s="8">
        <v>96.8</v>
      </c>
      <c r="C188" t="s">
        <v>48</v>
      </c>
      <c r="D188">
        <v>-96.8</v>
      </c>
      <c r="E188" t="s">
        <v>6</v>
      </c>
    </row>
    <row r="189" spans="1:5">
      <c r="A189" s="1">
        <v>42193</v>
      </c>
      <c r="B189">
        <v>65.510000000000005</v>
      </c>
      <c r="C189" t="s">
        <v>48</v>
      </c>
      <c r="D189">
        <v>-65.510000000000005</v>
      </c>
      <c r="E189" t="s">
        <v>7</v>
      </c>
    </row>
    <row r="190" spans="1:5">
      <c r="A190" s="1">
        <v>42193</v>
      </c>
      <c r="B190">
        <v>15.02</v>
      </c>
      <c r="C190" t="s">
        <v>48</v>
      </c>
      <c r="D190">
        <v>-15.02</v>
      </c>
      <c r="E190" t="s">
        <v>7</v>
      </c>
    </row>
    <row r="191" spans="1:5">
      <c r="A191" s="1">
        <v>42194</v>
      </c>
      <c r="B191">
        <v>74.61</v>
      </c>
      <c r="C191" t="s">
        <v>48</v>
      </c>
      <c r="D191">
        <v>-74.61</v>
      </c>
      <c r="E191" t="s">
        <v>6</v>
      </c>
    </row>
    <row r="192" spans="1:5">
      <c r="A192" s="1">
        <v>42194</v>
      </c>
      <c r="B192">
        <v>48.59</v>
      </c>
      <c r="C192" t="s">
        <v>48</v>
      </c>
      <c r="D192">
        <v>-48.59</v>
      </c>
      <c r="E192" t="s">
        <v>4</v>
      </c>
    </row>
    <row r="193" spans="1:5">
      <c r="A193" s="1">
        <v>42195</v>
      </c>
      <c r="B193">
        <v>120.62</v>
      </c>
      <c r="C193" t="s">
        <v>48</v>
      </c>
      <c r="D193">
        <v>-120.62</v>
      </c>
      <c r="E193" t="s">
        <v>3</v>
      </c>
    </row>
    <row r="194" spans="1:5">
      <c r="A194" s="1">
        <v>42196</v>
      </c>
      <c r="B194">
        <v>23.04</v>
      </c>
      <c r="C194" t="s">
        <v>48</v>
      </c>
      <c r="D194">
        <v>-23.04</v>
      </c>
      <c r="E194" t="s">
        <v>6</v>
      </c>
    </row>
    <row r="195" spans="1:5">
      <c r="A195" s="1">
        <v>42198</v>
      </c>
      <c r="B195">
        <v>78.03</v>
      </c>
      <c r="C195" t="s">
        <v>48</v>
      </c>
      <c r="D195">
        <v>-78.03</v>
      </c>
      <c r="E195" t="s">
        <v>6</v>
      </c>
    </row>
    <row r="196" spans="1:5">
      <c r="A196" s="1">
        <v>42199</v>
      </c>
      <c r="B196">
        <v>27.55</v>
      </c>
      <c r="C196" t="s">
        <v>48</v>
      </c>
      <c r="D196">
        <v>-27.55</v>
      </c>
      <c r="E196" t="s">
        <v>6</v>
      </c>
    </row>
    <row r="197" spans="1:5">
      <c r="A197" s="1">
        <v>42199</v>
      </c>
      <c r="B197">
        <v>148.9</v>
      </c>
      <c r="C197" t="s">
        <v>48</v>
      </c>
      <c r="D197">
        <v>-148.9</v>
      </c>
      <c r="E197" t="s">
        <v>5</v>
      </c>
    </row>
    <row r="198" spans="1:5">
      <c r="A198" s="1">
        <v>42199</v>
      </c>
      <c r="B198">
        <v>101.87</v>
      </c>
      <c r="C198" t="s">
        <v>48</v>
      </c>
      <c r="D198">
        <v>-101.87</v>
      </c>
      <c r="E198" t="s">
        <v>3</v>
      </c>
    </row>
    <row r="199" spans="1:5">
      <c r="A199" s="1">
        <v>42200</v>
      </c>
      <c r="B199">
        <v>133.06</v>
      </c>
      <c r="C199" t="s">
        <v>48</v>
      </c>
      <c r="D199">
        <v>-133.06</v>
      </c>
      <c r="E199" t="s">
        <v>4</v>
      </c>
    </row>
    <row r="200" spans="1:5">
      <c r="A200" s="1">
        <v>42200</v>
      </c>
      <c r="B200">
        <v>154.75</v>
      </c>
      <c r="C200" t="s">
        <v>48</v>
      </c>
      <c r="D200">
        <v>-154.75</v>
      </c>
      <c r="E200" t="s">
        <v>5</v>
      </c>
    </row>
    <row r="201" spans="1:5">
      <c r="A201" s="1">
        <v>42201</v>
      </c>
      <c r="B201">
        <v>94.69</v>
      </c>
      <c r="C201" t="s">
        <v>48</v>
      </c>
      <c r="D201">
        <v>-94.69</v>
      </c>
      <c r="E201" t="s">
        <v>5</v>
      </c>
    </row>
    <row r="202" spans="1:5">
      <c r="A202" s="1">
        <v>42203</v>
      </c>
      <c r="B202">
        <v>71.44</v>
      </c>
      <c r="C202" t="s">
        <v>48</v>
      </c>
      <c r="D202">
        <v>-71.44</v>
      </c>
      <c r="E202" t="s">
        <v>4</v>
      </c>
    </row>
    <row r="203" spans="1:5">
      <c r="A203" s="1">
        <v>42203</v>
      </c>
      <c r="B203">
        <v>60.49</v>
      </c>
      <c r="C203" t="s">
        <v>48</v>
      </c>
      <c r="D203">
        <v>-60.49</v>
      </c>
      <c r="E203" t="s">
        <v>5</v>
      </c>
    </row>
    <row r="204" spans="1:5">
      <c r="A204" s="1">
        <v>42204</v>
      </c>
      <c r="B204">
        <v>100.95</v>
      </c>
      <c r="C204" t="s">
        <v>48</v>
      </c>
      <c r="D204">
        <v>-100.95</v>
      </c>
      <c r="E204" t="s">
        <v>5</v>
      </c>
    </row>
    <row r="205" spans="1:5">
      <c r="A205" s="1">
        <v>42205</v>
      </c>
      <c r="B205">
        <v>91.51</v>
      </c>
      <c r="C205" t="s">
        <v>48</v>
      </c>
      <c r="D205">
        <v>-91.51</v>
      </c>
      <c r="E205" t="s">
        <v>5</v>
      </c>
    </row>
    <row r="206" spans="1:5">
      <c r="A206" s="1">
        <v>42206</v>
      </c>
      <c r="B206">
        <v>103.21</v>
      </c>
      <c r="C206" t="s">
        <v>48</v>
      </c>
      <c r="D206">
        <v>-103.21</v>
      </c>
      <c r="E206" t="s">
        <v>5</v>
      </c>
    </row>
    <row r="207" spans="1:5">
      <c r="A207" s="1">
        <v>42208</v>
      </c>
      <c r="B207">
        <v>28.74</v>
      </c>
      <c r="C207" t="s">
        <v>48</v>
      </c>
      <c r="D207">
        <v>-28.74</v>
      </c>
      <c r="E207" t="s">
        <v>6</v>
      </c>
    </row>
    <row r="208" spans="1:5">
      <c r="A208" s="1">
        <v>42209</v>
      </c>
      <c r="B208">
        <v>149.96</v>
      </c>
      <c r="C208" t="s">
        <v>48</v>
      </c>
      <c r="D208">
        <v>-149.96</v>
      </c>
      <c r="E208" t="s">
        <v>3</v>
      </c>
    </row>
    <row r="209" spans="1:5">
      <c r="A209" s="1">
        <v>42209</v>
      </c>
      <c r="B209">
        <v>117.53</v>
      </c>
      <c r="C209" t="s">
        <v>48</v>
      </c>
      <c r="D209">
        <v>-117.53</v>
      </c>
      <c r="E209" t="s">
        <v>7</v>
      </c>
    </row>
    <row r="210" spans="1:5">
      <c r="A210" s="1">
        <v>42210</v>
      </c>
      <c r="B210">
        <v>30.5</v>
      </c>
      <c r="C210" t="s">
        <v>48</v>
      </c>
      <c r="D210">
        <v>-30.5</v>
      </c>
      <c r="E210" t="s">
        <v>6</v>
      </c>
    </row>
    <row r="211" spans="1:5">
      <c r="A211" s="1">
        <v>42210</v>
      </c>
      <c r="B211">
        <v>52.62</v>
      </c>
      <c r="C211" t="s">
        <v>48</v>
      </c>
      <c r="D211">
        <v>-52.62</v>
      </c>
      <c r="E211" t="s">
        <v>6</v>
      </c>
    </row>
    <row r="212" spans="1:5">
      <c r="A212" s="1">
        <v>42212</v>
      </c>
      <c r="B212">
        <v>3502.77</v>
      </c>
      <c r="C212" t="s">
        <v>49</v>
      </c>
      <c r="D212">
        <v>3502.77</v>
      </c>
      <c r="E212" t="s">
        <v>46</v>
      </c>
    </row>
    <row r="213" spans="1:5">
      <c r="A213" s="1">
        <v>42212</v>
      </c>
      <c r="B213">
        <v>130.21</v>
      </c>
      <c r="C213" t="s">
        <v>48</v>
      </c>
      <c r="D213">
        <v>-130.21</v>
      </c>
      <c r="E213" t="s">
        <v>6</v>
      </c>
    </row>
    <row r="214" spans="1:5">
      <c r="A214" s="1">
        <v>42214</v>
      </c>
      <c r="B214">
        <v>120.43</v>
      </c>
      <c r="C214" t="s">
        <v>48</v>
      </c>
      <c r="D214">
        <v>-120.43</v>
      </c>
      <c r="E214" t="s">
        <v>7</v>
      </c>
    </row>
    <row r="215" spans="1:5">
      <c r="A215" s="1">
        <v>42214</v>
      </c>
      <c r="B215">
        <v>33.07</v>
      </c>
      <c r="C215" t="s">
        <v>48</v>
      </c>
      <c r="D215">
        <v>-33.07</v>
      </c>
      <c r="E215" t="s">
        <v>4</v>
      </c>
    </row>
    <row r="216" spans="1:5">
      <c r="A216" s="1">
        <v>42215</v>
      </c>
      <c r="B216">
        <v>64.099999999999994</v>
      </c>
      <c r="C216" t="s">
        <v>48</v>
      </c>
      <c r="D216">
        <v>-64.099999999999994</v>
      </c>
      <c r="E216" t="s">
        <v>6</v>
      </c>
    </row>
    <row r="217" spans="1:5">
      <c r="A217" s="1">
        <v>42217</v>
      </c>
      <c r="B217">
        <v>131.05000000000001</v>
      </c>
      <c r="C217" t="s">
        <v>48</v>
      </c>
      <c r="D217">
        <v>-131.05000000000001</v>
      </c>
      <c r="E217" t="s">
        <v>7</v>
      </c>
    </row>
    <row r="218" spans="1:5">
      <c r="A218" s="1">
        <v>42217</v>
      </c>
      <c r="B218">
        <v>40.98</v>
      </c>
      <c r="C218" t="s">
        <v>48</v>
      </c>
      <c r="D218">
        <v>-40.98</v>
      </c>
      <c r="E218" t="s">
        <v>5</v>
      </c>
    </row>
    <row r="219" spans="1:5">
      <c r="A219" s="1">
        <v>42218</v>
      </c>
      <c r="B219">
        <v>11.76</v>
      </c>
      <c r="C219" t="s">
        <v>48</v>
      </c>
      <c r="D219">
        <v>-11.76</v>
      </c>
      <c r="E219" t="s">
        <v>5</v>
      </c>
    </row>
    <row r="220" spans="1:5">
      <c r="A220" s="1">
        <v>42218</v>
      </c>
      <c r="B220">
        <v>76.510000000000005</v>
      </c>
      <c r="C220" t="s">
        <v>48</v>
      </c>
      <c r="D220">
        <v>-76.510000000000005</v>
      </c>
      <c r="E220" t="s">
        <v>4</v>
      </c>
    </row>
    <row r="221" spans="1:5">
      <c r="A221" s="1">
        <v>42218</v>
      </c>
      <c r="B221">
        <v>104.82</v>
      </c>
      <c r="C221" t="s">
        <v>48</v>
      </c>
      <c r="D221">
        <v>-104.82</v>
      </c>
      <c r="E221" t="s">
        <v>3</v>
      </c>
    </row>
    <row r="222" spans="1:5">
      <c r="A222" s="1">
        <v>42222</v>
      </c>
      <c r="B222">
        <v>41.26</v>
      </c>
      <c r="C222" t="s">
        <v>48</v>
      </c>
      <c r="D222">
        <v>-41.26</v>
      </c>
      <c r="E222" t="s">
        <v>3</v>
      </c>
    </row>
    <row r="223" spans="1:5">
      <c r="A223" s="1">
        <v>42223</v>
      </c>
      <c r="B223">
        <v>27.72</v>
      </c>
      <c r="C223" t="s">
        <v>48</v>
      </c>
      <c r="D223">
        <v>-27.72</v>
      </c>
      <c r="E223" t="s">
        <v>5</v>
      </c>
    </row>
    <row r="224" spans="1:5">
      <c r="A224" s="1">
        <v>42223</v>
      </c>
      <c r="B224">
        <v>45.18</v>
      </c>
      <c r="C224" t="s">
        <v>48</v>
      </c>
      <c r="D224">
        <v>-45.18</v>
      </c>
      <c r="E224" t="s">
        <v>5</v>
      </c>
    </row>
    <row r="225" spans="1:5">
      <c r="A225" s="1">
        <v>42223</v>
      </c>
      <c r="B225">
        <v>151.1</v>
      </c>
      <c r="C225" t="s">
        <v>48</v>
      </c>
      <c r="D225">
        <v>-151.1</v>
      </c>
      <c r="E225" t="s">
        <v>6</v>
      </c>
    </row>
    <row r="226" spans="1:5">
      <c r="A226" s="1">
        <v>42224</v>
      </c>
      <c r="B226">
        <v>103.57</v>
      </c>
      <c r="C226" t="s">
        <v>48</v>
      </c>
      <c r="D226">
        <v>-103.57</v>
      </c>
      <c r="E226" t="s">
        <v>6</v>
      </c>
    </row>
    <row r="227" spans="1:5">
      <c r="A227" s="1">
        <v>42228</v>
      </c>
      <c r="B227">
        <v>121.14</v>
      </c>
      <c r="C227" t="s">
        <v>48</v>
      </c>
      <c r="D227">
        <v>-121.14</v>
      </c>
      <c r="E227" t="s">
        <v>6</v>
      </c>
    </row>
    <row r="228" spans="1:5">
      <c r="A228" s="1">
        <v>42228</v>
      </c>
      <c r="B228">
        <v>146.25</v>
      </c>
      <c r="C228" t="s">
        <v>48</v>
      </c>
      <c r="D228">
        <v>-146.25</v>
      </c>
      <c r="E228" t="s">
        <v>5</v>
      </c>
    </row>
    <row r="229" spans="1:5">
      <c r="A229" s="1">
        <v>42228</v>
      </c>
      <c r="B229">
        <v>93.66</v>
      </c>
      <c r="C229" t="s">
        <v>48</v>
      </c>
      <c r="D229">
        <v>-93.66</v>
      </c>
      <c r="E229" t="s">
        <v>5</v>
      </c>
    </row>
    <row r="230" spans="1:5">
      <c r="A230" s="1">
        <v>42228</v>
      </c>
      <c r="B230">
        <v>129.1</v>
      </c>
      <c r="C230" t="s">
        <v>48</v>
      </c>
      <c r="D230">
        <v>-129.1</v>
      </c>
      <c r="E230" t="s">
        <v>7</v>
      </c>
    </row>
    <row r="231" spans="1:5">
      <c r="A231" s="1">
        <v>42229</v>
      </c>
      <c r="B231">
        <v>32.840000000000003</v>
      </c>
      <c r="C231" t="s">
        <v>48</v>
      </c>
      <c r="D231">
        <v>-32.840000000000003</v>
      </c>
      <c r="E231" t="s">
        <v>5</v>
      </c>
    </row>
    <row r="232" spans="1:5">
      <c r="A232" s="1">
        <v>42233</v>
      </c>
      <c r="B232">
        <v>33.78</v>
      </c>
      <c r="C232" t="s">
        <v>48</v>
      </c>
      <c r="D232">
        <v>-33.78</v>
      </c>
      <c r="E232" t="s">
        <v>5</v>
      </c>
    </row>
    <row r="233" spans="1:5">
      <c r="A233" s="1">
        <v>42235</v>
      </c>
      <c r="B233">
        <v>147.5</v>
      </c>
      <c r="C233" t="s">
        <v>48</v>
      </c>
      <c r="D233">
        <v>-147.5</v>
      </c>
      <c r="E233" t="s">
        <v>4</v>
      </c>
    </row>
    <row r="234" spans="1:5">
      <c r="A234" s="1">
        <v>42235</v>
      </c>
      <c r="B234">
        <v>140.52000000000001</v>
      </c>
      <c r="C234" t="s">
        <v>48</v>
      </c>
      <c r="D234">
        <v>-140.52000000000001</v>
      </c>
      <c r="E234" t="s">
        <v>5</v>
      </c>
    </row>
    <row r="235" spans="1:5">
      <c r="A235" s="1">
        <v>42236</v>
      </c>
      <c r="B235">
        <v>121.31</v>
      </c>
      <c r="C235" t="s">
        <v>48</v>
      </c>
      <c r="D235">
        <v>-121.31</v>
      </c>
      <c r="E235" t="s">
        <v>6</v>
      </c>
    </row>
    <row r="236" spans="1:5">
      <c r="A236" s="1">
        <v>42237</v>
      </c>
      <c r="B236">
        <v>109.43</v>
      </c>
      <c r="C236" t="s">
        <v>48</v>
      </c>
      <c r="D236">
        <v>-109.43</v>
      </c>
      <c r="E236" t="s">
        <v>5</v>
      </c>
    </row>
    <row r="237" spans="1:5">
      <c r="A237" s="1">
        <v>42238</v>
      </c>
      <c r="B237">
        <v>110.28</v>
      </c>
      <c r="C237" t="s">
        <v>48</v>
      </c>
      <c r="D237">
        <v>-110.28</v>
      </c>
      <c r="E237" t="s">
        <v>5</v>
      </c>
    </row>
    <row r="238" spans="1:5">
      <c r="A238" s="1">
        <v>42239</v>
      </c>
      <c r="B238">
        <v>106.4</v>
      </c>
      <c r="C238" t="s">
        <v>48</v>
      </c>
      <c r="D238">
        <v>-106.4</v>
      </c>
      <c r="E238" t="s">
        <v>6</v>
      </c>
    </row>
    <row r="239" spans="1:5">
      <c r="A239" s="1">
        <v>42240</v>
      </c>
      <c r="B239">
        <v>23.3</v>
      </c>
      <c r="C239" t="s">
        <v>48</v>
      </c>
      <c r="D239">
        <v>-23.3</v>
      </c>
      <c r="E239" t="s">
        <v>7</v>
      </c>
    </row>
    <row r="240" spans="1:5">
      <c r="A240" s="1">
        <v>42242</v>
      </c>
      <c r="B240">
        <v>118.77</v>
      </c>
      <c r="C240" t="s">
        <v>48</v>
      </c>
      <c r="D240">
        <v>-118.77</v>
      </c>
      <c r="E240" t="s">
        <v>7</v>
      </c>
    </row>
    <row r="241" spans="1:5">
      <c r="A241" s="1">
        <v>42242</v>
      </c>
      <c r="B241">
        <v>100.34</v>
      </c>
      <c r="C241" t="s">
        <v>48</v>
      </c>
      <c r="D241">
        <v>-100.34</v>
      </c>
      <c r="E241" t="s">
        <v>6</v>
      </c>
    </row>
    <row r="242" spans="1:5">
      <c r="A242" s="1">
        <v>42242</v>
      </c>
      <c r="B242">
        <v>69.42</v>
      </c>
      <c r="C242" t="s">
        <v>48</v>
      </c>
      <c r="D242">
        <v>-69.42</v>
      </c>
      <c r="E242" t="s">
        <v>5</v>
      </c>
    </row>
    <row r="243" spans="1:5">
      <c r="A243" s="1">
        <v>42243</v>
      </c>
      <c r="B243">
        <v>3502.77</v>
      </c>
      <c r="C243" t="s">
        <v>49</v>
      </c>
      <c r="D243">
        <v>3502.77</v>
      </c>
      <c r="E243" t="s">
        <v>46</v>
      </c>
    </row>
    <row r="244" spans="1:5">
      <c r="A244" s="1">
        <v>42243</v>
      </c>
      <c r="B244">
        <v>94.54</v>
      </c>
      <c r="C244" t="s">
        <v>48</v>
      </c>
      <c r="D244">
        <v>-94.54</v>
      </c>
      <c r="E244" t="s">
        <v>5</v>
      </c>
    </row>
    <row r="245" spans="1:5">
      <c r="A245" s="1">
        <v>42244</v>
      </c>
      <c r="B245">
        <v>34.270000000000003</v>
      </c>
      <c r="C245" t="s">
        <v>48</v>
      </c>
      <c r="D245">
        <v>-34.270000000000003</v>
      </c>
      <c r="E245" t="s">
        <v>5</v>
      </c>
    </row>
    <row r="246" spans="1:5">
      <c r="A246" s="1">
        <v>42244</v>
      </c>
      <c r="B246">
        <v>23.21</v>
      </c>
      <c r="C246" t="s">
        <v>48</v>
      </c>
      <c r="D246">
        <v>-23.21</v>
      </c>
      <c r="E246" t="s">
        <v>7</v>
      </c>
    </row>
    <row r="247" spans="1:5">
      <c r="A247" s="1">
        <v>42246</v>
      </c>
      <c r="B247">
        <v>10.86</v>
      </c>
      <c r="C247" t="s">
        <v>48</v>
      </c>
      <c r="D247">
        <v>-10.86</v>
      </c>
      <c r="E247" t="s">
        <v>3</v>
      </c>
    </row>
    <row r="248" spans="1:5">
      <c r="A248" s="1">
        <v>42248</v>
      </c>
      <c r="B248">
        <v>101.53</v>
      </c>
      <c r="C248" t="s">
        <v>48</v>
      </c>
      <c r="D248">
        <v>-101.53</v>
      </c>
      <c r="E248" t="s">
        <v>4</v>
      </c>
    </row>
    <row r="249" spans="1:5">
      <c r="A249" s="1">
        <v>42248</v>
      </c>
      <c r="B249">
        <v>38.369999999999997</v>
      </c>
      <c r="C249" t="s">
        <v>48</v>
      </c>
      <c r="D249">
        <v>-38.369999999999997</v>
      </c>
      <c r="E249" t="s">
        <v>3</v>
      </c>
    </row>
    <row r="250" spans="1:5">
      <c r="A250" s="1">
        <v>42249</v>
      </c>
      <c r="B250">
        <v>63.27</v>
      </c>
      <c r="C250" t="s">
        <v>48</v>
      </c>
      <c r="D250">
        <v>-63.27</v>
      </c>
      <c r="E250" t="s">
        <v>6</v>
      </c>
    </row>
    <row r="251" spans="1:5">
      <c r="A251" s="1">
        <v>42250</v>
      </c>
      <c r="B251">
        <v>139.57</v>
      </c>
      <c r="C251" t="s">
        <v>48</v>
      </c>
      <c r="D251">
        <v>-139.57</v>
      </c>
      <c r="E251" t="s">
        <v>5</v>
      </c>
    </row>
    <row r="252" spans="1:5">
      <c r="A252" s="1">
        <v>42251</v>
      </c>
      <c r="B252">
        <v>54.28</v>
      </c>
      <c r="C252" t="s">
        <v>48</v>
      </c>
      <c r="D252">
        <v>-54.28</v>
      </c>
      <c r="E252" t="s">
        <v>5</v>
      </c>
    </row>
    <row r="253" spans="1:5">
      <c r="A253" s="1">
        <v>42251</v>
      </c>
      <c r="B253">
        <v>95</v>
      </c>
      <c r="C253" t="s">
        <v>48</v>
      </c>
      <c r="D253">
        <v>-95</v>
      </c>
      <c r="E253" t="s">
        <v>7</v>
      </c>
    </row>
    <row r="254" spans="1:5">
      <c r="A254" s="1">
        <v>42252</v>
      </c>
      <c r="B254">
        <v>7.57</v>
      </c>
      <c r="C254" t="s">
        <v>48</v>
      </c>
      <c r="D254">
        <v>-7.57</v>
      </c>
      <c r="E254" t="s">
        <v>5</v>
      </c>
    </row>
    <row r="255" spans="1:5">
      <c r="A255" s="1">
        <v>42253</v>
      </c>
      <c r="B255">
        <v>107.33</v>
      </c>
      <c r="C255" t="s">
        <v>48</v>
      </c>
      <c r="D255">
        <v>-107.33</v>
      </c>
      <c r="E255" t="s">
        <v>3</v>
      </c>
    </row>
    <row r="256" spans="1:5">
      <c r="A256" s="1">
        <v>42254</v>
      </c>
      <c r="B256">
        <v>16.649999999999999</v>
      </c>
      <c r="C256" t="s">
        <v>48</v>
      </c>
      <c r="D256">
        <v>-16.649999999999999</v>
      </c>
      <c r="E256" t="s">
        <v>4</v>
      </c>
    </row>
    <row r="257" spans="1:5">
      <c r="A257" s="1">
        <v>42254</v>
      </c>
      <c r="B257">
        <v>132.88999999999999</v>
      </c>
      <c r="C257" t="s">
        <v>48</v>
      </c>
      <c r="D257">
        <v>-132.88999999999999</v>
      </c>
      <c r="E257" t="s">
        <v>5</v>
      </c>
    </row>
    <row r="258" spans="1:5">
      <c r="A258" s="1">
        <v>42256</v>
      </c>
      <c r="B258">
        <v>74.760000000000005</v>
      </c>
      <c r="C258" t="s">
        <v>48</v>
      </c>
      <c r="D258">
        <v>-74.760000000000005</v>
      </c>
      <c r="E258" t="s">
        <v>5</v>
      </c>
    </row>
    <row r="259" spans="1:5">
      <c r="A259" s="1">
        <v>42257</v>
      </c>
      <c r="B259">
        <v>28.27</v>
      </c>
      <c r="C259" t="s">
        <v>48</v>
      </c>
      <c r="D259">
        <v>-28.27</v>
      </c>
      <c r="E259" t="s">
        <v>4</v>
      </c>
    </row>
    <row r="260" spans="1:5">
      <c r="A260" s="1">
        <v>42261</v>
      </c>
      <c r="B260">
        <v>37.130000000000003</v>
      </c>
      <c r="C260" t="s">
        <v>48</v>
      </c>
      <c r="D260">
        <v>-37.130000000000003</v>
      </c>
      <c r="E260" t="s">
        <v>5</v>
      </c>
    </row>
    <row r="261" spans="1:5">
      <c r="A261" s="1">
        <v>42262</v>
      </c>
      <c r="B261">
        <v>87.15</v>
      </c>
      <c r="C261" t="s">
        <v>48</v>
      </c>
      <c r="D261">
        <v>-87.15</v>
      </c>
      <c r="E261" t="s">
        <v>7</v>
      </c>
    </row>
    <row r="262" spans="1:5">
      <c r="A262" s="1">
        <v>42262</v>
      </c>
      <c r="B262">
        <v>142.44</v>
      </c>
      <c r="C262" t="s">
        <v>48</v>
      </c>
      <c r="D262">
        <v>-142.44</v>
      </c>
      <c r="E262" t="s">
        <v>4</v>
      </c>
    </row>
    <row r="263" spans="1:5">
      <c r="A263" s="1">
        <v>42262</v>
      </c>
      <c r="B263">
        <v>54.82</v>
      </c>
      <c r="C263" t="s">
        <v>48</v>
      </c>
      <c r="D263">
        <v>-54.82</v>
      </c>
      <c r="E263" t="s">
        <v>5</v>
      </c>
    </row>
    <row r="264" spans="1:5">
      <c r="A264" s="1">
        <v>42262</v>
      </c>
      <c r="B264">
        <v>39.549999999999997</v>
      </c>
      <c r="C264" t="s">
        <v>48</v>
      </c>
      <c r="D264">
        <v>-39.549999999999997</v>
      </c>
      <c r="E264" t="s">
        <v>3</v>
      </c>
    </row>
    <row r="265" spans="1:5">
      <c r="A265" s="1">
        <v>42263</v>
      </c>
      <c r="B265">
        <v>10.27</v>
      </c>
      <c r="C265" t="s">
        <v>48</v>
      </c>
      <c r="D265">
        <v>-10.27</v>
      </c>
      <c r="E265" t="s">
        <v>6</v>
      </c>
    </row>
    <row r="266" spans="1:5">
      <c r="A266" s="1">
        <v>42263</v>
      </c>
      <c r="B266">
        <v>50.98</v>
      </c>
      <c r="C266" t="s">
        <v>48</v>
      </c>
      <c r="D266">
        <v>-50.98</v>
      </c>
      <c r="E266" t="s">
        <v>6</v>
      </c>
    </row>
    <row r="267" spans="1:5">
      <c r="A267" s="1">
        <v>42264</v>
      </c>
      <c r="B267">
        <v>43.08</v>
      </c>
      <c r="C267" t="s">
        <v>48</v>
      </c>
      <c r="D267">
        <v>-43.08</v>
      </c>
      <c r="E267" t="s">
        <v>3</v>
      </c>
    </row>
    <row r="268" spans="1:5">
      <c r="A268" s="1">
        <v>42265</v>
      </c>
      <c r="B268">
        <v>74.930000000000007</v>
      </c>
      <c r="C268" t="s">
        <v>48</v>
      </c>
      <c r="D268">
        <v>-74.930000000000007</v>
      </c>
      <c r="E268" t="s">
        <v>5</v>
      </c>
    </row>
    <row r="269" spans="1:5">
      <c r="A269" s="1">
        <v>42265</v>
      </c>
      <c r="B269">
        <v>140.66</v>
      </c>
      <c r="C269" t="s">
        <v>48</v>
      </c>
      <c r="D269">
        <v>-140.66</v>
      </c>
      <c r="E269" t="s">
        <v>3</v>
      </c>
    </row>
    <row r="270" spans="1:5">
      <c r="A270" s="1">
        <v>42265</v>
      </c>
      <c r="B270">
        <v>109.5</v>
      </c>
      <c r="C270" t="s">
        <v>48</v>
      </c>
      <c r="D270">
        <v>-109.5</v>
      </c>
      <c r="E270" t="s">
        <v>7</v>
      </c>
    </row>
    <row r="271" spans="1:5">
      <c r="A271" s="1">
        <v>42266</v>
      </c>
      <c r="B271">
        <v>108.37</v>
      </c>
      <c r="C271" t="s">
        <v>48</v>
      </c>
      <c r="D271">
        <v>-108.37</v>
      </c>
      <c r="E271" t="s">
        <v>4</v>
      </c>
    </row>
    <row r="272" spans="1:5">
      <c r="A272" s="1">
        <v>42266</v>
      </c>
      <c r="B272">
        <v>122.72</v>
      </c>
      <c r="C272" t="s">
        <v>48</v>
      </c>
      <c r="D272">
        <v>-122.72</v>
      </c>
      <c r="E272" t="s">
        <v>5</v>
      </c>
    </row>
    <row r="273" spans="1:5">
      <c r="A273" s="1">
        <v>42267</v>
      </c>
      <c r="B273">
        <v>134.63</v>
      </c>
      <c r="C273" t="s">
        <v>48</v>
      </c>
      <c r="D273">
        <v>-134.63</v>
      </c>
      <c r="E273" t="s">
        <v>7</v>
      </c>
    </row>
    <row r="274" spans="1:5">
      <c r="A274" s="1">
        <v>42268</v>
      </c>
      <c r="B274">
        <v>5.15</v>
      </c>
      <c r="C274" t="s">
        <v>48</v>
      </c>
      <c r="D274">
        <v>-5.15</v>
      </c>
      <c r="E274" t="s">
        <v>4</v>
      </c>
    </row>
    <row r="275" spans="1:5">
      <c r="A275" s="1">
        <v>42268</v>
      </c>
      <c r="B275">
        <v>77.94</v>
      </c>
      <c r="C275" t="s">
        <v>48</v>
      </c>
      <c r="D275">
        <v>-77.94</v>
      </c>
      <c r="E275" t="s">
        <v>5</v>
      </c>
    </row>
    <row r="276" spans="1:5">
      <c r="A276" s="1">
        <v>42269</v>
      </c>
      <c r="B276">
        <v>139.61000000000001</v>
      </c>
      <c r="C276" t="s">
        <v>48</v>
      </c>
      <c r="D276">
        <v>-139.61000000000001</v>
      </c>
      <c r="E276" t="s">
        <v>5</v>
      </c>
    </row>
    <row r="277" spans="1:5">
      <c r="A277" s="1">
        <v>42269</v>
      </c>
      <c r="B277">
        <v>153.47999999999999</v>
      </c>
      <c r="C277" t="s">
        <v>48</v>
      </c>
      <c r="D277">
        <v>-153.47999999999999</v>
      </c>
      <c r="E277" t="s">
        <v>5</v>
      </c>
    </row>
    <row r="278" spans="1:5">
      <c r="A278" s="1">
        <v>42273</v>
      </c>
      <c r="B278">
        <v>118.41</v>
      </c>
      <c r="C278" t="s">
        <v>48</v>
      </c>
      <c r="D278">
        <v>-118.41</v>
      </c>
      <c r="E278" t="s">
        <v>4</v>
      </c>
    </row>
    <row r="279" spans="1:5">
      <c r="A279" s="1">
        <v>42274</v>
      </c>
      <c r="B279">
        <v>3502.77</v>
      </c>
      <c r="C279" t="s">
        <v>49</v>
      </c>
      <c r="D279">
        <v>3502.77</v>
      </c>
      <c r="E279" t="s">
        <v>46</v>
      </c>
    </row>
    <row r="280" spans="1:5">
      <c r="A280" s="1">
        <v>42274</v>
      </c>
      <c r="B280">
        <v>84.15</v>
      </c>
      <c r="C280" t="s">
        <v>48</v>
      </c>
      <c r="D280">
        <v>-84.15</v>
      </c>
      <c r="E280" t="s">
        <v>7</v>
      </c>
    </row>
    <row r="281" spans="1:5">
      <c r="A281" s="1">
        <v>42275</v>
      </c>
      <c r="B281">
        <v>69.86</v>
      </c>
      <c r="C281" t="s">
        <v>48</v>
      </c>
      <c r="D281">
        <v>-69.86</v>
      </c>
      <c r="E281" t="s">
        <v>5</v>
      </c>
    </row>
    <row r="282" spans="1:5">
      <c r="A282" s="1">
        <v>42275</v>
      </c>
      <c r="B282">
        <v>118.79</v>
      </c>
      <c r="C282" t="s">
        <v>48</v>
      </c>
      <c r="D282">
        <v>-118.79</v>
      </c>
      <c r="E282" t="s">
        <v>7</v>
      </c>
    </row>
    <row r="283" spans="1:5">
      <c r="A283" s="1">
        <v>42275</v>
      </c>
      <c r="B283">
        <v>63.13</v>
      </c>
      <c r="C283" t="s">
        <v>48</v>
      </c>
      <c r="D283">
        <v>-63.13</v>
      </c>
      <c r="E283" t="s">
        <v>4</v>
      </c>
    </row>
    <row r="284" spans="1:5">
      <c r="A284" s="1">
        <v>42276</v>
      </c>
      <c r="B284">
        <v>17.420000000000002</v>
      </c>
      <c r="C284" t="s">
        <v>48</v>
      </c>
      <c r="D284">
        <v>-17.420000000000002</v>
      </c>
      <c r="E284" t="s">
        <v>6</v>
      </c>
    </row>
    <row r="285" spans="1:5">
      <c r="A285" s="1">
        <v>42276</v>
      </c>
      <c r="B285">
        <v>69.69</v>
      </c>
      <c r="C285" t="s">
        <v>48</v>
      </c>
      <c r="D285">
        <v>-69.69</v>
      </c>
      <c r="E285" t="s">
        <v>5</v>
      </c>
    </row>
    <row r="286" spans="1:5">
      <c r="A286" s="1">
        <v>42277</v>
      </c>
      <c r="B286">
        <v>132.4</v>
      </c>
      <c r="C286" t="s">
        <v>48</v>
      </c>
      <c r="D286">
        <v>-132.4</v>
      </c>
      <c r="E286" t="s">
        <v>5</v>
      </c>
    </row>
    <row r="287" spans="1:5">
      <c r="A287" s="1">
        <v>42279</v>
      </c>
      <c r="B287">
        <v>75.3</v>
      </c>
      <c r="C287" t="s">
        <v>48</v>
      </c>
      <c r="D287">
        <v>-75.3</v>
      </c>
      <c r="E287" t="s">
        <v>5</v>
      </c>
    </row>
    <row r="288" spans="1:5">
      <c r="A288" s="1">
        <v>42280</v>
      </c>
      <c r="B288">
        <v>40.51</v>
      </c>
      <c r="C288" t="s">
        <v>48</v>
      </c>
      <c r="D288">
        <v>-40.51</v>
      </c>
      <c r="E288" t="s">
        <v>5</v>
      </c>
    </row>
    <row r="289" spans="1:5">
      <c r="A289" s="1">
        <v>42284</v>
      </c>
      <c r="B289">
        <v>127.33</v>
      </c>
      <c r="C289" t="s">
        <v>48</v>
      </c>
      <c r="D289">
        <v>-127.33</v>
      </c>
      <c r="E289" t="s">
        <v>5</v>
      </c>
    </row>
    <row r="290" spans="1:5">
      <c r="A290" s="1">
        <v>42284</v>
      </c>
      <c r="B290">
        <v>92.09</v>
      </c>
      <c r="C290" t="s">
        <v>48</v>
      </c>
      <c r="D290">
        <v>-92.09</v>
      </c>
      <c r="E290" t="s">
        <v>4</v>
      </c>
    </row>
    <row r="291" spans="1:5">
      <c r="A291" s="1">
        <v>42284</v>
      </c>
      <c r="B291">
        <v>25.46</v>
      </c>
      <c r="C291" t="s">
        <v>48</v>
      </c>
      <c r="D291">
        <v>-25.46</v>
      </c>
      <c r="E291" t="s">
        <v>3</v>
      </c>
    </row>
    <row r="292" spans="1:5">
      <c r="A292" s="1">
        <v>42285</v>
      </c>
      <c r="B292">
        <v>12.04</v>
      </c>
      <c r="C292" t="s">
        <v>48</v>
      </c>
      <c r="D292">
        <v>-12.04</v>
      </c>
      <c r="E292" t="s">
        <v>3</v>
      </c>
    </row>
    <row r="293" spans="1:5">
      <c r="A293" s="1">
        <v>42286</v>
      </c>
      <c r="B293">
        <v>18.48</v>
      </c>
      <c r="C293" t="s">
        <v>48</v>
      </c>
      <c r="D293">
        <v>-18.48</v>
      </c>
      <c r="E293" t="s">
        <v>7</v>
      </c>
    </row>
    <row r="294" spans="1:5">
      <c r="A294" s="1">
        <v>42287</v>
      </c>
      <c r="B294">
        <v>146.51</v>
      </c>
      <c r="C294" t="s">
        <v>48</v>
      </c>
      <c r="D294">
        <v>-146.51</v>
      </c>
      <c r="E294" t="s">
        <v>7</v>
      </c>
    </row>
    <row r="295" spans="1:5">
      <c r="A295" s="1">
        <v>42288</v>
      </c>
      <c r="B295">
        <v>142.35</v>
      </c>
      <c r="C295" t="s">
        <v>48</v>
      </c>
      <c r="D295">
        <v>-142.35</v>
      </c>
      <c r="E295" t="s">
        <v>4</v>
      </c>
    </row>
    <row r="296" spans="1:5">
      <c r="A296" s="1">
        <v>42290</v>
      </c>
      <c r="B296">
        <v>110.15</v>
      </c>
      <c r="C296" t="s">
        <v>48</v>
      </c>
      <c r="D296">
        <v>-110.15</v>
      </c>
      <c r="E296" t="s">
        <v>7</v>
      </c>
    </row>
    <row r="297" spans="1:5">
      <c r="A297" s="1">
        <v>42291</v>
      </c>
      <c r="B297">
        <v>25.41</v>
      </c>
      <c r="C297" t="s">
        <v>48</v>
      </c>
      <c r="D297">
        <v>-25.41</v>
      </c>
      <c r="E297" t="s">
        <v>4</v>
      </c>
    </row>
    <row r="298" spans="1:5">
      <c r="A298" s="1">
        <v>42291</v>
      </c>
      <c r="B298">
        <v>45.56</v>
      </c>
      <c r="C298" t="s">
        <v>48</v>
      </c>
      <c r="D298">
        <v>-45.56</v>
      </c>
      <c r="E298" t="s">
        <v>7</v>
      </c>
    </row>
    <row r="299" spans="1:5">
      <c r="A299" s="1">
        <v>42295</v>
      </c>
      <c r="B299">
        <v>85.84</v>
      </c>
      <c r="C299" t="s">
        <v>48</v>
      </c>
      <c r="D299">
        <v>-85.84</v>
      </c>
      <c r="E299" t="s">
        <v>7</v>
      </c>
    </row>
    <row r="300" spans="1:5">
      <c r="A300" s="1">
        <v>42296</v>
      </c>
      <c r="B300">
        <v>26.41</v>
      </c>
      <c r="C300" t="s">
        <v>48</v>
      </c>
      <c r="D300">
        <v>-26.41</v>
      </c>
      <c r="E300" t="s">
        <v>7</v>
      </c>
    </row>
    <row r="301" spans="1:5">
      <c r="A301" s="1">
        <v>42297</v>
      </c>
      <c r="B301">
        <v>40.270000000000003</v>
      </c>
      <c r="C301" t="s">
        <v>48</v>
      </c>
      <c r="D301">
        <v>-40.270000000000003</v>
      </c>
      <c r="E301" t="s">
        <v>4</v>
      </c>
    </row>
    <row r="302" spans="1:5">
      <c r="A302" s="1">
        <v>42298</v>
      </c>
      <c r="B302">
        <v>73.72</v>
      </c>
      <c r="C302" t="s">
        <v>48</v>
      </c>
      <c r="D302">
        <v>-73.72</v>
      </c>
      <c r="E302" t="s">
        <v>6</v>
      </c>
    </row>
    <row r="303" spans="1:5">
      <c r="A303" s="1">
        <v>42299</v>
      </c>
      <c r="B303">
        <v>98.9</v>
      </c>
      <c r="C303" t="s">
        <v>48</v>
      </c>
      <c r="D303">
        <v>-98.9</v>
      </c>
      <c r="E303" t="s">
        <v>6</v>
      </c>
    </row>
    <row r="304" spans="1:5">
      <c r="A304" s="1">
        <v>42299</v>
      </c>
      <c r="B304">
        <v>54.56</v>
      </c>
      <c r="C304" t="s">
        <v>48</v>
      </c>
      <c r="D304">
        <v>-54.56</v>
      </c>
      <c r="E304" t="s">
        <v>3</v>
      </c>
    </row>
    <row r="305" spans="1:5">
      <c r="A305" s="1">
        <v>42300</v>
      </c>
      <c r="B305">
        <v>89.24</v>
      </c>
      <c r="C305" t="s">
        <v>48</v>
      </c>
      <c r="D305">
        <v>-89.24</v>
      </c>
      <c r="E305" t="s">
        <v>5</v>
      </c>
    </row>
    <row r="306" spans="1:5">
      <c r="A306" s="1">
        <v>42300</v>
      </c>
      <c r="B306">
        <v>90.14</v>
      </c>
      <c r="C306" t="s">
        <v>48</v>
      </c>
      <c r="D306">
        <v>-90.14</v>
      </c>
      <c r="E306" t="s">
        <v>7</v>
      </c>
    </row>
    <row r="307" spans="1:5">
      <c r="A307" s="1">
        <v>42300</v>
      </c>
      <c r="B307">
        <v>12.4</v>
      </c>
      <c r="C307" t="s">
        <v>48</v>
      </c>
      <c r="D307">
        <v>-12.4</v>
      </c>
      <c r="E307" t="s">
        <v>6</v>
      </c>
    </row>
    <row r="308" spans="1:5">
      <c r="A308" s="1">
        <v>42300</v>
      </c>
      <c r="B308">
        <v>19.57</v>
      </c>
      <c r="C308" t="s">
        <v>48</v>
      </c>
      <c r="D308">
        <v>-19.57</v>
      </c>
      <c r="E308" t="s">
        <v>6</v>
      </c>
    </row>
    <row r="309" spans="1:5">
      <c r="A309" s="1">
        <v>42300</v>
      </c>
      <c r="B309">
        <v>116.34</v>
      </c>
      <c r="C309" t="s">
        <v>48</v>
      </c>
      <c r="D309">
        <v>-116.34</v>
      </c>
      <c r="E309" t="s">
        <v>4</v>
      </c>
    </row>
    <row r="310" spans="1:5">
      <c r="A310" s="1">
        <v>42300</v>
      </c>
      <c r="B310">
        <v>73.06</v>
      </c>
      <c r="C310" t="s">
        <v>48</v>
      </c>
      <c r="D310">
        <v>-73.06</v>
      </c>
      <c r="E310" t="s">
        <v>3</v>
      </c>
    </row>
    <row r="311" spans="1:5">
      <c r="A311" s="1">
        <v>42304</v>
      </c>
      <c r="B311">
        <v>3555.31</v>
      </c>
      <c r="C311" t="s">
        <v>49</v>
      </c>
      <c r="D311">
        <v>3555.31</v>
      </c>
      <c r="E311" t="s">
        <v>46</v>
      </c>
    </row>
    <row r="312" spans="1:5">
      <c r="A312" s="1">
        <v>42304</v>
      </c>
      <c r="B312">
        <v>112.77</v>
      </c>
      <c r="C312" t="s">
        <v>48</v>
      </c>
      <c r="D312">
        <v>-112.77</v>
      </c>
      <c r="E312" t="s">
        <v>5</v>
      </c>
    </row>
    <row r="313" spans="1:5">
      <c r="A313" s="1">
        <v>42304</v>
      </c>
      <c r="B313">
        <v>13.94</v>
      </c>
      <c r="C313" t="s">
        <v>48</v>
      </c>
      <c r="D313">
        <v>-13.94</v>
      </c>
      <c r="E313" t="s">
        <v>5</v>
      </c>
    </row>
    <row r="314" spans="1:5">
      <c r="A314" s="1">
        <v>42306</v>
      </c>
      <c r="B314">
        <v>137.28</v>
      </c>
      <c r="C314" t="s">
        <v>48</v>
      </c>
      <c r="D314">
        <v>-137.28</v>
      </c>
      <c r="E314" t="s">
        <v>3</v>
      </c>
    </row>
    <row r="315" spans="1:5">
      <c r="A315" s="1">
        <v>42306</v>
      </c>
      <c r="B315">
        <v>49.56</v>
      </c>
      <c r="C315" t="s">
        <v>48</v>
      </c>
      <c r="D315">
        <v>-49.56</v>
      </c>
      <c r="E315" t="s">
        <v>5</v>
      </c>
    </row>
    <row r="316" spans="1:5">
      <c r="A316" s="1">
        <v>42308</v>
      </c>
      <c r="B316">
        <v>76.55</v>
      </c>
      <c r="C316" t="s">
        <v>48</v>
      </c>
      <c r="D316">
        <v>-76.55</v>
      </c>
      <c r="E316" t="s">
        <v>3</v>
      </c>
    </row>
    <row r="317" spans="1:5">
      <c r="A317" s="1">
        <v>42310</v>
      </c>
      <c r="B317">
        <v>151.81</v>
      </c>
      <c r="C317" t="s">
        <v>48</v>
      </c>
      <c r="D317">
        <v>-151.81</v>
      </c>
      <c r="E317" t="s">
        <v>6</v>
      </c>
    </row>
    <row r="318" spans="1:5">
      <c r="A318" s="1">
        <v>42312</v>
      </c>
      <c r="B318">
        <v>7.89</v>
      </c>
      <c r="C318" t="s">
        <v>48</v>
      </c>
      <c r="D318">
        <v>-7.89</v>
      </c>
      <c r="E318" t="s">
        <v>4</v>
      </c>
    </row>
    <row r="319" spans="1:5">
      <c r="A319" s="1">
        <v>42312</v>
      </c>
      <c r="B319">
        <v>96.66</v>
      </c>
      <c r="C319" t="s">
        <v>48</v>
      </c>
      <c r="D319">
        <v>-96.66</v>
      </c>
      <c r="E319" t="s">
        <v>4</v>
      </c>
    </row>
    <row r="320" spans="1:5">
      <c r="A320" s="1">
        <v>42313</v>
      </c>
      <c r="B320">
        <v>113.94</v>
      </c>
      <c r="C320" t="s">
        <v>48</v>
      </c>
      <c r="D320">
        <v>-113.94</v>
      </c>
      <c r="E320" t="s">
        <v>5</v>
      </c>
    </row>
    <row r="321" spans="1:5">
      <c r="A321" s="1">
        <v>42315</v>
      </c>
      <c r="B321">
        <v>50.6</v>
      </c>
      <c r="C321" t="s">
        <v>48</v>
      </c>
      <c r="D321">
        <v>-50.6</v>
      </c>
      <c r="E321" t="s">
        <v>7</v>
      </c>
    </row>
    <row r="322" spans="1:5">
      <c r="A322" s="1">
        <v>42315</v>
      </c>
      <c r="B322">
        <v>21.06</v>
      </c>
      <c r="C322" t="s">
        <v>48</v>
      </c>
      <c r="D322">
        <v>-21.06</v>
      </c>
      <c r="E322" t="s">
        <v>6</v>
      </c>
    </row>
    <row r="323" spans="1:5">
      <c r="A323" s="1">
        <v>42315</v>
      </c>
      <c r="B323">
        <v>42.55</v>
      </c>
      <c r="C323" t="s">
        <v>48</v>
      </c>
      <c r="D323">
        <v>-42.55</v>
      </c>
      <c r="E323" t="s">
        <v>3</v>
      </c>
    </row>
    <row r="324" spans="1:5">
      <c r="A324" s="1">
        <v>42315</v>
      </c>
      <c r="B324">
        <v>33.69</v>
      </c>
      <c r="C324" t="s">
        <v>48</v>
      </c>
      <c r="D324">
        <v>-33.69</v>
      </c>
      <c r="E324" t="s">
        <v>5</v>
      </c>
    </row>
    <row r="325" spans="1:5">
      <c r="A325" s="1">
        <v>42315</v>
      </c>
      <c r="B325">
        <v>18.43</v>
      </c>
      <c r="C325" t="s">
        <v>48</v>
      </c>
      <c r="D325">
        <v>-18.43</v>
      </c>
      <c r="E325" t="s">
        <v>6</v>
      </c>
    </row>
    <row r="326" spans="1:5">
      <c r="A326" s="1">
        <v>42315</v>
      </c>
      <c r="B326">
        <v>97.32</v>
      </c>
      <c r="C326" t="s">
        <v>48</v>
      </c>
      <c r="D326">
        <v>-97.32</v>
      </c>
      <c r="E326" t="s">
        <v>4</v>
      </c>
    </row>
    <row r="327" spans="1:5">
      <c r="A327" s="1">
        <v>42315</v>
      </c>
      <c r="B327">
        <v>27.39</v>
      </c>
      <c r="C327" t="s">
        <v>48</v>
      </c>
      <c r="D327">
        <v>-27.39</v>
      </c>
      <c r="E327" t="s">
        <v>7</v>
      </c>
    </row>
    <row r="328" spans="1:5">
      <c r="A328" s="1">
        <v>42317</v>
      </c>
      <c r="B328">
        <v>18.420000000000002</v>
      </c>
      <c r="C328" t="s">
        <v>48</v>
      </c>
      <c r="D328">
        <v>-18.420000000000002</v>
      </c>
      <c r="E328" t="s">
        <v>3</v>
      </c>
    </row>
    <row r="329" spans="1:5">
      <c r="A329" s="1">
        <v>42317</v>
      </c>
      <c r="B329">
        <v>47.19</v>
      </c>
      <c r="C329" t="s">
        <v>48</v>
      </c>
      <c r="D329">
        <v>-47.19</v>
      </c>
      <c r="E329" t="s">
        <v>4</v>
      </c>
    </row>
    <row r="330" spans="1:5">
      <c r="A330" s="1">
        <v>42318</v>
      </c>
      <c r="B330">
        <v>133.63</v>
      </c>
      <c r="C330" t="s">
        <v>48</v>
      </c>
      <c r="D330">
        <v>-133.63</v>
      </c>
      <c r="E330" t="s">
        <v>5</v>
      </c>
    </row>
    <row r="331" spans="1:5">
      <c r="A331" s="1">
        <v>42319</v>
      </c>
      <c r="B331">
        <v>39.86</v>
      </c>
      <c r="C331" t="s">
        <v>48</v>
      </c>
      <c r="D331">
        <v>-39.86</v>
      </c>
      <c r="E331" t="s">
        <v>7</v>
      </c>
    </row>
    <row r="332" spans="1:5">
      <c r="A332" s="1">
        <v>42321</v>
      </c>
      <c r="B332">
        <v>82.94</v>
      </c>
      <c r="C332" t="s">
        <v>48</v>
      </c>
      <c r="D332">
        <v>-82.94</v>
      </c>
      <c r="E332" t="s">
        <v>5</v>
      </c>
    </row>
    <row r="333" spans="1:5">
      <c r="A333" s="1">
        <v>42321</v>
      </c>
      <c r="B333">
        <v>26.19</v>
      </c>
      <c r="C333" t="s">
        <v>48</v>
      </c>
      <c r="D333">
        <v>-26.19</v>
      </c>
      <c r="E333" t="s">
        <v>6</v>
      </c>
    </row>
    <row r="334" spans="1:5">
      <c r="A334" s="1">
        <v>42321</v>
      </c>
      <c r="B334">
        <v>7.22</v>
      </c>
      <c r="C334" t="s">
        <v>48</v>
      </c>
      <c r="D334">
        <v>-7.22</v>
      </c>
      <c r="E334" t="s">
        <v>5</v>
      </c>
    </row>
    <row r="335" spans="1:5">
      <c r="A335" s="1">
        <v>42322</v>
      </c>
      <c r="B335">
        <v>14.83</v>
      </c>
      <c r="C335" t="s">
        <v>48</v>
      </c>
      <c r="D335">
        <v>-14.83</v>
      </c>
      <c r="E335" t="s">
        <v>5</v>
      </c>
    </row>
    <row r="336" spans="1:5">
      <c r="A336" s="1">
        <v>42322</v>
      </c>
      <c r="B336">
        <v>90.84</v>
      </c>
      <c r="C336" t="s">
        <v>48</v>
      </c>
      <c r="D336">
        <v>-90.84</v>
      </c>
      <c r="E336" t="s">
        <v>7</v>
      </c>
    </row>
    <row r="337" spans="1:5">
      <c r="A337" s="1">
        <v>42322</v>
      </c>
      <c r="B337">
        <v>85.17</v>
      </c>
      <c r="C337" t="s">
        <v>48</v>
      </c>
      <c r="D337">
        <v>-85.17</v>
      </c>
      <c r="E337" t="s">
        <v>5</v>
      </c>
    </row>
    <row r="338" spans="1:5">
      <c r="A338" s="1">
        <v>42323</v>
      </c>
      <c r="B338">
        <v>110.76</v>
      </c>
      <c r="C338" t="s">
        <v>48</v>
      </c>
      <c r="D338">
        <v>-110.76</v>
      </c>
      <c r="E338" t="s">
        <v>5</v>
      </c>
    </row>
    <row r="339" spans="1:5">
      <c r="A339" s="1">
        <v>42324</v>
      </c>
      <c r="B339">
        <v>134.63</v>
      </c>
      <c r="C339" t="s">
        <v>48</v>
      </c>
      <c r="D339">
        <v>-134.63</v>
      </c>
      <c r="E339" t="s">
        <v>7</v>
      </c>
    </row>
    <row r="340" spans="1:5">
      <c r="A340" s="1">
        <v>42324</v>
      </c>
      <c r="B340">
        <v>120.22</v>
      </c>
      <c r="C340" t="s">
        <v>48</v>
      </c>
      <c r="D340">
        <v>-120.22</v>
      </c>
      <c r="E340" t="s">
        <v>6</v>
      </c>
    </row>
    <row r="341" spans="1:5">
      <c r="A341" s="1">
        <v>42324</v>
      </c>
      <c r="B341">
        <v>25.55</v>
      </c>
      <c r="C341" t="s">
        <v>48</v>
      </c>
      <c r="D341">
        <v>-25.55</v>
      </c>
      <c r="E341" t="s">
        <v>5</v>
      </c>
    </row>
    <row r="342" spans="1:5">
      <c r="A342" s="1">
        <v>42326</v>
      </c>
      <c r="B342">
        <v>19.739999999999998</v>
      </c>
      <c r="C342" t="s">
        <v>48</v>
      </c>
      <c r="D342">
        <v>-19.739999999999998</v>
      </c>
      <c r="E342" t="s">
        <v>4</v>
      </c>
    </row>
    <row r="343" spans="1:5">
      <c r="A343" s="1">
        <v>42327</v>
      </c>
      <c r="B343">
        <v>98.87</v>
      </c>
      <c r="C343" t="s">
        <v>48</v>
      </c>
      <c r="D343">
        <v>-98.87</v>
      </c>
      <c r="E343" t="s">
        <v>6</v>
      </c>
    </row>
    <row r="344" spans="1:5">
      <c r="A344" s="1">
        <v>42328</v>
      </c>
      <c r="B344">
        <v>53.47</v>
      </c>
      <c r="C344" t="s">
        <v>48</v>
      </c>
      <c r="D344">
        <v>-53.47</v>
      </c>
      <c r="E344" t="s">
        <v>4</v>
      </c>
    </row>
    <row r="345" spans="1:5">
      <c r="A345" s="1">
        <v>42328</v>
      </c>
      <c r="B345">
        <v>76.59</v>
      </c>
      <c r="C345" t="s">
        <v>48</v>
      </c>
      <c r="D345">
        <v>-76.59</v>
      </c>
      <c r="E345" t="s">
        <v>6</v>
      </c>
    </row>
    <row r="346" spans="1:5">
      <c r="A346" s="1">
        <v>42328</v>
      </c>
      <c r="B346">
        <v>94.92</v>
      </c>
      <c r="C346" t="s">
        <v>48</v>
      </c>
      <c r="D346">
        <v>-94.92</v>
      </c>
      <c r="E346" t="s">
        <v>5</v>
      </c>
    </row>
    <row r="347" spans="1:5">
      <c r="A347" s="1">
        <v>42329</v>
      </c>
      <c r="B347">
        <v>7.8</v>
      </c>
      <c r="C347" t="s">
        <v>48</v>
      </c>
      <c r="D347">
        <v>-7.8</v>
      </c>
      <c r="E347" t="s">
        <v>3</v>
      </c>
    </row>
    <row r="348" spans="1:5">
      <c r="A348" s="1">
        <v>42329</v>
      </c>
      <c r="B348">
        <v>39.58</v>
      </c>
      <c r="C348" t="s">
        <v>48</v>
      </c>
      <c r="D348">
        <v>-39.58</v>
      </c>
      <c r="E348" t="s">
        <v>7</v>
      </c>
    </row>
    <row r="349" spans="1:5">
      <c r="A349" s="1">
        <v>42330</v>
      </c>
      <c r="B349">
        <v>28.8</v>
      </c>
      <c r="C349" t="s">
        <v>48</v>
      </c>
      <c r="D349">
        <v>-28.8</v>
      </c>
      <c r="E349" t="s">
        <v>5</v>
      </c>
    </row>
    <row r="350" spans="1:5">
      <c r="A350" s="1">
        <v>42332</v>
      </c>
      <c r="B350">
        <v>18.399999999999999</v>
      </c>
      <c r="C350" t="s">
        <v>48</v>
      </c>
      <c r="D350">
        <v>-18.399999999999999</v>
      </c>
      <c r="E350" t="s">
        <v>7</v>
      </c>
    </row>
    <row r="351" spans="1:5">
      <c r="A351" s="1">
        <v>42333</v>
      </c>
      <c r="B351">
        <v>130.87</v>
      </c>
      <c r="C351" t="s">
        <v>48</v>
      </c>
      <c r="D351">
        <v>-130.87</v>
      </c>
      <c r="E351" t="s">
        <v>5</v>
      </c>
    </row>
    <row r="352" spans="1:5">
      <c r="A352" s="1">
        <v>42333</v>
      </c>
      <c r="B352">
        <v>62.88</v>
      </c>
      <c r="C352" t="s">
        <v>48</v>
      </c>
      <c r="D352">
        <v>-62.88</v>
      </c>
      <c r="E352" t="s">
        <v>5</v>
      </c>
    </row>
    <row r="353" spans="1:5">
      <c r="A353" s="1">
        <v>42333</v>
      </c>
      <c r="B353">
        <v>55.29</v>
      </c>
      <c r="C353" t="s">
        <v>48</v>
      </c>
      <c r="D353">
        <v>-55.29</v>
      </c>
      <c r="E353" t="s">
        <v>5</v>
      </c>
    </row>
    <row r="354" spans="1:5">
      <c r="A354" s="1">
        <v>42334</v>
      </c>
      <c r="B354">
        <v>10.53</v>
      </c>
      <c r="C354" t="s">
        <v>48</v>
      </c>
      <c r="D354">
        <v>-10.53</v>
      </c>
      <c r="E354" t="s">
        <v>5</v>
      </c>
    </row>
    <row r="355" spans="1:5">
      <c r="A355" s="1">
        <v>42335</v>
      </c>
      <c r="B355">
        <v>3555.31</v>
      </c>
      <c r="C355" t="s">
        <v>49</v>
      </c>
      <c r="D355">
        <v>3555.31</v>
      </c>
      <c r="E355" t="s">
        <v>46</v>
      </c>
    </row>
    <row r="356" spans="1:5">
      <c r="A356" s="1">
        <v>42335</v>
      </c>
      <c r="B356">
        <v>40.01</v>
      </c>
      <c r="C356" t="s">
        <v>48</v>
      </c>
      <c r="D356">
        <v>-40.01</v>
      </c>
      <c r="E356" t="s">
        <v>6</v>
      </c>
    </row>
    <row r="357" spans="1:5">
      <c r="A357" s="1">
        <v>42337</v>
      </c>
      <c r="B357">
        <v>69.069999999999993</v>
      </c>
      <c r="C357" t="s">
        <v>48</v>
      </c>
      <c r="D357">
        <v>-69.069999999999993</v>
      </c>
      <c r="E357" t="s">
        <v>5</v>
      </c>
    </row>
    <row r="358" spans="1:5">
      <c r="A358" s="1">
        <v>42337</v>
      </c>
      <c r="B358">
        <v>67.72</v>
      </c>
      <c r="C358" t="s">
        <v>48</v>
      </c>
      <c r="D358">
        <v>-67.72</v>
      </c>
      <c r="E358" t="s">
        <v>5</v>
      </c>
    </row>
    <row r="359" spans="1:5">
      <c r="A359" s="1">
        <v>42337</v>
      </c>
      <c r="B359">
        <v>31.36</v>
      </c>
      <c r="C359" t="s">
        <v>48</v>
      </c>
      <c r="D359">
        <v>-31.36</v>
      </c>
      <c r="E359" t="s">
        <v>3</v>
      </c>
    </row>
    <row r="360" spans="1:5">
      <c r="A360" s="1">
        <v>42339</v>
      </c>
      <c r="B360">
        <v>83.18</v>
      </c>
      <c r="C360" t="s">
        <v>48</v>
      </c>
      <c r="D360">
        <v>-83.18</v>
      </c>
      <c r="E360" t="s">
        <v>4</v>
      </c>
    </row>
    <row r="361" spans="1:5">
      <c r="A361" s="1">
        <v>42340</v>
      </c>
      <c r="B361">
        <v>143.66</v>
      </c>
      <c r="C361" t="s">
        <v>48</v>
      </c>
      <c r="D361">
        <v>-143.66</v>
      </c>
      <c r="E361" t="s">
        <v>5</v>
      </c>
    </row>
    <row r="362" spans="1:5">
      <c r="A362" s="1">
        <v>42340</v>
      </c>
      <c r="B362">
        <v>51.5</v>
      </c>
      <c r="C362" t="s">
        <v>48</v>
      </c>
      <c r="D362">
        <v>-51.5</v>
      </c>
      <c r="E362" t="s">
        <v>5</v>
      </c>
    </row>
    <row r="363" spans="1:5">
      <c r="A363" s="1">
        <v>42342</v>
      </c>
      <c r="B363">
        <v>40.83</v>
      </c>
      <c r="C363" t="s">
        <v>48</v>
      </c>
      <c r="D363">
        <v>-40.83</v>
      </c>
      <c r="E363" t="s">
        <v>6</v>
      </c>
    </row>
    <row r="364" spans="1:5">
      <c r="A364" s="1">
        <v>42343</v>
      </c>
      <c r="B364">
        <v>116.05</v>
      </c>
      <c r="C364" t="s">
        <v>48</v>
      </c>
      <c r="D364">
        <v>-116.05</v>
      </c>
      <c r="E364" t="s">
        <v>6</v>
      </c>
    </row>
    <row r="365" spans="1:5">
      <c r="A365" s="1">
        <v>42345</v>
      </c>
      <c r="B365">
        <v>74.48</v>
      </c>
      <c r="C365" t="s">
        <v>48</v>
      </c>
      <c r="D365">
        <v>-74.48</v>
      </c>
      <c r="E365" t="s">
        <v>4</v>
      </c>
    </row>
    <row r="366" spans="1:5">
      <c r="A366" s="1">
        <v>42346</v>
      </c>
      <c r="B366">
        <v>127.54</v>
      </c>
      <c r="C366" t="s">
        <v>48</v>
      </c>
      <c r="D366">
        <v>-127.54</v>
      </c>
      <c r="E366" t="s">
        <v>7</v>
      </c>
    </row>
    <row r="367" spans="1:5">
      <c r="A367" s="1">
        <v>42350</v>
      </c>
      <c r="B367">
        <v>41.74</v>
      </c>
      <c r="C367" t="s">
        <v>48</v>
      </c>
      <c r="D367">
        <v>-41.74</v>
      </c>
      <c r="E367" t="s">
        <v>5</v>
      </c>
    </row>
    <row r="368" spans="1:5">
      <c r="A368" s="1">
        <v>42351</v>
      </c>
      <c r="B368">
        <v>140.97999999999999</v>
      </c>
      <c r="C368" t="s">
        <v>48</v>
      </c>
      <c r="D368">
        <v>-140.97999999999999</v>
      </c>
      <c r="E368" t="s">
        <v>5</v>
      </c>
    </row>
    <row r="369" spans="1:5">
      <c r="A369" s="1">
        <v>42352</v>
      </c>
      <c r="B369">
        <v>47.93</v>
      </c>
      <c r="C369" t="s">
        <v>48</v>
      </c>
      <c r="D369">
        <v>-47.93</v>
      </c>
      <c r="E369" t="s">
        <v>3</v>
      </c>
    </row>
    <row r="370" spans="1:5">
      <c r="A370" s="1">
        <v>42352</v>
      </c>
      <c r="B370">
        <v>145.97</v>
      </c>
      <c r="C370" t="s">
        <v>48</v>
      </c>
      <c r="D370">
        <v>-145.97</v>
      </c>
      <c r="E370" t="s">
        <v>5</v>
      </c>
    </row>
    <row r="371" spans="1:5">
      <c r="A371" s="1">
        <v>42352</v>
      </c>
      <c r="B371">
        <v>27.41</v>
      </c>
      <c r="C371" t="s">
        <v>48</v>
      </c>
      <c r="D371">
        <v>-27.41</v>
      </c>
      <c r="E371" t="s">
        <v>5</v>
      </c>
    </row>
    <row r="372" spans="1:5">
      <c r="A372" s="1">
        <v>42352</v>
      </c>
      <c r="B372">
        <v>122.04</v>
      </c>
      <c r="C372" t="s">
        <v>48</v>
      </c>
      <c r="D372">
        <v>-122.04</v>
      </c>
      <c r="E372" t="s">
        <v>3</v>
      </c>
    </row>
    <row r="373" spans="1:5">
      <c r="A373" s="1">
        <v>42352</v>
      </c>
      <c r="B373">
        <v>128.85</v>
      </c>
      <c r="C373" t="s">
        <v>48</v>
      </c>
      <c r="D373">
        <v>-128.85</v>
      </c>
      <c r="E373" t="s">
        <v>5</v>
      </c>
    </row>
    <row r="374" spans="1:5">
      <c r="A374" s="1">
        <v>42353</v>
      </c>
      <c r="B374">
        <v>131.78</v>
      </c>
      <c r="C374" t="s">
        <v>48</v>
      </c>
      <c r="D374">
        <v>-131.78</v>
      </c>
      <c r="E374" t="s">
        <v>3</v>
      </c>
    </row>
    <row r="375" spans="1:5">
      <c r="A375" s="1">
        <v>42355</v>
      </c>
      <c r="B375">
        <v>81.31</v>
      </c>
      <c r="C375" t="s">
        <v>48</v>
      </c>
      <c r="D375">
        <v>-81.31</v>
      </c>
      <c r="E375" t="s">
        <v>5</v>
      </c>
    </row>
    <row r="376" spans="1:5">
      <c r="A376" s="1">
        <v>42359</v>
      </c>
      <c r="B376">
        <v>34.1</v>
      </c>
      <c r="C376" t="s">
        <v>48</v>
      </c>
      <c r="D376">
        <v>-34.1</v>
      </c>
      <c r="E376" t="s">
        <v>7</v>
      </c>
    </row>
    <row r="377" spans="1:5">
      <c r="A377" s="1">
        <v>42359</v>
      </c>
      <c r="B377">
        <v>29.73</v>
      </c>
      <c r="C377" t="s">
        <v>48</v>
      </c>
      <c r="D377">
        <v>-29.73</v>
      </c>
      <c r="E377" t="s">
        <v>5</v>
      </c>
    </row>
    <row r="378" spans="1:5">
      <c r="A378" s="1">
        <v>42359</v>
      </c>
      <c r="B378">
        <v>127.94</v>
      </c>
      <c r="C378" t="s">
        <v>48</v>
      </c>
      <c r="D378">
        <v>-127.94</v>
      </c>
      <c r="E378" t="s">
        <v>6</v>
      </c>
    </row>
    <row r="379" spans="1:5">
      <c r="A379" s="1">
        <v>42359</v>
      </c>
      <c r="B379">
        <v>15.26</v>
      </c>
      <c r="C379" t="s">
        <v>48</v>
      </c>
      <c r="D379">
        <v>-15.26</v>
      </c>
      <c r="E379" t="s">
        <v>4</v>
      </c>
    </row>
    <row r="380" spans="1:5">
      <c r="A380" s="1">
        <v>42360</v>
      </c>
      <c r="B380">
        <v>102.84</v>
      </c>
      <c r="C380" t="s">
        <v>48</v>
      </c>
      <c r="D380">
        <v>-102.84</v>
      </c>
      <c r="E380" t="s">
        <v>4</v>
      </c>
    </row>
    <row r="381" spans="1:5">
      <c r="A381" s="1">
        <v>42360</v>
      </c>
      <c r="B381">
        <v>64.650000000000006</v>
      </c>
      <c r="C381" t="s">
        <v>48</v>
      </c>
      <c r="D381">
        <v>-64.650000000000006</v>
      </c>
      <c r="E381" t="s">
        <v>7</v>
      </c>
    </row>
    <row r="382" spans="1:5">
      <c r="A382" s="1">
        <v>42362</v>
      </c>
      <c r="B382">
        <v>65.98</v>
      </c>
      <c r="C382" t="s">
        <v>48</v>
      </c>
      <c r="D382">
        <v>-65.98</v>
      </c>
      <c r="E382" t="s">
        <v>5</v>
      </c>
    </row>
    <row r="383" spans="1:5">
      <c r="A383" s="1">
        <v>42363</v>
      </c>
      <c r="B383">
        <v>37.44</v>
      </c>
      <c r="C383" t="s">
        <v>48</v>
      </c>
      <c r="D383">
        <v>-37.44</v>
      </c>
      <c r="E383" t="s">
        <v>6</v>
      </c>
    </row>
    <row r="384" spans="1:5">
      <c r="A384" s="1">
        <v>42364</v>
      </c>
      <c r="B384">
        <v>97.67</v>
      </c>
      <c r="C384" t="s">
        <v>48</v>
      </c>
      <c r="D384">
        <v>-97.67</v>
      </c>
      <c r="E384" t="s">
        <v>3</v>
      </c>
    </row>
    <row r="385" spans="1:5">
      <c r="A385" s="1">
        <v>42365</v>
      </c>
      <c r="B385">
        <v>3555.31</v>
      </c>
      <c r="C385" t="s">
        <v>49</v>
      </c>
      <c r="D385">
        <v>3555.31</v>
      </c>
      <c r="E385" t="s">
        <v>46</v>
      </c>
    </row>
    <row r="386" spans="1:5">
      <c r="A386" s="1">
        <v>42365</v>
      </c>
      <c r="B386">
        <v>151.32</v>
      </c>
      <c r="C386" t="s">
        <v>48</v>
      </c>
      <c r="D386">
        <v>-151.32</v>
      </c>
      <c r="E386" t="s">
        <v>4</v>
      </c>
    </row>
    <row r="387" spans="1:5">
      <c r="A387" s="1">
        <v>42365</v>
      </c>
      <c r="B387">
        <v>125.31</v>
      </c>
      <c r="C387" t="s">
        <v>48</v>
      </c>
      <c r="D387">
        <v>-125.31</v>
      </c>
      <c r="E387" t="s">
        <v>5</v>
      </c>
    </row>
    <row r="388" spans="1:5">
      <c r="A388" s="1">
        <v>42366</v>
      </c>
      <c r="B388">
        <v>139.31</v>
      </c>
      <c r="C388" t="s">
        <v>48</v>
      </c>
      <c r="D388">
        <v>-139.31</v>
      </c>
      <c r="E388" t="s">
        <v>7</v>
      </c>
    </row>
    <row r="389" spans="1:5">
      <c r="A389" s="1">
        <v>42367</v>
      </c>
      <c r="B389">
        <v>63.73</v>
      </c>
      <c r="C389" t="s">
        <v>48</v>
      </c>
      <c r="D389">
        <v>-63.73</v>
      </c>
      <c r="E389" t="s">
        <v>3</v>
      </c>
    </row>
    <row r="390" spans="1:5">
      <c r="A390" s="1">
        <v>42367</v>
      </c>
      <c r="B390">
        <v>149.94999999999999</v>
      </c>
      <c r="C390" t="s">
        <v>48</v>
      </c>
      <c r="D390">
        <v>-149.94999999999999</v>
      </c>
      <c r="E390" t="s">
        <v>7</v>
      </c>
    </row>
    <row r="391" spans="1:5">
      <c r="A391" s="1">
        <v>42368</v>
      </c>
      <c r="B391">
        <v>138.22</v>
      </c>
      <c r="C391" t="s">
        <v>48</v>
      </c>
      <c r="D391">
        <v>-138.22</v>
      </c>
      <c r="E391" t="s">
        <v>4</v>
      </c>
    </row>
    <row r="392" spans="1:5">
      <c r="A392" s="1">
        <v>42368</v>
      </c>
      <c r="B392">
        <v>76.81</v>
      </c>
      <c r="C392" t="s">
        <v>48</v>
      </c>
      <c r="D392">
        <v>-76.81</v>
      </c>
      <c r="E392" t="s">
        <v>7</v>
      </c>
    </row>
    <row r="393" spans="1:5">
      <c r="A393" s="1">
        <v>42368</v>
      </c>
      <c r="B393">
        <v>40.1</v>
      </c>
      <c r="C393" t="s">
        <v>48</v>
      </c>
      <c r="D393">
        <v>-40.1</v>
      </c>
      <c r="E393" t="s">
        <v>6</v>
      </c>
    </row>
    <row r="394" spans="1:5">
      <c r="A394" s="1">
        <v>42370</v>
      </c>
      <c r="B394">
        <v>104.37</v>
      </c>
      <c r="C394" t="s">
        <v>48</v>
      </c>
      <c r="D394">
        <v>-104.37</v>
      </c>
      <c r="E394" t="s">
        <v>7</v>
      </c>
    </row>
    <row r="395" spans="1:5">
      <c r="A395" s="1">
        <v>42371</v>
      </c>
      <c r="B395">
        <v>77.89</v>
      </c>
      <c r="C395" t="s">
        <v>48</v>
      </c>
      <c r="D395">
        <v>-77.89</v>
      </c>
      <c r="E395" t="s">
        <v>7</v>
      </c>
    </row>
    <row r="396" spans="1:5">
      <c r="A396" s="1">
        <v>42372</v>
      </c>
      <c r="B396">
        <v>43.7</v>
      </c>
      <c r="C396" t="s">
        <v>48</v>
      </c>
      <c r="D396">
        <v>-43.7</v>
      </c>
      <c r="E396" t="s">
        <v>6</v>
      </c>
    </row>
    <row r="397" spans="1:5">
      <c r="A397" s="1">
        <v>42373</v>
      </c>
      <c r="B397">
        <v>50.03</v>
      </c>
      <c r="C397" t="s">
        <v>48</v>
      </c>
      <c r="D397">
        <v>-50.03</v>
      </c>
      <c r="E397" t="s">
        <v>6</v>
      </c>
    </row>
    <row r="398" spans="1:5">
      <c r="A398" s="1">
        <v>42375</v>
      </c>
      <c r="B398">
        <v>89.49</v>
      </c>
      <c r="C398" t="s">
        <v>48</v>
      </c>
      <c r="D398">
        <v>-89.49</v>
      </c>
      <c r="E398" t="s">
        <v>3</v>
      </c>
    </row>
    <row r="399" spans="1:5">
      <c r="A399" s="1">
        <v>42375</v>
      </c>
      <c r="B399">
        <v>128.83000000000001</v>
      </c>
      <c r="C399" t="s">
        <v>48</v>
      </c>
      <c r="D399">
        <v>-128.83000000000001</v>
      </c>
      <c r="E399" t="s">
        <v>4</v>
      </c>
    </row>
    <row r="400" spans="1:5">
      <c r="A400" s="1">
        <v>42375</v>
      </c>
      <c r="B400">
        <v>135.63</v>
      </c>
      <c r="C400" t="s">
        <v>48</v>
      </c>
      <c r="D400">
        <v>-135.63</v>
      </c>
      <c r="E400" t="s">
        <v>5</v>
      </c>
    </row>
    <row r="401" spans="1:5">
      <c r="A401" s="1">
        <v>42375</v>
      </c>
      <c r="B401">
        <v>54.38</v>
      </c>
      <c r="C401" t="s">
        <v>48</v>
      </c>
      <c r="D401">
        <v>-54.38</v>
      </c>
      <c r="E401" t="s">
        <v>7</v>
      </c>
    </row>
    <row r="402" spans="1:5">
      <c r="A402" s="1">
        <v>42376</v>
      </c>
      <c r="B402">
        <v>120.37</v>
      </c>
      <c r="C402" t="s">
        <v>48</v>
      </c>
      <c r="D402">
        <v>-120.37</v>
      </c>
      <c r="E402" t="s">
        <v>5</v>
      </c>
    </row>
    <row r="403" spans="1:5">
      <c r="A403" s="1">
        <v>42378</v>
      </c>
      <c r="B403">
        <v>94.36</v>
      </c>
      <c r="C403" t="s">
        <v>48</v>
      </c>
      <c r="D403">
        <v>-94.36</v>
      </c>
      <c r="E403" t="s">
        <v>5</v>
      </c>
    </row>
    <row r="404" spans="1:5">
      <c r="A404" s="1">
        <v>42382</v>
      </c>
      <c r="B404">
        <v>78.3</v>
      </c>
      <c r="C404" t="s">
        <v>48</v>
      </c>
      <c r="D404">
        <v>-78.3</v>
      </c>
      <c r="E404" t="s">
        <v>4</v>
      </c>
    </row>
    <row r="405" spans="1:5">
      <c r="A405" s="1">
        <v>42383</v>
      </c>
      <c r="B405">
        <v>109.55</v>
      </c>
      <c r="C405" t="s">
        <v>48</v>
      </c>
      <c r="D405">
        <v>-109.55</v>
      </c>
      <c r="E405" t="s">
        <v>5</v>
      </c>
    </row>
    <row r="406" spans="1:5">
      <c r="A406" s="1">
        <v>42384</v>
      </c>
      <c r="B406">
        <v>25.45</v>
      </c>
      <c r="C406" t="s">
        <v>48</v>
      </c>
      <c r="D406">
        <v>-25.45</v>
      </c>
      <c r="E406" t="s">
        <v>6</v>
      </c>
    </row>
    <row r="407" spans="1:5">
      <c r="A407" s="1">
        <v>42384</v>
      </c>
      <c r="B407">
        <v>42.91</v>
      </c>
      <c r="C407" t="s">
        <v>48</v>
      </c>
      <c r="D407">
        <v>-42.91</v>
      </c>
      <c r="E407" t="s">
        <v>5</v>
      </c>
    </row>
    <row r="408" spans="1:5">
      <c r="A408" s="1">
        <v>42384</v>
      </c>
      <c r="B408">
        <v>90.33</v>
      </c>
      <c r="C408" t="s">
        <v>48</v>
      </c>
      <c r="D408">
        <v>-90.33</v>
      </c>
      <c r="E408" t="s">
        <v>7</v>
      </c>
    </row>
    <row r="409" spans="1:5">
      <c r="A409" s="1">
        <v>42384</v>
      </c>
      <c r="B409">
        <v>117</v>
      </c>
      <c r="C409" t="s">
        <v>48</v>
      </c>
      <c r="D409">
        <v>-117</v>
      </c>
      <c r="E409" t="s">
        <v>4</v>
      </c>
    </row>
    <row r="410" spans="1:5">
      <c r="A410" s="1">
        <v>42384</v>
      </c>
      <c r="B410">
        <v>134.07</v>
      </c>
      <c r="C410" t="s">
        <v>48</v>
      </c>
      <c r="D410">
        <v>-134.07</v>
      </c>
      <c r="E410" t="s">
        <v>5</v>
      </c>
    </row>
    <row r="411" spans="1:5">
      <c r="A411" s="1">
        <v>42388</v>
      </c>
      <c r="B411">
        <v>65.569999999999993</v>
      </c>
      <c r="C411" t="s">
        <v>48</v>
      </c>
      <c r="D411">
        <v>-65.569999999999993</v>
      </c>
      <c r="E411" t="s">
        <v>5</v>
      </c>
    </row>
    <row r="412" spans="1:5">
      <c r="A412" s="1">
        <v>42389</v>
      </c>
      <c r="B412">
        <v>131.69</v>
      </c>
      <c r="C412" t="s">
        <v>48</v>
      </c>
      <c r="D412">
        <v>-131.69</v>
      </c>
      <c r="E412" t="s">
        <v>5</v>
      </c>
    </row>
    <row r="413" spans="1:5">
      <c r="A413" s="1">
        <v>42389</v>
      </c>
      <c r="B413">
        <v>115.34</v>
      </c>
      <c r="C413" t="s">
        <v>48</v>
      </c>
      <c r="D413">
        <v>-115.34</v>
      </c>
      <c r="E413" t="s">
        <v>7</v>
      </c>
    </row>
    <row r="414" spans="1:5">
      <c r="A414" s="1">
        <v>42389</v>
      </c>
      <c r="B414">
        <v>60.38</v>
      </c>
      <c r="C414" t="s">
        <v>48</v>
      </c>
      <c r="D414">
        <v>-60.38</v>
      </c>
      <c r="E414" t="s">
        <v>6</v>
      </c>
    </row>
    <row r="415" spans="1:5">
      <c r="A415" s="1">
        <v>42389</v>
      </c>
      <c r="B415">
        <v>61.87</v>
      </c>
      <c r="C415" t="s">
        <v>48</v>
      </c>
      <c r="D415">
        <v>-61.87</v>
      </c>
      <c r="E415" t="s">
        <v>5</v>
      </c>
    </row>
    <row r="416" spans="1:5">
      <c r="A416" s="1">
        <v>42389</v>
      </c>
      <c r="B416">
        <v>69.61</v>
      </c>
      <c r="C416" t="s">
        <v>48</v>
      </c>
      <c r="D416">
        <v>-69.61</v>
      </c>
      <c r="E416" t="s">
        <v>4</v>
      </c>
    </row>
    <row r="417" spans="1:5">
      <c r="A417" s="1">
        <v>42390</v>
      </c>
      <c r="B417">
        <v>17.61</v>
      </c>
      <c r="C417" t="s">
        <v>48</v>
      </c>
      <c r="D417">
        <v>-17.61</v>
      </c>
      <c r="E417" t="s">
        <v>4</v>
      </c>
    </row>
    <row r="418" spans="1:5">
      <c r="A418" s="1">
        <v>42392</v>
      </c>
      <c r="B418">
        <v>17.260000000000002</v>
      </c>
      <c r="C418" t="s">
        <v>48</v>
      </c>
      <c r="D418">
        <v>-17.260000000000002</v>
      </c>
      <c r="E418" t="s">
        <v>6</v>
      </c>
    </row>
    <row r="419" spans="1:5">
      <c r="A419" s="1">
        <v>42392</v>
      </c>
      <c r="B419">
        <v>16.760000000000002</v>
      </c>
      <c r="C419" t="s">
        <v>48</v>
      </c>
      <c r="D419">
        <v>-16.760000000000002</v>
      </c>
      <c r="E419" t="s">
        <v>6</v>
      </c>
    </row>
    <row r="420" spans="1:5">
      <c r="A420" s="1">
        <v>42392</v>
      </c>
      <c r="B420">
        <v>128.84</v>
      </c>
      <c r="C420" t="s">
        <v>48</v>
      </c>
      <c r="D420">
        <v>-128.84</v>
      </c>
      <c r="E420" t="s">
        <v>7</v>
      </c>
    </row>
    <row r="421" spans="1:5">
      <c r="A421" s="1">
        <v>42393</v>
      </c>
      <c r="B421">
        <v>120.19</v>
      </c>
      <c r="C421" t="s">
        <v>48</v>
      </c>
      <c r="D421">
        <v>-120.19</v>
      </c>
      <c r="E421" t="s">
        <v>6</v>
      </c>
    </row>
    <row r="422" spans="1:5">
      <c r="A422" s="1">
        <v>42395</v>
      </c>
      <c r="B422">
        <v>49.19</v>
      </c>
      <c r="C422" t="s">
        <v>48</v>
      </c>
      <c r="D422">
        <v>-49.19</v>
      </c>
      <c r="E422" t="s">
        <v>6</v>
      </c>
    </row>
    <row r="423" spans="1:5">
      <c r="A423" s="1">
        <v>42396</v>
      </c>
      <c r="B423">
        <v>3608.64</v>
      </c>
      <c r="C423" t="s">
        <v>49</v>
      </c>
      <c r="D423">
        <v>3608.64</v>
      </c>
      <c r="E423" t="s">
        <v>46</v>
      </c>
    </row>
    <row r="424" spans="1:5">
      <c r="A424" s="1">
        <v>42399</v>
      </c>
      <c r="B424">
        <v>92.97</v>
      </c>
      <c r="C424" t="s">
        <v>48</v>
      </c>
      <c r="D424">
        <v>-92.97</v>
      </c>
      <c r="E424" t="s">
        <v>7</v>
      </c>
    </row>
    <row r="425" spans="1:5">
      <c r="A425" s="1">
        <v>42400</v>
      </c>
      <c r="B425">
        <v>92.04</v>
      </c>
      <c r="C425" t="s">
        <v>48</v>
      </c>
      <c r="D425">
        <v>-92.04</v>
      </c>
      <c r="E425" t="s">
        <v>6</v>
      </c>
    </row>
    <row r="426" spans="1:5">
      <c r="A426" s="1">
        <v>42400</v>
      </c>
      <c r="B426">
        <v>130.26</v>
      </c>
      <c r="C426" t="s">
        <v>48</v>
      </c>
      <c r="D426">
        <v>-130.26</v>
      </c>
      <c r="E426" t="s">
        <v>6</v>
      </c>
    </row>
    <row r="427" spans="1:5">
      <c r="A427" s="1">
        <v>42400</v>
      </c>
      <c r="B427">
        <v>81.86</v>
      </c>
      <c r="C427" t="s">
        <v>48</v>
      </c>
      <c r="D427">
        <v>-81.86</v>
      </c>
      <c r="E427" t="s">
        <v>7</v>
      </c>
    </row>
    <row r="428" spans="1:5">
      <c r="A428" s="1">
        <v>42402</v>
      </c>
      <c r="B428">
        <v>115.94</v>
      </c>
      <c r="C428" t="s">
        <v>48</v>
      </c>
      <c r="D428">
        <v>-115.94</v>
      </c>
      <c r="E428" t="s">
        <v>5</v>
      </c>
    </row>
    <row r="429" spans="1:5">
      <c r="A429" s="1">
        <v>42404</v>
      </c>
      <c r="B429">
        <v>95.12</v>
      </c>
      <c r="C429" t="s">
        <v>48</v>
      </c>
      <c r="D429">
        <v>-95.12</v>
      </c>
      <c r="E429" t="s">
        <v>4</v>
      </c>
    </row>
    <row r="430" spans="1:5">
      <c r="A430" s="1">
        <v>42405</v>
      </c>
      <c r="B430">
        <v>120.09</v>
      </c>
      <c r="C430" t="s">
        <v>48</v>
      </c>
      <c r="D430">
        <v>-120.09</v>
      </c>
      <c r="E430" t="s">
        <v>7</v>
      </c>
    </row>
    <row r="431" spans="1:5">
      <c r="A431" s="1">
        <v>42407</v>
      </c>
      <c r="B431">
        <v>151.41999999999999</v>
      </c>
      <c r="C431" t="s">
        <v>48</v>
      </c>
      <c r="D431">
        <v>-151.41999999999999</v>
      </c>
      <c r="E431" t="s">
        <v>5</v>
      </c>
    </row>
    <row r="432" spans="1:5">
      <c r="A432" s="1">
        <v>42408</v>
      </c>
      <c r="B432">
        <v>85.27</v>
      </c>
      <c r="C432" t="s">
        <v>48</v>
      </c>
      <c r="D432">
        <v>-85.27</v>
      </c>
      <c r="E432" t="s">
        <v>5</v>
      </c>
    </row>
    <row r="433" spans="1:5">
      <c r="A433" s="1">
        <v>42409</v>
      </c>
      <c r="B433">
        <v>134.63999999999999</v>
      </c>
      <c r="C433" t="s">
        <v>48</v>
      </c>
      <c r="D433">
        <v>-134.63999999999999</v>
      </c>
      <c r="E433" t="s">
        <v>5</v>
      </c>
    </row>
    <row r="434" spans="1:5">
      <c r="A434" s="1">
        <v>42409</v>
      </c>
      <c r="B434">
        <v>9.42</v>
      </c>
      <c r="C434" t="s">
        <v>48</v>
      </c>
      <c r="D434">
        <v>-9.42</v>
      </c>
      <c r="E434" t="s">
        <v>4</v>
      </c>
    </row>
    <row r="435" spans="1:5">
      <c r="A435" s="1">
        <v>42409</v>
      </c>
      <c r="B435">
        <v>12.27</v>
      </c>
      <c r="C435" t="s">
        <v>48</v>
      </c>
      <c r="D435">
        <v>-12.27</v>
      </c>
      <c r="E435" t="s">
        <v>7</v>
      </c>
    </row>
    <row r="436" spans="1:5">
      <c r="A436" s="1">
        <v>42411</v>
      </c>
      <c r="B436">
        <v>74.45</v>
      </c>
      <c r="C436" t="s">
        <v>48</v>
      </c>
      <c r="D436">
        <v>-74.45</v>
      </c>
      <c r="E436" t="s">
        <v>5</v>
      </c>
    </row>
    <row r="437" spans="1:5">
      <c r="A437" s="1">
        <v>42413</v>
      </c>
      <c r="B437">
        <v>41.02</v>
      </c>
      <c r="C437" t="s">
        <v>48</v>
      </c>
      <c r="D437">
        <v>-41.02</v>
      </c>
      <c r="E437" t="s">
        <v>7</v>
      </c>
    </row>
    <row r="438" spans="1:5">
      <c r="A438" s="1">
        <v>42413</v>
      </c>
      <c r="B438">
        <v>130.44</v>
      </c>
      <c r="C438" t="s">
        <v>48</v>
      </c>
      <c r="D438">
        <v>-130.44</v>
      </c>
      <c r="E438" t="s">
        <v>5</v>
      </c>
    </row>
    <row r="439" spans="1:5">
      <c r="A439" s="1">
        <v>42413</v>
      </c>
      <c r="B439">
        <v>74.61</v>
      </c>
      <c r="C439" t="s">
        <v>48</v>
      </c>
      <c r="D439">
        <v>-74.61</v>
      </c>
      <c r="E439" t="s">
        <v>4</v>
      </c>
    </row>
    <row r="440" spans="1:5">
      <c r="A440" s="1">
        <v>42413</v>
      </c>
      <c r="B440">
        <v>106.38</v>
      </c>
      <c r="C440" t="s">
        <v>48</v>
      </c>
      <c r="D440">
        <v>-106.38</v>
      </c>
      <c r="E440" t="s">
        <v>4</v>
      </c>
    </row>
    <row r="441" spans="1:5">
      <c r="A441" s="1">
        <v>42414</v>
      </c>
      <c r="B441">
        <v>52.55</v>
      </c>
      <c r="C441" t="s">
        <v>48</v>
      </c>
      <c r="D441">
        <v>-52.55</v>
      </c>
      <c r="E441" t="s">
        <v>4</v>
      </c>
    </row>
    <row r="442" spans="1:5">
      <c r="A442" s="1">
        <v>42415</v>
      </c>
      <c r="B442">
        <v>13.12</v>
      </c>
      <c r="C442" t="s">
        <v>48</v>
      </c>
      <c r="D442">
        <v>-13.12</v>
      </c>
      <c r="E442" t="s">
        <v>5</v>
      </c>
    </row>
    <row r="443" spans="1:5">
      <c r="A443" s="1">
        <v>42416</v>
      </c>
      <c r="B443">
        <v>73.34</v>
      </c>
      <c r="C443" t="s">
        <v>48</v>
      </c>
      <c r="D443">
        <v>-73.34</v>
      </c>
      <c r="E443" t="s">
        <v>4</v>
      </c>
    </row>
    <row r="444" spans="1:5">
      <c r="A444" s="1">
        <v>42416</v>
      </c>
      <c r="B444">
        <v>137.31</v>
      </c>
      <c r="C444" t="s">
        <v>48</v>
      </c>
      <c r="D444">
        <v>-137.31</v>
      </c>
      <c r="E444" t="s">
        <v>4</v>
      </c>
    </row>
    <row r="445" spans="1:5">
      <c r="A445" s="1">
        <v>42417</v>
      </c>
      <c r="B445">
        <v>35.799999999999997</v>
      </c>
      <c r="C445" t="s">
        <v>48</v>
      </c>
      <c r="D445">
        <v>-35.799999999999997</v>
      </c>
      <c r="E445" t="s">
        <v>7</v>
      </c>
    </row>
    <row r="446" spans="1:5">
      <c r="A446" s="1">
        <v>42419</v>
      </c>
      <c r="B446">
        <v>38.090000000000003</v>
      </c>
      <c r="C446" t="s">
        <v>48</v>
      </c>
      <c r="D446">
        <v>-38.090000000000003</v>
      </c>
      <c r="E446" t="s">
        <v>5</v>
      </c>
    </row>
    <row r="447" spans="1:5">
      <c r="A447" s="1">
        <v>42419</v>
      </c>
      <c r="B447">
        <v>140.4</v>
      </c>
      <c r="C447" t="s">
        <v>48</v>
      </c>
      <c r="D447">
        <v>-140.4</v>
      </c>
      <c r="E447" t="s">
        <v>4</v>
      </c>
    </row>
    <row r="448" spans="1:5">
      <c r="A448" s="1">
        <v>42420</v>
      </c>
      <c r="B448">
        <v>46.15</v>
      </c>
      <c r="C448" t="s">
        <v>48</v>
      </c>
      <c r="D448">
        <v>-46.15</v>
      </c>
      <c r="E448" t="s">
        <v>6</v>
      </c>
    </row>
    <row r="449" spans="1:5">
      <c r="A449" s="1">
        <v>42421</v>
      </c>
      <c r="B449">
        <v>19.89</v>
      </c>
      <c r="C449" t="s">
        <v>48</v>
      </c>
      <c r="D449">
        <v>-19.89</v>
      </c>
      <c r="E449" t="s">
        <v>4</v>
      </c>
    </row>
    <row r="450" spans="1:5">
      <c r="A450" s="1">
        <v>42421</v>
      </c>
      <c r="B450">
        <v>25.9</v>
      </c>
      <c r="C450" t="s">
        <v>48</v>
      </c>
      <c r="D450">
        <v>-25.9</v>
      </c>
      <c r="E450" t="s">
        <v>7</v>
      </c>
    </row>
    <row r="451" spans="1:5">
      <c r="A451" s="1">
        <v>42423</v>
      </c>
      <c r="B451">
        <v>121.61</v>
      </c>
      <c r="C451" t="s">
        <v>48</v>
      </c>
      <c r="D451">
        <v>-121.61</v>
      </c>
      <c r="E451" t="s">
        <v>7</v>
      </c>
    </row>
    <row r="452" spans="1:5">
      <c r="A452" s="1">
        <v>42425</v>
      </c>
      <c r="B452">
        <v>98.23</v>
      </c>
      <c r="C452" t="s">
        <v>48</v>
      </c>
      <c r="D452">
        <v>-98.23</v>
      </c>
      <c r="E452" t="s">
        <v>4</v>
      </c>
    </row>
    <row r="453" spans="1:5">
      <c r="A453" s="1">
        <v>42426</v>
      </c>
      <c r="B453">
        <v>95.38</v>
      </c>
      <c r="C453" t="s">
        <v>48</v>
      </c>
      <c r="D453">
        <v>-95.38</v>
      </c>
      <c r="E453" t="s">
        <v>4</v>
      </c>
    </row>
    <row r="454" spans="1:5">
      <c r="A454" s="1">
        <v>42427</v>
      </c>
      <c r="B454">
        <v>3608.64</v>
      </c>
      <c r="C454" t="s">
        <v>49</v>
      </c>
      <c r="D454">
        <v>3608.64</v>
      </c>
      <c r="E454" t="s">
        <v>46</v>
      </c>
    </row>
    <row r="455" spans="1:5">
      <c r="A455" s="1">
        <v>42427</v>
      </c>
      <c r="B455">
        <v>55.96</v>
      </c>
      <c r="C455" t="s">
        <v>48</v>
      </c>
      <c r="D455">
        <v>-55.96</v>
      </c>
      <c r="E455" t="s">
        <v>7</v>
      </c>
    </row>
    <row r="456" spans="1:5">
      <c r="A456" s="1">
        <v>42429</v>
      </c>
      <c r="B456">
        <v>76.849999999999994</v>
      </c>
      <c r="C456" t="s">
        <v>48</v>
      </c>
      <c r="D456">
        <v>-76.849999999999994</v>
      </c>
      <c r="E456" t="s">
        <v>5</v>
      </c>
    </row>
    <row r="457" spans="1:5">
      <c r="A457" s="1">
        <v>42429</v>
      </c>
      <c r="B457">
        <v>89.21</v>
      </c>
      <c r="C457" t="s">
        <v>48</v>
      </c>
      <c r="D457">
        <v>-89.21</v>
      </c>
      <c r="E457" t="s">
        <v>6</v>
      </c>
    </row>
    <row r="458" spans="1:5">
      <c r="A458" s="1">
        <v>42431</v>
      </c>
      <c r="B458">
        <v>40.07</v>
      </c>
      <c r="C458" t="s">
        <v>48</v>
      </c>
      <c r="D458">
        <v>-40.07</v>
      </c>
      <c r="E458" t="s">
        <v>7</v>
      </c>
    </row>
    <row r="459" spans="1:5">
      <c r="A459" s="1">
        <v>42435</v>
      </c>
      <c r="B459">
        <v>21.65</v>
      </c>
      <c r="C459" t="s">
        <v>48</v>
      </c>
      <c r="D459">
        <v>-21.65</v>
      </c>
      <c r="E459" t="s">
        <v>3</v>
      </c>
    </row>
    <row r="460" spans="1:5">
      <c r="A460" s="1">
        <v>42436</v>
      </c>
      <c r="B460">
        <v>128.68</v>
      </c>
      <c r="C460" t="s">
        <v>48</v>
      </c>
      <c r="D460">
        <v>-128.68</v>
      </c>
      <c r="E460" t="s">
        <v>3</v>
      </c>
    </row>
    <row r="461" spans="1:5">
      <c r="A461" s="1">
        <v>42437</v>
      </c>
      <c r="B461">
        <v>48.42</v>
      </c>
      <c r="C461" t="s">
        <v>48</v>
      </c>
      <c r="D461">
        <v>-48.42</v>
      </c>
      <c r="E461" t="s">
        <v>4</v>
      </c>
    </row>
    <row r="462" spans="1:5">
      <c r="A462" s="1">
        <v>42438</v>
      </c>
      <c r="B462">
        <v>16.61</v>
      </c>
      <c r="C462" t="s">
        <v>48</v>
      </c>
      <c r="D462">
        <v>-16.61</v>
      </c>
      <c r="E462" t="s">
        <v>3</v>
      </c>
    </row>
    <row r="463" spans="1:5">
      <c r="A463" s="1">
        <v>42439</v>
      </c>
      <c r="B463">
        <v>61.13</v>
      </c>
      <c r="C463" t="s">
        <v>48</v>
      </c>
      <c r="D463">
        <v>-61.13</v>
      </c>
      <c r="E463" t="s">
        <v>7</v>
      </c>
    </row>
    <row r="464" spans="1:5">
      <c r="A464" s="1">
        <v>42439</v>
      </c>
      <c r="B464">
        <v>131.66</v>
      </c>
      <c r="C464" t="s">
        <v>48</v>
      </c>
      <c r="D464">
        <v>-131.66</v>
      </c>
      <c r="E464" t="s">
        <v>3</v>
      </c>
    </row>
    <row r="465" spans="1:5">
      <c r="A465" s="1">
        <v>42439</v>
      </c>
      <c r="B465">
        <v>34.51</v>
      </c>
      <c r="C465" t="s">
        <v>48</v>
      </c>
      <c r="D465">
        <v>-34.51</v>
      </c>
      <c r="E465" t="s">
        <v>7</v>
      </c>
    </row>
    <row r="466" spans="1:5">
      <c r="A466" s="1">
        <v>42440</v>
      </c>
      <c r="B466">
        <v>89.5</v>
      </c>
      <c r="C466" t="s">
        <v>48</v>
      </c>
      <c r="D466">
        <v>-89.5</v>
      </c>
      <c r="E466" t="s">
        <v>3</v>
      </c>
    </row>
    <row r="467" spans="1:5">
      <c r="A467" s="1">
        <v>42442</v>
      </c>
      <c r="B467">
        <v>117.03</v>
      </c>
      <c r="C467" t="s">
        <v>48</v>
      </c>
      <c r="D467">
        <v>-117.03</v>
      </c>
      <c r="E467" t="s">
        <v>6</v>
      </c>
    </row>
    <row r="468" spans="1:5">
      <c r="A468" s="1">
        <v>42442</v>
      </c>
      <c r="B468">
        <v>75.73</v>
      </c>
      <c r="C468" t="s">
        <v>48</v>
      </c>
      <c r="D468">
        <v>-75.73</v>
      </c>
      <c r="E468" t="s">
        <v>7</v>
      </c>
    </row>
    <row r="469" spans="1:5">
      <c r="A469" s="1">
        <v>42444</v>
      </c>
      <c r="B469">
        <v>133.6</v>
      </c>
      <c r="C469" t="s">
        <v>48</v>
      </c>
      <c r="D469">
        <v>-133.6</v>
      </c>
      <c r="E469" t="s">
        <v>5</v>
      </c>
    </row>
    <row r="470" spans="1:5">
      <c r="A470" s="1">
        <v>42446</v>
      </c>
      <c r="B470">
        <v>91.71</v>
      </c>
      <c r="C470" t="s">
        <v>48</v>
      </c>
      <c r="D470">
        <v>-91.71</v>
      </c>
      <c r="E470" t="s">
        <v>4</v>
      </c>
    </row>
    <row r="471" spans="1:5">
      <c r="A471" s="1">
        <v>42450</v>
      </c>
      <c r="B471">
        <v>26.53</v>
      </c>
      <c r="C471" t="s">
        <v>48</v>
      </c>
      <c r="D471">
        <v>-26.53</v>
      </c>
      <c r="E471" t="s">
        <v>6</v>
      </c>
    </row>
    <row r="472" spans="1:5">
      <c r="A472" s="1">
        <v>42450</v>
      </c>
      <c r="B472">
        <v>144.72999999999999</v>
      </c>
      <c r="C472" t="s">
        <v>48</v>
      </c>
      <c r="D472">
        <v>-144.72999999999999</v>
      </c>
      <c r="E472" t="s">
        <v>3</v>
      </c>
    </row>
    <row r="473" spans="1:5">
      <c r="A473" s="1">
        <v>42451</v>
      </c>
      <c r="B473">
        <v>150.36000000000001</v>
      </c>
      <c r="C473" t="s">
        <v>48</v>
      </c>
      <c r="D473">
        <v>-150.36000000000001</v>
      </c>
      <c r="E473" t="s">
        <v>5</v>
      </c>
    </row>
    <row r="474" spans="1:5">
      <c r="A474" s="1">
        <v>42451</v>
      </c>
      <c r="B474">
        <v>34.47</v>
      </c>
      <c r="C474" t="s">
        <v>48</v>
      </c>
      <c r="D474">
        <v>-34.47</v>
      </c>
      <c r="E474" t="s">
        <v>5</v>
      </c>
    </row>
    <row r="475" spans="1:5">
      <c r="A475" s="1">
        <v>42451</v>
      </c>
      <c r="B475">
        <v>49.5</v>
      </c>
      <c r="C475" t="s">
        <v>48</v>
      </c>
      <c r="D475">
        <v>-49.5</v>
      </c>
      <c r="E475" t="s">
        <v>3</v>
      </c>
    </row>
    <row r="476" spans="1:5">
      <c r="A476" s="1">
        <v>42452</v>
      </c>
      <c r="B476">
        <v>54.75</v>
      </c>
      <c r="C476" t="s">
        <v>48</v>
      </c>
      <c r="D476">
        <v>-54.75</v>
      </c>
      <c r="E476" t="s">
        <v>3</v>
      </c>
    </row>
    <row r="477" spans="1:5">
      <c r="A477" s="1">
        <v>42452</v>
      </c>
      <c r="B477">
        <v>59.7</v>
      </c>
      <c r="C477" t="s">
        <v>48</v>
      </c>
      <c r="D477">
        <v>-59.7</v>
      </c>
      <c r="E477" t="s">
        <v>7</v>
      </c>
    </row>
    <row r="478" spans="1:5">
      <c r="A478" s="1">
        <v>42452</v>
      </c>
      <c r="B478">
        <v>86.61</v>
      </c>
      <c r="C478" t="s">
        <v>48</v>
      </c>
      <c r="D478">
        <v>-86.61</v>
      </c>
      <c r="E478" t="s">
        <v>5</v>
      </c>
    </row>
    <row r="479" spans="1:5">
      <c r="A479" s="1">
        <v>42453</v>
      </c>
      <c r="B479">
        <v>110.17</v>
      </c>
      <c r="C479" t="s">
        <v>48</v>
      </c>
      <c r="D479">
        <v>-110.17</v>
      </c>
      <c r="E479" t="s">
        <v>5</v>
      </c>
    </row>
    <row r="480" spans="1:5">
      <c r="A480" s="1">
        <v>42454</v>
      </c>
      <c r="B480">
        <v>125.41</v>
      </c>
      <c r="C480" t="s">
        <v>48</v>
      </c>
      <c r="D480">
        <v>-125.41</v>
      </c>
      <c r="E480" t="s">
        <v>6</v>
      </c>
    </row>
    <row r="481" spans="1:5">
      <c r="A481" s="1">
        <v>42454</v>
      </c>
      <c r="B481">
        <v>117.41</v>
      </c>
      <c r="C481" t="s">
        <v>48</v>
      </c>
      <c r="D481">
        <v>-117.41</v>
      </c>
      <c r="E481" t="s">
        <v>6</v>
      </c>
    </row>
    <row r="482" spans="1:5">
      <c r="A482" s="1">
        <v>42455</v>
      </c>
      <c r="B482">
        <v>52.07</v>
      </c>
      <c r="C482" t="s">
        <v>48</v>
      </c>
      <c r="D482">
        <v>-52.07</v>
      </c>
      <c r="E482" t="s">
        <v>3</v>
      </c>
    </row>
    <row r="483" spans="1:5">
      <c r="A483" s="1">
        <v>42455</v>
      </c>
      <c r="B483">
        <v>9.9499999999999993</v>
      </c>
      <c r="C483" t="s">
        <v>48</v>
      </c>
      <c r="D483">
        <v>-9.9499999999999993</v>
      </c>
      <c r="E483" t="s">
        <v>3</v>
      </c>
    </row>
    <row r="484" spans="1:5">
      <c r="A484" s="1">
        <v>42456</v>
      </c>
      <c r="B484">
        <v>3608.64</v>
      </c>
      <c r="C484" t="s">
        <v>49</v>
      </c>
      <c r="D484">
        <v>3608.64</v>
      </c>
      <c r="E484" t="s">
        <v>46</v>
      </c>
    </row>
    <row r="485" spans="1:5">
      <c r="A485" s="1">
        <v>42456</v>
      </c>
      <c r="B485">
        <v>39.520000000000003</v>
      </c>
      <c r="C485" t="s">
        <v>48</v>
      </c>
      <c r="D485">
        <v>-39.520000000000003</v>
      </c>
      <c r="E485" t="s">
        <v>5</v>
      </c>
    </row>
    <row r="486" spans="1:5">
      <c r="A486" s="1">
        <v>42460</v>
      </c>
      <c r="B486">
        <v>60.3</v>
      </c>
      <c r="C486" t="s">
        <v>48</v>
      </c>
      <c r="D486">
        <v>-60.3</v>
      </c>
      <c r="E486" t="s">
        <v>4</v>
      </c>
    </row>
    <row r="487" spans="1:5">
      <c r="A487" s="1">
        <v>42461</v>
      </c>
      <c r="B487">
        <v>127</v>
      </c>
      <c r="C487" t="s">
        <v>48</v>
      </c>
      <c r="D487">
        <v>-127</v>
      </c>
      <c r="E487" t="s">
        <v>6</v>
      </c>
    </row>
    <row r="488" spans="1:5">
      <c r="A488" s="1">
        <v>42462</v>
      </c>
      <c r="B488">
        <v>144.16999999999999</v>
      </c>
      <c r="C488" t="s">
        <v>48</v>
      </c>
      <c r="D488">
        <v>-144.16999999999999</v>
      </c>
      <c r="E488" t="s">
        <v>5</v>
      </c>
    </row>
    <row r="489" spans="1:5">
      <c r="A489" s="1">
        <v>42463</v>
      </c>
      <c r="B489">
        <v>18.38</v>
      </c>
      <c r="C489" t="s">
        <v>48</v>
      </c>
      <c r="D489">
        <v>-18.38</v>
      </c>
      <c r="E489" t="s">
        <v>5</v>
      </c>
    </row>
    <row r="490" spans="1:5">
      <c r="A490" s="1">
        <v>42463</v>
      </c>
      <c r="B490">
        <v>121.94</v>
      </c>
      <c r="C490" t="s">
        <v>48</v>
      </c>
      <c r="D490">
        <v>-121.94</v>
      </c>
      <c r="E490" t="s">
        <v>6</v>
      </c>
    </row>
    <row r="491" spans="1:5">
      <c r="A491" s="1">
        <v>42464</v>
      </c>
      <c r="B491">
        <v>25.29</v>
      </c>
      <c r="C491" t="s">
        <v>48</v>
      </c>
      <c r="D491">
        <v>-25.29</v>
      </c>
      <c r="E491" t="s">
        <v>4</v>
      </c>
    </row>
    <row r="492" spans="1:5">
      <c r="A492" s="1">
        <v>42465</v>
      </c>
      <c r="B492">
        <v>13.02</v>
      </c>
      <c r="C492" t="s">
        <v>48</v>
      </c>
      <c r="D492">
        <v>-13.02</v>
      </c>
      <c r="E492" t="s">
        <v>4</v>
      </c>
    </row>
    <row r="493" spans="1:5">
      <c r="A493" s="1">
        <v>42465</v>
      </c>
      <c r="B493">
        <v>38.61</v>
      </c>
      <c r="C493" t="s">
        <v>48</v>
      </c>
      <c r="D493">
        <v>-38.61</v>
      </c>
      <c r="E493" t="s">
        <v>7</v>
      </c>
    </row>
    <row r="494" spans="1:5">
      <c r="A494" s="1">
        <v>42467</v>
      </c>
      <c r="B494">
        <v>54.58</v>
      </c>
      <c r="C494" t="s">
        <v>48</v>
      </c>
      <c r="D494">
        <v>-54.58</v>
      </c>
      <c r="E494" t="s">
        <v>5</v>
      </c>
    </row>
    <row r="495" spans="1:5">
      <c r="A495" s="1">
        <v>42467</v>
      </c>
      <c r="B495">
        <v>116.09</v>
      </c>
      <c r="C495" t="s">
        <v>48</v>
      </c>
      <c r="D495">
        <v>-116.09</v>
      </c>
      <c r="E495" t="s">
        <v>5</v>
      </c>
    </row>
    <row r="496" spans="1:5">
      <c r="A496" s="1">
        <v>42468</v>
      </c>
      <c r="B496">
        <v>28.91</v>
      </c>
      <c r="C496" t="s">
        <v>48</v>
      </c>
      <c r="D496">
        <v>-28.91</v>
      </c>
      <c r="E496" t="s">
        <v>6</v>
      </c>
    </row>
    <row r="497" spans="1:5">
      <c r="A497" s="1">
        <v>42469</v>
      </c>
      <c r="B497">
        <v>7.63</v>
      </c>
      <c r="C497" t="s">
        <v>48</v>
      </c>
      <c r="D497">
        <v>-7.63</v>
      </c>
      <c r="E497" t="s">
        <v>3</v>
      </c>
    </row>
    <row r="498" spans="1:5">
      <c r="A498" s="1">
        <v>42469</v>
      </c>
      <c r="B498">
        <v>108.67</v>
      </c>
      <c r="C498" t="s">
        <v>48</v>
      </c>
      <c r="D498">
        <v>-108.67</v>
      </c>
      <c r="E498" t="s">
        <v>5</v>
      </c>
    </row>
    <row r="499" spans="1:5">
      <c r="A499" s="1">
        <v>42470</v>
      </c>
      <c r="B499">
        <v>31.98</v>
      </c>
      <c r="C499" t="s">
        <v>48</v>
      </c>
      <c r="D499">
        <v>-31.98</v>
      </c>
      <c r="E499" t="s">
        <v>5</v>
      </c>
    </row>
    <row r="500" spans="1:5">
      <c r="A500" s="1">
        <v>42470</v>
      </c>
      <c r="B500">
        <v>125.97</v>
      </c>
      <c r="C500" t="s">
        <v>48</v>
      </c>
      <c r="D500">
        <v>-125.97</v>
      </c>
      <c r="E500" t="s">
        <v>5</v>
      </c>
    </row>
    <row r="501" spans="1:5">
      <c r="A501" s="1">
        <v>42472</v>
      </c>
      <c r="B501">
        <v>150.16</v>
      </c>
      <c r="C501" t="s">
        <v>48</v>
      </c>
      <c r="D501">
        <v>-150.16</v>
      </c>
      <c r="E501" t="s">
        <v>5</v>
      </c>
    </row>
    <row r="502" spans="1:5">
      <c r="A502" s="1">
        <v>42472</v>
      </c>
      <c r="B502">
        <v>75.56</v>
      </c>
      <c r="C502" t="s">
        <v>48</v>
      </c>
      <c r="D502">
        <v>-75.56</v>
      </c>
      <c r="E502" t="s">
        <v>7</v>
      </c>
    </row>
    <row r="503" spans="1:5">
      <c r="A503" s="1">
        <v>42472</v>
      </c>
      <c r="B503">
        <v>74.62</v>
      </c>
      <c r="C503" t="s">
        <v>48</v>
      </c>
      <c r="D503">
        <v>-74.62</v>
      </c>
      <c r="E503" t="s">
        <v>7</v>
      </c>
    </row>
    <row r="504" spans="1:5">
      <c r="A504" s="1">
        <v>42473</v>
      </c>
      <c r="B504">
        <v>111.87</v>
      </c>
      <c r="C504" t="s">
        <v>48</v>
      </c>
      <c r="D504">
        <v>-111.87</v>
      </c>
      <c r="E504" t="s">
        <v>6</v>
      </c>
    </row>
    <row r="505" spans="1:5">
      <c r="A505" s="1">
        <v>42474</v>
      </c>
      <c r="B505">
        <v>6.88</v>
      </c>
      <c r="C505" t="s">
        <v>48</v>
      </c>
      <c r="D505">
        <v>-6.88</v>
      </c>
      <c r="E505" t="s">
        <v>3</v>
      </c>
    </row>
    <row r="506" spans="1:5">
      <c r="A506" s="1">
        <v>42475</v>
      </c>
      <c r="B506">
        <v>23.73</v>
      </c>
      <c r="C506" t="s">
        <v>48</v>
      </c>
      <c r="D506">
        <v>-23.73</v>
      </c>
      <c r="E506" t="s">
        <v>7</v>
      </c>
    </row>
    <row r="507" spans="1:5">
      <c r="A507" s="1">
        <v>42477</v>
      </c>
      <c r="B507">
        <v>74.13</v>
      </c>
      <c r="C507" t="s">
        <v>48</v>
      </c>
      <c r="D507">
        <v>-74.13</v>
      </c>
      <c r="E507" t="s">
        <v>7</v>
      </c>
    </row>
    <row r="508" spans="1:5">
      <c r="A508" s="1">
        <v>42477</v>
      </c>
      <c r="B508">
        <v>151.69999999999999</v>
      </c>
      <c r="C508" t="s">
        <v>48</v>
      </c>
      <c r="D508">
        <v>-151.69999999999999</v>
      </c>
      <c r="E508" t="s">
        <v>3</v>
      </c>
    </row>
    <row r="509" spans="1:5">
      <c r="A509" s="1">
        <v>42477</v>
      </c>
      <c r="B509">
        <v>54.11</v>
      </c>
      <c r="C509" t="s">
        <v>48</v>
      </c>
      <c r="D509">
        <v>-54.11</v>
      </c>
      <c r="E509" t="s">
        <v>4</v>
      </c>
    </row>
    <row r="510" spans="1:5">
      <c r="A510" s="1">
        <v>42478</v>
      </c>
      <c r="B510">
        <v>59.91</v>
      </c>
      <c r="C510" t="s">
        <v>48</v>
      </c>
      <c r="D510">
        <v>-59.91</v>
      </c>
      <c r="E510" t="s">
        <v>3</v>
      </c>
    </row>
    <row r="511" spans="1:5">
      <c r="A511" s="1">
        <v>42479</v>
      </c>
      <c r="B511">
        <v>92.76</v>
      </c>
      <c r="C511" t="s">
        <v>48</v>
      </c>
      <c r="D511">
        <v>-92.76</v>
      </c>
      <c r="E511" t="s">
        <v>5</v>
      </c>
    </row>
    <row r="512" spans="1:5">
      <c r="A512" s="1">
        <v>42479</v>
      </c>
      <c r="B512">
        <v>20.56</v>
      </c>
      <c r="C512" t="s">
        <v>48</v>
      </c>
      <c r="D512">
        <v>-20.56</v>
      </c>
      <c r="E512" t="s">
        <v>4</v>
      </c>
    </row>
    <row r="513" spans="1:5">
      <c r="A513" s="1">
        <v>42479</v>
      </c>
      <c r="B513">
        <v>12.67</v>
      </c>
      <c r="C513" t="s">
        <v>48</v>
      </c>
      <c r="D513">
        <v>-12.67</v>
      </c>
      <c r="E513" t="s">
        <v>5</v>
      </c>
    </row>
    <row r="514" spans="1:5">
      <c r="A514" s="1">
        <v>42480</v>
      </c>
      <c r="B514">
        <v>126.03</v>
      </c>
      <c r="C514" t="s">
        <v>48</v>
      </c>
      <c r="D514">
        <v>-126.03</v>
      </c>
      <c r="E514" t="s">
        <v>5</v>
      </c>
    </row>
    <row r="515" spans="1:5">
      <c r="A515" s="1">
        <v>42482</v>
      </c>
      <c r="B515">
        <v>90.7</v>
      </c>
      <c r="C515" t="s">
        <v>48</v>
      </c>
      <c r="D515">
        <v>-90.7</v>
      </c>
      <c r="E515" t="s">
        <v>4</v>
      </c>
    </row>
    <row r="516" spans="1:5">
      <c r="A516" s="1">
        <v>42483</v>
      </c>
      <c r="B516">
        <v>38.14</v>
      </c>
      <c r="C516" t="s">
        <v>48</v>
      </c>
      <c r="D516">
        <v>-38.14</v>
      </c>
      <c r="E516" t="s">
        <v>6</v>
      </c>
    </row>
    <row r="517" spans="1:5">
      <c r="A517" s="1">
        <v>42484</v>
      </c>
      <c r="B517">
        <v>147.75</v>
      </c>
      <c r="C517" t="s">
        <v>48</v>
      </c>
      <c r="D517">
        <v>-147.75</v>
      </c>
      <c r="E517" t="s">
        <v>3</v>
      </c>
    </row>
    <row r="518" spans="1:5">
      <c r="A518" s="1">
        <v>42484</v>
      </c>
      <c r="B518">
        <v>66.5</v>
      </c>
      <c r="C518" t="s">
        <v>48</v>
      </c>
      <c r="D518">
        <v>-66.5</v>
      </c>
      <c r="E518" t="s">
        <v>3</v>
      </c>
    </row>
    <row r="519" spans="1:5">
      <c r="A519" s="1">
        <v>42485</v>
      </c>
      <c r="B519">
        <v>111.51</v>
      </c>
      <c r="C519" t="s">
        <v>48</v>
      </c>
      <c r="D519">
        <v>-111.51</v>
      </c>
      <c r="E519" t="s">
        <v>5</v>
      </c>
    </row>
    <row r="520" spans="1:5">
      <c r="A520" s="1">
        <v>42485</v>
      </c>
      <c r="B520">
        <v>66.16</v>
      </c>
      <c r="C520" t="s">
        <v>48</v>
      </c>
      <c r="D520">
        <v>-66.16</v>
      </c>
      <c r="E520" t="s">
        <v>6</v>
      </c>
    </row>
    <row r="521" spans="1:5">
      <c r="A521" s="1">
        <v>42487</v>
      </c>
      <c r="B521">
        <v>3662.77</v>
      </c>
      <c r="C521" t="s">
        <v>49</v>
      </c>
      <c r="D521">
        <v>3662.77</v>
      </c>
      <c r="E521" t="s">
        <v>46</v>
      </c>
    </row>
    <row r="522" spans="1:5">
      <c r="A522" s="1">
        <v>42487</v>
      </c>
      <c r="B522">
        <v>60.48</v>
      </c>
      <c r="C522" t="s">
        <v>48</v>
      </c>
      <c r="D522">
        <v>-60.48</v>
      </c>
      <c r="E522" t="s">
        <v>5</v>
      </c>
    </row>
    <row r="523" spans="1:5">
      <c r="A523" s="1">
        <v>42489</v>
      </c>
      <c r="B523">
        <v>135.78</v>
      </c>
      <c r="C523" t="s">
        <v>48</v>
      </c>
      <c r="D523">
        <v>-135.78</v>
      </c>
      <c r="E523" t="s">
        <v>6</v>
      </c>
    </row>
    <row r="524" spans="1:5">
      <c r="A524" s="1">
        <v>42489</v>
      </c>
      <c r="B524">
        <v>61.77</v>
      </c>
      <c r="C524" t="s">
        <v>48</v>
      </c>
      <c r="D524">
        <v>-61.77</v>
      </c>
      <c r="E524" t="s">
        <v>3</v>
      </c>
    </row>
    <row r="525" spans="1:5">
      <c r="A525" s="1">
        <v>42489</v>
      </c>
      <c r="B525">
        <v>124.76</v>
      </c>
      <c r="C525" t="s">
        <v>48</v>
      </c>
      <c r="D525">
        <v>-124.76</v>
      </c>
      <c r="E525" t="s">
        <v>4</v>
      </c>
    </row>
    <row r="526" spans="1:5">
      <c r="A526" s="1">
        <v>42490</v>
      </c>
      <c r="B526">
        <v>120.04</v>
      </c>
      <c r="C526" t="s">
        <v>48</v>
      </c>
      <c r="D526">
        <v>-120.04</v>
      </c>
      <c r="E526" t="s">
        <v>5</v>
      </c>
    </row>
    <row r="527" spans="1:5">
      <c r="A527" s="1">
        <v>42491</v>
      </c>
      <c r="B527">
        <v>130.82</v>
      </c>
      <c r="C527" t="s">
        <v>48</v>
      </c>
      <c r="D527">
        <v>-130.82</v>
      </c>
      <c r="E527" t="s">
        <v>4</v>
      </c>
    </row>
    <row r="528" spans="1:5">
      <c r="A528" s="1">
        <v>42491</v>
      </c>
      <c r="B528">
        <v>50.37</v>
      </c>
      <c r="C528" t="s">
        <v>48</v>
      </c>
      <c r="D528">
        <v>-50.37</v>
      </c>
      <c r="E528" t="s">
        <v>7</v>
      </c>
    </row>
    <row r="529" spans="1:5">
      <c r="A529" s="1">
        <v>42492</v>
      </c>
      <c r="B529">
        <v>99.93</v>
      </c>
      <c r="C529" t="s">
        <v>48</v>
      </c>
      <c r="D529">
        <v>-99.93</v>
      </c>
      <c r="E529" t="s">
        <v>7</v>
      </c>
    </row>
    <row r="530" spans="1:5">
      <c r="A530" s="1">
        <v>42493</v>
      </c>
      <c r="B530">
        <v>47.42</v>
      </c>
      <c r="C530" t="s">
        <v>48</v>
      </c>
      <c r="D530">
        <v>-47.42</v>
      </c>
      <c r="E530" t="s">
        <v>7</v>
      </c>
    </row>
    <row r="531" spans="1:5">
      <c r="A531" s="1">
        <v>42495</v>
      </c>
      <c r="B531">
        <v>110.4</v>
      </c>
      <c r="C531" t="s">
        <v>48</v>
      </c>
      <c r="D531">
        <v>-110.4</v>
      </c>
      <c r="E531" t="s">
        <v>4</v>
      </c>
    </row>
    <row r="532" spans="1:5">
      <c r="A532" s="1">
        <v>42495</v>
      </c>
      <c r="B532">
        <v>122.51</v>
      </c>
      <c r="C532" t="s">
        <v>48</v>
      </c>
      <c r="D532">
        <v>-122.51</v>
      </c>
      <c r="E532" t="s">
        <v>4</v>
      </c>
    </row>
    <row r="533" spans="1:5">
      <c r="A533" s="1">
        <v>42497</v>
      </c>
      <c r="B533">
        <v>32.729999999999997</v>
      </c>
      <c r="C533" t="s">
        <v>48</v>
      </c>
      <c r="D533">
        <v>-32.729999999999997</v>
      </c>
      <c r="E533" t="s">
        <v>4</v>
      </c>
    </row>
    <row r="534" spans="1:5">
      <c r="A534" s="1">
        <v>42497</v>
      </c>
      <c r="B534">
        <v>128.91999999999999</v>
      </c>
      <c r="C534" t="s">
        <v>48</v>
      </c>
      <c r="D534">
        <v>-128.91999999999999</v>
      </c>
      <c r="E534" t="s">
        <v>5</v>
      </c>
    </row>
    <row r="535" spans="1:5">
      <c r="A535" s="1">
        <v>42497</v>
      </c>
      <c r="B535">
        <v>68.62</v>
      </c>
      <c r="C535" t="s">
        <v>48</v>
      </c>
      <c r="D535">
        <v>-68.62</v>
      </c>
      <c r="E535" t="s">
        <v>7</v>
      </c>
    </row>
    <row r="536" spans="1:5">
      <c r="A536" s="1">
        <v>42497</v>
      </c>
      <c r="B536">
        <v>42.36</v>
      </c>
      <c r="C536" t="s">
        <v>48</v>
      </c>
      <c r="D536">
        <v>-42.36</v>
      </c>
      <c r="E536" t="s">
        <v>5</v>
      </c>
    </row>
    <row r="537" spans="1:5">
      <c r="A537" s="1">
        <v>42501</v>
      </c>
      <c r="B537">
        <v>32.79</v>
      </c>
      <c r="C537" t="s">
        <v>48</v>
      </c>
      <c r="D537">
        <v>-32.79</v>
      </c>
      <c r="E537" t="s">
        <v>3</v>
      </c>
    </row>
    <row r="538" spans="1:5">
      <c r="A538" s="1">
        <v>42501</v>
      </c>
      <c r="B538">
        <v>71.02</v>
      </c>
      <c r="C538" t="s">
        <v>48</v>
      </c>
      <c r="D538">
        <v>-71.02</v>
      </c>
      <c r="E538" t="s">
        <v>5</v>
      </c>
    </row>
    <row r="539" spans="1:5">
      <c r="A539" s="1">
        <v>42501</v>
      </c>
      <c r="B539">
        <v>126.03</v>
      </c>
      <c r="C539" t="s">
        <v>48</v>
      </c>
      <c r="D539">
        <v>-126.03</v>
      </c>
      <c r="E539" t="s">
        <v>5</v>
      </c>
    </row>
    <row r="540" spans="1:5">
      <c r="A540" s="1">
        <v>42501</v>
      </c>
      <c r="B540">
        <v>83.74</v>
      </c>
      <c r="C540" t="s">
        <v>48</v>
      </c>
      <c r="D540">
        <v>-83.74</v>
      </c>
      <c r="E540" t="s">
        <v>7</v>
      </c>
    </row>
    <row r="541" spans="1:5">
      <c r="A541" s="1">
        <v>42502</v>
      </c>
      <c r="B541">
        <v>27.02</v>
      </c>
      <c r="C541" t="s">
        <v>48</v>
      </c>
      <c r="D541">
        <v>-27.02</v>
      </c>
      <c r="E541" t="s">
        <v>6</v>
      </c>
    </row>
    <row r="542" spans="1:5">
      <c r="A542" s="1">
        <v>42503</v>
      </c>
      <c r="B542">
        <v>74.55</v>
      </c>
      <c r="C542" t="s">
        <v>48</v>
      </c>
      <c r="D542">
        <v>-74.55</v>
      </c>
      <c r="E542" t="s">
        <v>4</v>
      </c>
    </row>
    <row r="543" spans="1:5">
      <c r="A543" s="1">
        <v>42503</v>
      </c>
      <c r="B543">
        <v>53.71</v>
      </c>
      <c r="C543" t="s">
        <v>48</v>
      </c>
      <c r="D543">
        <v>-53.71</v>
      </c>
      <c r="E543" t="s">
        <v>7</v>
      </c>
    </row>
    <row r="544" spans="1:5">
      <c r="A544" s="1">
        <v>42504</v>
      </c>
      <c r="B544">
        <v>89.11</v>
      </c>
      <c r="C544" t="s">
        <v>48</v>
      </c>
      <c r="D544">
        <v>-89.11</v>
      </c>
      <c r="E544" t="s">
        <v>5</v>
      </c>
    </row>
    <row r="545" spans="1:5">
      <c r="A545" s="1">
        <v>42505</v>
      </c>
      <c r="B545">
        <v>143.16999999999999</v>
      </c>
      <c r="C545" t="s">
        <v>48</v>
      </c>
      <c r="D545">
        <v>-143.16999999999999</v>
      </c>
      <c r="E545" t="s">
        <v>5</v>
      </c>
    </row>
    <row r="546" spans="1:5">
      <c r="A546" s="1">
        <v>42505</v>
      </c>
      <c r="B546">
        <v>37.950000000000003</v>
      </c>
      <c r="C546" t="s">
        <v>48</v>
      </c>
      <c r="D546">
        <v>-37.950000000000003</v>
      </c>
      <c r="E546" t="s">
        <v>7</v>
      </c>
    </row>
    <row r="547" spans="1:5">
      <c r="A547" s="1">
        <v>42505</v>
      </c>
      <c r="B547">
        <v>58.65</v>
      </c>
      <c r="C547" t="s">
        <v>48</v>
      </c>
      <c r="D547">
        <v>-58.65</v>
      </c>
      <c r="E547" t="s">
        <v>3</v>
      </c>
    </row>
    <row r="548" spans="1:5">
      <c r="A548" s="1">
        <v>42505</v>
      </c>
      <c r="B548">
        <v>61.55</v>
      </c>
      <c r="C548" t="s">
        <v>48</v>
      </c>
      <c r="D548">
        <v>-61.55</v>
      </c>
      <c r="E548" t="s">
        <v>5</v>
      </c>
    </row>
    <row r="549" spans="1:5">
      <c r="A549" s="1">
        <v>42505</v>
      </c>
      <c r="B549">
        <v>21.55</v>
      </c>
      <c r="C549" t="s">
        <v>48</v>
      </c>
      <c r="D549">
        <v>-21.55</v>
      </c>
      <c r="E549" t="s">
        <v>3</v>
      </c>
    </row>
    <row r="550" spans="1:5">
      <c r="A550" s="1">
        <v>42506</v>
      </c>
      <c r="B550">
        <v>118.9</v>
      </c>
      <c r="C550" t="s">
        <v>48</v>
      </c>
      <c r="D550">
        <v>-118.9</v>
      </c>
      <c r="E550" t="s">
        <v>5</v>
      </c>
    </row>
    <row r="551" spans="1:5">
      <c r="A551" s="1">
        <v>42506</v>
      </c>
      <c r="B551">
        <v>38.33</v>
      </c>
      <c r="C551" t="s">
        <v>48</v>
      </c>
      <c r="D551">
        <v>-38.33</v>
      </c>
      <c r="E551" t="s">
        <v>5</v>
      </c>
    </row>
    <row r="552" spans="1:5">
      <c r="A552" s="1">
        <v>42508</v>
      </c>
      <c r="B552">
        <v>145.72</v>
      </c>
      <c r="C552" t="s">
        <v>48</v>
      </c>
      <c r="D552">
        <v>-145.72</v>
      </c>
      <c r="E552" t="s">
        <v>3</v>
      </c>
    </row>
    <row r="553" spans="1:5">
      <c r="A553" s="1">
        <v>42509</v>
      </c>
      <c r="B553">
        <v>37.619999999999997</v>
      </c>
      <c r="C553" t="s">
        <v>48</v>
      </c>
      <c r="D553">
        <v>-37.619999999999997</v>
      </c>
      <c r="E553" t="s">
        <v>6</v>
      </c>
    </row>
    <row r="554" spans="1:5">
      <c r="A554" s="1">
        <v>42509</v>
      </c>
      <c r="B554">
        <v>141.51</v>
      </c>
      <c r="C554" t="s">
        <v>48</v>
      </c>
      <c r="D554">
        <v>-141.51</v>
      </c>
      <c r="E554" t="s">
        <v>7</v>
      </c>
    </row>
    <row r="555" spans="1:5">
      <c r="A555" s="1">
        <v>42509</v>
      </c>
      <c r="B555">
        <v>68.25</v>
      </c>
      <c r="C555" t="s">
        <v>48</v>
      </c>
      <c r="D555">
        <v>-68.25</v>
      </c>
      <c r="E555" t="s">
        <v>6</v>
      </c>
    </row>
    <row r="556" spans="1:5">
      <c r="A556" s="1">
        <v>42510</v>
      </c>
      <c r="B556">
        <v>150.38</v>
      </c>
      <c r="C556" t="s">
        <v>48</v>
      </c>
      <c r="D556">
        <v>-150.38</v>
      </c>
      <c r="E556" t="s">
        <v>5</v>
      </c>
    </row>
    <row r="557" spans="1:5">
      <c r="A557" s="1">
        <v>42511</v>
      </c>
      <c r="B557">
        <v>71.459999999999994</v>
      </c>
      <c r="C557" t="s">
        <v>48</v>
      </c>
      <c r="D557">
        <v>-71.459999999999994</v>
      </c>
      <c r="E557" t="s">
        <v>5</v>
      </c>
    </row>
    <row r="558" spans="1:5">
      <c r="A558" s="1">
        <v>42511</v>
      </c>
      <c r="B558">
        <v>111.39</v>
      </c>
      <c r="C558" t="s">
        <v>48</v>
      </c>
      <c r="D558">
        <v>-111.39</v>
      </c>
      <c r="E558" t="s">
        <v>6</v>
      </c>
    </row>
    <row r="559" spans="1:5">
      <c r="A559" s="1">
        <v>42515</v>
      </c>
      <c r="B559">
        <v>110.84</v>
      </c>
      <c r="C559" t="s">
        <v>48</v>
      </c>
      <c r="D559">
        <v>-110.84</v>
      </c>
      <c r="E559" t="s">
        <v>7</v>
      </c>
    </row>
    <row r="560" spans="1:5">
      <c r="A560" s="1">
        <v>42515</v>
      </c>
      <c r="B560">
        <v>72.16</v>
      </c>
      <c r="C560" t="s">
        <v>48</v>
      </c>
      <c r="D560">
        <v>-72.16</v>
      </c>
      <c r="E560" t="s">
        <v>6</v>
      </c>
    </row>
    <row r="561" spans="1:5">
      <c r="A561" s="1">
        <v>42515</v>
      </c>
      <c r="B561">
        <v>107.58</v>
      </c>
      <c r="C561" t="s">
        <v>48</v>
      </c>
      <c r="D561">
        <v>-107.58</v>
      </c>
      <c r="E561" t="s">
        <v>5</v>
      </c>
    </row>
    <row r="562" spans="1:5">
      <c r="A562" s="1">
        <v>42517</v>
      </c>
      <c r="B562">
        <v>3662.77</v>
      </c>
      <c r="C562" t="s">
        <v>49</v>
      </c>
      <c r="D562">
        <v>3662.77</v>
      </c>
      <c r="E562" t="s">
        <v>46</v>
      </c>
    </row>
    <row r="563" spans="1:5">
      <c r="A563" s="1">
        <v>42517</v>
      </c>
      <c r="B563">
        <v>114.11</v>
      </c>
      <c r="C563" t="s">
        <v>48</v>
      </c>
      <c r="D563">
        <v>-114.11</v>
      </c>
      <c r="E563" t="s">
        <v>5</v>
      </c>
    </row>
    <row r="564" spans="1:5">
      <c r="A564" s="1">
        <v>42517</v>
      </c>
      <c r="B564">
        <v>96.09</v>
      </c>
      <c r="C564" t="s">
        <v>48</v>
      </c>
      <c r="D564">
        <v>-96.09</v>
      </c>
      <c r="E564" t="s">
        <v>5</v>
      </c>
    </row>
    <row r="565" spans="1:5">
      <c r="A565" s="1">
        <v>42518</v>
      </c>
      <c r="B565">
        <v>154.78</v>
      </c>
      <c r="C565" t="s">
        <v>48</v>
      </c>
      <c r="D565">
        <v>-154.78</v>
      </c>
      <c r="E565" t="s">
        <v>5</v>
      </c>
    </row>
    <row r="566" spans="1:5">
      <c r="A566" s="1">
        <v>42520</v>
      </c>
      <c r="B566">
        <v>37.619999999999997</v>
      </c>
      <c r="C566" t="s">
        <v>48</v>
      </c>
      <c r="D566">
        <v>-37.619999999999997</v>
      </c>
      <c r="E566" t="s">
        <v>5</v>
      </c>
    </row>
    <row r="567" spans="1:5">
      <c r="A567" s="1">
        <v>42520</v>
      </c>
      <c r="B567">
        <v>11.13</v>
      </c>
      <c r="C567" t="s">
        <v>48</v>
      </c>
      <c r="D567">
        <v>-11.13</v>
      </c>
      <c r="E567" t="s">
        <v>3</v>
      </c>
    </row>
    <row r="568" spans="1:5">
      <c r="A568" s="1">
        <v>42520</v>
      </c>
      <c r="B568">
        <v>46.83</v>
      </c>
      <c r="C568" t="s">
        <v>48</v>
      </c>
      <c r="D568">
        <v>-46.83</v>
      </c>
      <c r="E568" t="s">
        <v>5</v>
      </c>
    </row>
    <row r="569" spans="1:5">
      <c r="A569" s="1">
        <v>42524</v>
      </c>
      <c r="B569">
        <v>49.25</v>
      </c>
      <c r="C569" t="s">
        <v>48</v>
      </c>
      <c r="D569">
        <v>-49.25</v>
      </c>
      <c r="E569" t="s">
        <v>7</v>
      </c>
    </row>
    <row r="570" spans="1:5">
      <c r="A570" s="1">
        <v>42524</v>
      </c>
      <c r="B570">
        <v>107.11</v>
      </c>
      <c r="C570" t="s">
        <v>48</v>
      </c>
      <c r="D570">
        <v>-107.11</v>
      </c>
      <c r="E570" t="s">
        <v>5</v>
      </c>
    </row>
    <row r="571" spans="1:5">
      <c r="A571" s="1">
        <v>42524</v>
      </c>
      <c r="B571">
        <v>62.8</v>
      </c>
      <c r="C571" t="s">
        <v>48</v>
      </c>
      <c r="D571">
        <v>-62.8</v>
      </c>
      <c r="E571" t="s">
        <v>7</v>
      </c>
    </row>
    <row r="572" spans="1:5">
      <c r="A572" s="1">
        <v>42524</v>
      </c>
      <c r="B572">
        <v>31.47</v>
      </c>
      <c r="C572" t="s">
        <v>48</v>
      </c>
      <c r="D572">
        <v>-31.47</v>
      </c>
      <c r="E572" t="s">
        <v>5</v>
      </c>
    </row>
    <row r="573" spans="1:5">
      <c r="A573" s="1">
        <v>42525</v>
      </c>
      <c r="B573">
        <v>61.53</v>
      </c>
      <c r="C573" t="s">
        <v>48</v>
      </c>
      <c r="D573">
        <v>-61.53</v>
      </c>
      <c r="E573" t="s">
        <v>5</v>
      </c>
    </row>
    <row r="574" spans="1:5">
      <c r="A574" s="1">
        <v>42526</v>
      </c>
      <c r="B574">
        <v>87.16</v>
      </c>
      <c r="C574" t="s">
        <v>48</v>
      </c>
      <c r="D574">
        <v>-87.16</v>
      </c>
      <c r="E574" t="s">
        <v>5</v>
      </c>
    </row>
    <row r="575" spans="1:5">
      <c r="A575" s="1">
        <v>42527</v>
      </c>
      <c r="B575">
        <v>120.46</v>
      </c>
      <c r="C575" t="s">
        <v>48</v>
      </c>
      <c r="D575">
        <v>-120.46</v>
      </c>
      <c r="E575" t="s">
        <v>7</v>
      </c>
    </row>
    <row r="576" spans="1:5">
      <c r="A576" s="1">
        <v>42529</v>
      </c>
      <c r="B576">
        <v>150.74</v>
      </c>
      <c r="C576" t="s">
        <v>48</v>
      </c>
      <c r="D576">
        <v>-150.74</v>
      </c>
      <c r="E576" t="s">
        <v>4</v>
      </c>
    </row>
    <row r="577" spans="1:5">
      <c r="A577" s="1">
        <v>42533</v>
      </c>
      <c r="B577">
        <v>83.46</v>
      </c>
      <c r="C577" t="s">
        <v>48</v>
      </c>
      <c r="D577">
        <v>-83.46</v>
      </c>
      <c r="E577" t="s">
        <v>5</v>
      </c>
    </row>
    <row r="578" spans="1:5">
      <c r="A578" s="1">
        <v>42534</v>
      </c>
      <c r="B578">
        <v>33.340000000000003</v>
      </c>
      <c r="C578" t="s">
        <v>48</v>
      </c>
      <c r="D578">
        <v>-33.340000000000003</v>
      </c>
      <c r="E578" t="s">
        <v>7</v>
      </c>
    </row>
    <row r="579" spans="1:5">
      <c r="A579" s="1">
        <v>42534</v>
      </c>
      <c r="B579">
        <v>59.27</v>
      </c>
      <c r="C579" t="s">
        <v>48</v>
      </c>
      <c r="D579">
        <v>-59.27</v>
      </c>
      <c r="E579" t="s">
        <v>3</v>
      </c>
    </row>
    <row r="580" spans="1:5">
      <c r="A580" s="1">
        <v>42534</v>
      </c>
      <c r="B580">
        <v>104.86</v>
      </c>
      <c r="C580" t="s">
        <v>48</v>
      </c>
      <c r="D580">
        <v>-104.86</v>
      </c>
      <c r="E580" t="s">
        <v>5</v>
      </c>
    </row>
    <row r="581" spans="1:5">
      <c r="A581" s="1">
        <v>42535</v>
      </c>
      <c r="B581">
        <v>131.05000000000001</v>
      </c>
      <c r="C581" t="s">
        <v>48</v>
      </c>
      <c r="D581">
        <v>-131.05000000000001</v>
      </c>
      <c r="E581" t="s">
        <v>5</v>
      </c>
    </row>
    <row r="582" spans="1:5">
      <c r="A582" s="1">
        <v>42535</v>
      </c>
      <c r="B582">
        <v>16.600000000000001</v>
      </c>
      <c r="C582" t="s">
        <v>48</v>
      </c>
      <c r="D582">
        <v>-16.600000000000001</v>
      </c>
      <c r="E582" t="s">
        <v>6</v>
      </c>
    </row>
    <row r="583" spans="1:5">
      <c r="A583" s="1">
        <v>42537</v>
      </c>
      <c r="B583">
        <v>135.37</v>
      </c>
      <c r="C583" t="s">
        <v>48</v>
      </c>
      <c r="D583">
        <v>-135.37</v>
      </c>
      <c r="E583" t="s">
        <v>5</v>
      </c>
    </row>
    <row r="584" spans="1:5">
      <c r="A584" s="1">
        <v>42537</v>
      </c>
      <c r="B584">
        <v>84.64</v>
      </c>
      <c r="C584" t="s">
        <v>48</v>
      </c>
      <c r="D584">
        <v>-84.64</v>
      </c>
      <c r="E584" t="s">
        <v>4</v>
      </c>
    </row>
    <row r="585" spans="1:5">
      <c r="A585" s="1">
        <v>42538</v>
      </c>
      <c r="B585">
        <v>29.38</v>
      </c>
      <c r="C585" t="s">
        <v>48</v>
      </c>
      <c r="D585">
        <v>-29.38</v>
      </c>
      <c r="E585" t="s">
        <v>3</v>
      </c>
    </row>
    <row r="586" spans="1:5">
      <c r="A586" s="1">
        <v>42538</v>
      </c>
      <c r="B586">
        <v>63.94</v>
      </c>
      <c r="C586" t="s">
        <v>48</v>
      </c>
      <c r="D586">
        <v>-63.94</v>
      </c>
      <c r="E586" t="s">
        <v>4</v>
      </c>
    </row>
    <row r="587" spans="1:5">
      <c r="A587" s="1">
        <v>42540</v>
      </c>
      <c r="B587">
        <v>119.5</v>
      </c>
      <c r="C587" t="s">
        <v>48</v>
      </c>
      <c r="D587">
        <v>-119.5</v>
      </c>
      <c r="E587" t="s">
        <v>6</v>
      </c>
    </row>
    <row r="588" spans="1:5">
      <c r="A588" s="1">
        <v>42541</v>
      </c>
      <c r="B588">
        <v>106.28</v>
      </c>
      <c r="C588" t="s">
        <v>48</v>
      </c>
      <c r="D588">
        <v>-106.28</v>
      </c>
      <c r="E588" t="s">
        <v>5</v>
      </c>
    </row>
    <row r="589" spans="1:5">
      <c r="A589" s="1">
        <v>42541</v>
      </c>
      <c r="B589">
        <v>22.16</v>
      </c>
      <c r="C589" t="s">
        <v>48</v>
      </c>
      <c r="D589">
        <v>-22.16</v>
      </c>
      <c r="E589" t="s">
        <v>6</v>
      </c>
    </row>
    <row r="590" spans="1:5">
      <c r="A590" s="1">
        <v>42542</v>
      </c>
      <c r="B590">
        <v>91.3</v>
      </c>
      <c r="C590" t="s">
        <v>48</v>
      </c>
      <c r="D590">
        <v>-91.3</v>
      </c>
      <c r="E590" t="s">
        <v>5</v>
      </c>
    </row>
    <row r="591" spans="1:5">
      <c r="A591" s="1">
        <v>42543</v>
      </c>
      <c r="B591">
        <v>23.06</v>
      </c>
      <c r="C591" t="s">
        <v>48</v>
      </c>
      <c r="D591">
        <v>-23.06</v>
      </c>
      <c r="E591" t="s">
        <v>6</v>
      </c>
    </row>
    <row r="592" spans="1:5">
      <c r="A592" s="1">
        <v>42545</v>
      </c>
      <c r="B592">
        <v>116.4</v>
      </c>
      <c r="C592" t="s">
        <v>48</v>
      </c>
      <c r="D592">
        <v>-116.4</v>
      </c>
      <c r="E592" t="s">
        <v>3</v>
      </c>
    </row>
    <row r="593" spans="1:5">
      <c r="A593" s="1">
        <v>42545</v>
      </c>
      <c r="B593">
        <v>40.69</v>
      </c>
      <c r="C593" t="s">
        <v>48</v>
      </c>
      <c r="D593">
        <v>-40.69</v>
      </c>
      <c r="E593" t="s">
        <v>5</v>
      </c>
    </row>
    <row r="594" spans="1:5">
      <c r="A594" s="1">
        <v>42547</v>
      </c>
      <c r="B594">
        <v>56.21</v>
      </c>
      <c r="C594" t="s">
        <v>48</v>
      </c>
      <c r="D594">
        <v>-56.21</v>
      </c>
      <c r="E594" t="s">
        <v>6</v>
      </c>
    </row>
    <row r="595" spans="1:5">
      <c r="A595" s="1">
        <v>42547</v>
      </c>
      <c r="B595">
        <v>120.44</v>
      </c>
      <c r="C595" t="s">
        <v>48</v>
      </c>
      <c r="D595">
        <v>-120.44</v>
      </c>
      <c r="E595" t="s">
        <v>4</v>
      </c>
    </row>
    <row r="596" spans="1:5">
      <c r="A596" s="1">
        <v>42548</v>
      </c>
      <c r="B596">
        <v>3662.77</v>
      </c>
      <c r="C596" t="s">
        <v>49</v>
      </c>
      <c r="D596">
        <v>3662.77</v>
      </c>
      <c r="E596" t="s">
        <v>46</v>
      </c>
    </row>
    <row r="597" spans="1:5">
      <c r="A597" s="1">
        <v>42548</v>
      </c>
      <c r="B597">
        <v>128.76</v>
      </c>
      <c r="C597" t="s">
        <v>48</v>
      </c>
      <c r="D597">
        <v>-128.76</v>
      </c>
      <c r="E597" t="s">
        <v>6</v>
      </c>
    </row>
    <row r="598" spans="1:5">
      <c r="A598" s="1">
        <v>42550</v>
      </c>
      <c r="B598">
        <v>13.07</v>
      </c>
      <c r="C598" t="s">
        <v>48</v>
      </c>
      <c r="D598">
        <v>-13.07</v>
      </c>
      <c r="E598" t="s">
        <v>5</v>
      </c>
    </row>
    <row r="599" spans="1:5">
      <c r="A599" s="1">
        <v>42552</v>
      </c>
      <c r="B599">
        <v>53.92</v>
      </c>
      <c r="C599" t="s">
        <v>48</v>
      </c>
      <c r="D599">
        <v>-53.92</v>
      </c>
      <c r="E599" t="s">
        <v>6</v>
      </c>
    </row>
    <row r="600" spans="1:5">
      <c r="A600" s="1">
        <v>42552</v>
      </c>
      <c r="B600">
        <v>31.12</v>
      </c>
      <c r="C600" t="s">
        <v>48</v>
      </c>
      <c r="D600">
        <v>-31.12</v>
      </c>
      <c r="E600" t="s">
        <v>6</v>
      </c>
    </row>
    <row r="601" spans="1:5">
      <c r="A601" s="1">
        <v>42552</v>
      </c>
      <c r="B601">
        <v>53.7</v>
      </c>
      <c r="C601" t="s">
        <v>48</v>
      </c>
      <c r="D601">
        <v>-53.7</v>
      </c>
      <c r="E601" t="s">
        <v>5</v>
      </c>
    </row>
    <row r="602" spans="1:5">
      <c r="A602" s="1">
        <v>42553</v>
      </c>
      <c r="B602">
        <v>12.25</v>
      </c>
      <c r="C602" t="s">
        <v>48</v>
      </c>
      <c r="D602">
        <v>-12.25</v>
      </c>
      <c r="E602" t="s">
        <v>5</v>
      </c>
    </row>
    <row r="603" spans="1:5">
      <c r="A603" s="1">
        <v>42554</v>
      </c>
      <c r="B603">
        <v>138.29</v>
      </c>
      <c r="C603" t="s">
        <v>48</v>
      </c>
      <c r="D603">
        <v>-138.29</v>
      </c>
      <c r="E603" t="s">
        <v>7</v>
      </c>
    </row>
    <row r="604" spans="1:5">
      <c r="A604" s="1">
        <v>42554</v>
      </c>
      <c r="B604">
        <v>72.13</v>
      </c>
      <c r="C604" t="s">
        <v>48</v>
      </c>
      <c r="D604">
        <v>-72.13</v>
      </c>
      <c r="E604" t="s">
        <v>7</v>
      </c>
    </row>
    <row r="605" spans="1:5">
      <c r="A605" s="1">
        <v>42555</v>
      </c>
      <c r="B605">
        <v>29.33</v>
      </c>
      <c r="C605" t="s">
        <v>48</v>
      </c>
      <c r="D605">
        <v>-29.33</v>
      </c>
      <c r="E605" t="s">
        <v>5</v>
      </c>
    </row>
    <row r="606" spans="1:5">
      <c r="A606" s="1">
        <v>42559</v>
      </c>
      <c r="B606">
        <v>135.12</v>
      </c>
      <c r="C606" t="s">
        <v>48</v>
      </c>
      <c r="D606">
        <v>-135.12</v>
      </c>
      <c r="E606" t="s">
        <v>4</v>
      </c>
    </row>
    <row r="607" spans="1:5">
      <c r="A607" s="1">
        <v>42559</v>
      </c>
      <c r="B607">
        <v>132.62</v>
      </c>
      <c r="C607" t="s">
        <v>48</v>
      </c>
      <c r="D607">
        <v>-132.62</v>
      </c>
      <c r="E607" t="s">
        <v>5</v>
      </c>
    </row>
    <row r="608" spans="1:5">
      <c r="A608" s="1">
        <v>42560</v>
      </c>
      <c r="B608">
        <v>109.64</v>
      </c>
      <c r="C608" t="s">
        <v>48</v>
      </c>
      <c r="D608">
        <v>-109.64</v>
      </c>
      <c r="E608" t="s">
        <v>7</v>
      </c>
    </row>
    <row r="609" spans="1:5">
      <c r="A609" s="1">
        <v>42562</v>
      </c>
      <c r="B609">
        <v>10.92</v>
      </c>
      <c r="C609" t="s">
        <v>48</v>
      </c>
      <c r="D609">
        <v>-10.92</v>
      </c>
      <c r="E609" t="s">
        <v>4</v>
      </c>
    </row>
    <row r="610" spans="1:5">
      <c r="A610" s="1">
        <v>42563</v>
      </c>
      <c r="B610">
        <v>38.82</v>
      </c>
      <c r="C610" t="s">
        <v>48</v>
      </c>
      <c r="D610">
        <v>-38.82</v>
      </c>
      <c r="E610" t="s">
        <v>4</v>
      </c>
    </row>
    <row r="611" spans="1:5">
      <c r="A611" s="1">
        <v>42563</v>
      </c>
      <c r="B611">
        <v>89.41</v>
      </c>
      <c r="C611" t="s">
        <v>48</v>
      </c>
      <c r="D611">
        <v>-89.41</v>
      </c>
      <c r="E611" t="s">
        <v>3</v>
      </c>
    </row>
    <row r="612" spans="1:5">
      <c r="A612" s="1">
        <v>42564</v>
      </c>
      <c r="B612">
        <v>62.66</v>
      </c>
      <c r="C612" t="s">
        <v>48</v>
      </c>
      <c r="D612">
        <v>-62.66</v>
      </c>
      <c r="E612" t="s">
        <v>5</v>
      </c>
    </row>
    <row r="613" spans="1:5">
      <c r="A613" s="1">
        <v>42568</v>
      </c>
      <c r="B613">
        <v>48.06</v>
      </c>
      <c r="C613" t="s">
        <v>48</v>
      </c>
      <c r="D613">
        <v>-48.06</v>
      </c>
      <c r="E613" t="s">
        <v>6</v>
      </c>
    </row>
    <row r="614" spans="1:5">
      <c r="A614" s="1">
        <v>42569</v>
      </c>
      <c r="B614">
        <v>33.229999999999997</v>
      </c>
      <c r="C614" t="s">
        <v>48</v>
      </c>
      <c r="D614">
        <v>-33.229999999999997</v>
      </c>
      <c r="E614" t="s">
        <v>7</v>
      </c>
    </row>
    <row r="615" spans="1:5">
      <c r="A615" s="1">
        <v>42571</v>
      </c>
      <c r="B615">
        <v>104.24</v>
      </c>
      <c r="C615" t="s">
        <v>48</v>
      </c>
      <c r="D615">
        <v>-104.24</v>
      </c>
      <c r="E615" t="s">
        <v>5</v>
      </c>
    </row>
    <row r="616" spans="1:5">
      <c r="A616" s="1">
        <v>42571</v>
      </c>
      <c r="B616">
        <v>103.55</v>
      </c>
      <c r="C616" t="s">
        <v>48</v>
      </c>
      <c r="D616">
        <v>-103.55</v>
      </c>
      <c r="E616" t="s">
        <v>5</v>
      </c>
    </row>
    <row r="617" spans="1:5">
      <c r="A617" s="1">
        <v>42571</v>
      </c>
      <c r="B617">
        <v>120.69</v>
      </c>
      <c r="C617" t="s">
        <v>48</v>
      </c>
      <c r="D617">
        <v>-120.69</v>
      </c>
      <c r="E617" t="s">
        <v>6</v>
      </c>
    </row>
    <row r="618" spans="1:5">
      <c r="A618" s="1">
        <v>42571</v>
      </c>
      <c r="B618">
        <v>23.94</v>
      </c>
      <c r="C618" t="s">
        <v>48</v>
      </c>
      <c r="D618">
        <v>-23.94</v>
      </c>
      <c r="E618" t="s">
        <v>3</v>
      </c>
    </row>
    <row r="619" spans="1:5">
      <c r="A619" s="1">
        <v>42572</v>
      </c>
      <c r="B619">
        <v>115.88</v>
      </c>
      <c r="C619" t="s">
        <v>48</v>
      </c>
      <c r="D619">
        <v>-115.88</v>
      </c>
      <c r="E619" t="s">
        <v>5</v>
      </c>
    </row>
    <row r="620" spans="1:5">
      <c r="A620" s="1">
        <v>42572</v>
      </c>
      <c r="B620">
        <v>117.94</v>
      </c>
      <c r="C620" t="s">
        <v>48</v>
      </c>
      <c r="D620">
        <v>-117.94</v>
      </c>
      <c r="E620" t="s">
        <v>5</v>
      </c>
    </row>
    <row r="621" spans="1:5">
      <c r="A621" s="1">
        <v>42573</v>
      </c>
      <c r="B621">
        <v>9.84</v>
      </c>
      <c r="C621" t="s">
        <v>48</v>
      </c>
      <c r="D621">
        <v>-9.84</v>
      </c>
      <c r="E621" t="s">
        <v>7</v>
      </c>
    </row>
    <row r="622" spans="1:5">
      <c r="A622" s="1">
        <v>42574</v>
      </c>
      <c r="B622">
        <v>108.7</v>
      </c>
      <c r="C622" t="s">
        <v>48</v>
      </c>
      <c r="D622">
        <v>-108.7</v>
      </c>
      <c r="E622" t="s">
        <v>6</v>
      </c>
    </row>
    <row r="623" spans="1:5">
      <c r="A623" s="1">
        <v>42576</v>
      </c>
      <c r="B623">
        <v>80.91</v>
      </c>
      <c r="C623" t="s">
        <v>48</v>
      </c>
      <c r="D623">
        <v>-80.91</v>
      </c>
      <c r="E623" t="s">
        <v>6</v>
      </c>
    </row>
    <row r="624" spans="1:5">
      <c r="A624" s="1">
        <v>42577</v>
      </c>
      <c r="B624">
        <v>89.53</v>
      </c>
      <c r="C624" t="s">
        <v>48</v>
      </c>
      <c r="D624">
        <v>-89.53</v>
      </c>
      <c r="E624" t="s">
        <v>4</v>
      </c>
    </row>
    <row r="625" spans="1:5">
      <c r="A625" s="1">
        <v>42578</v>
      </c>
      <c r="B625">
        <v>3717.71</v>
      </c>
      <c r="C625" t="s">
        <v>49</v>
      </c>
      <c r="D625">
        <v>3717.71</v>
      </c>
      <c r="E625" t="s">
        <v>46</v>
      </c>
    </row>
    <row r="626" spans="1:5">
      <c r="A626" s="1">
        <v>42578</v>
      </c>
      <c r="B626">
        <v>90.44</v>
      </c>
      <c r="C626" t="s">
        <v>48</v>
      </c>
      <c r="D626">
        <v>-90.44</v>
      </c>
      <c r="E626" t="s">
        <v>6</v>
      </c>
    </row>
    <row r="627" spans="1:5">
      <c r="A627" s="1">
        <v>42579</v>
      </c>
      <c r="B627">
        <v>88.16</v>
      </c>
      <c r="C627" t="s">
        <v>48</v>
      </c>
      <c r="D627">
        <v>-88.16</v>
      </c>
      <c r="E627" t="s">
        <v>5</v>
      </c>
    </row>
    <row r="628" spans="1:5">
      <c r="A628" s="1">
        <v>42580</v>
      </c>
      <c r="B628">
        <v>63.66</v>
      </c>
      <c r="C628" t="s">
        <v>48</v>
      </c>
      <c r="D628">
        <v>-63.66</v>
      </c>
      <c r="E628" t="s">
        <v>4</v>
      </c>
    </row>
    <row r="629" spans="1:5">
      <c r="A629" s="1">
        <v>42580</v>
      </c>
      <c r="B629">
        <v>147.57</v>
      </c>
      <c r="C629" t="s">
        <v>48</v>
      </c>
      <c r="D629">
        <v>-147.57</v>
      </c>
      <c r="E629" t="s">
        <v>3</v>
      </c>
    </row>
    <row r="630" spans="1:5">
      <c r="A630" s="1">
        <v>42580</v>
      </c>
      <c r="B630">
        <v>57.8</v>
      </c>
      <c r="C630" t="s">
        <v>48</v>
      </c>
      <c r="D630">
        <v>-57.8</v>
      </c>
      <c r="E630" t="s">
        <v>4</v>
      </c>
    </row>
    <row r="631" spans="1:5">
      <c r="A631" s="1">
        <v>42584</v>
      </c>
      <c r="B631">
        <v>125.54</v>
      </c>
      <c r="C631" t="s">
        <v>48</v>
      </c>
      <c r="D631">
        <v>-125.54</v>
      </c>
      <c r="E631" t="s">
        <v>7</v>
      </c>
    </row>
    <row r="632" spans="1:5">
      <c r="A632" s="1">
        <v>42585</v>
      </c>
      <c r="B632">
        <v>65</v>
      </c>
      <c r="C632" t="s">
        <v>48</v>
      </c>
      <c r="D632">
        <v>-65</v>
      </c>
      <c r="E632" t="s">
        <v>3</v>
      </c>
    </row>
    <row r="633" spans="1:5">
      <c r="A633" s="1">
        <v>42586</v>
      </c>
      <c r="B633">
        <v>51.46</v>
      </c>
      <c r="C633" t="s">
        <v>48</v>
      </c>
      <c r="D633">
        <v>-51.46</v>
      </c>
      <c r="E633" t="s">
        <v>3</v>
      </c>
    </row>
    <row r="634" spans="1:5">
      <c r="A634" s="1">
        <v>42587</v>
      </c>
      <c r="B634">
        <v>131.6</v>
      </c>
      <c r="C634" t="s">
        <v>48</v>
      </c>
      <c r="D634">
        <v>-131.6</v>
      </c>
      <c r="E634" t="s">
        <v>7</v>
      </c>
    </row>
    <row r="635" spans="1:5">
      <c r="A635" s="1">
        <v>42587</v>
      </c>
      <c r="B635">
        <v>88.83</v>
      </c>
      <c r="C635" t="s">
        <v>48</v>
      </c>
      <c r="D635">
        <v>-88.83</v>
      </c>
      <c r="E635" t="s">
        <v>5</v>
      </c>
    </row>
    <row r="636" spans="1:5">
      <c r="A636" s="1">
        <v>42587</v>
      </c>
      <c r="B636">
        <v>35.340000000000003</v>
      </c>
      <c r="C636" t="s">
        <v>48</v>
      </c>
      <c r="D636">
        <v>-35.340000000000003</v>
      </c>
      <c r="E636" t="s">
        <v>4</v>
      </c>
    </row>
    <row r="637" spans="1:5">
      <c r="A637" s="1">
        <v>42589</v>
      </c>
      <c r="B637">
        <v>144.72999999999999</v>
      </c>
      <c r="C637" t="s">
        <v>48</v>
      </c>
      <c r="D637">
        <v>-144.72999999999999</v>
      </c>
      <c r="E637" t="s">
        <v>7</v>
      </c>
    </row>
    <row r="638" spans="1:5">
      <c r="A638" s="1">
        <v>42593</v>
      </c>
      <c r="B638">
        <v>23.67</v>
      </c>
      <c r="C638" t="s">
        <v>48</v>
      </c>
      <c r="D638">
        <v>-23.67</v>
      </c>
      <c r="E638" t="s">
        <v>7</v>
      </c>
    </row>
    <row r="639" spans="1:5">
      <c r="A639" s="1">
        <v>42595</v>
      </c>
      <c r="B639">
        <v>80.819999999999993</v>
      </c>
      <c r="C639" t="s">
        <v>48</v>
      </c>
      <c r="D639">
        <v>-80.819999999999993</v>
      </c>
      <c r="E639" t="s">
        <v>3</v>
      </c>
    </row>
    <row r="640" spans="1:5">
      <c r="A640" s="1">
        <v>42599</v>
      </c>
      <c r="B640">
        <v>146.22</v>
      </c>
      <c r="C640" t="s">
        <v>48</v>
      </c>
      <c r="D640">
        <v>-146.22</v>
      </c>
      <c r="E640" t="s">
        <v>3</v>
      </c>
    </row>
    <row r="641" spans="1:5">
      <c r="A641" s="1">
        <v>42600</v>
      </c>
      <c r="B641">
        <v>151.91999999999999</v>
      </c>
      <c r="C641" t="s">
        <v>48</v>
      </c>
      <c r="D641">
        <v>-151.91999999999999</v>
      </c>
      <c r="E641" t="s">
        <v>7</v>
      </c>
    </row>
    <row r="642" spans="1:5">
      <c r="A642" s="1">
        <v>42601</v>
      </c>
      <c r="B642">
        <v>123.22</v>
      </c>
      <c r="C642" t="s">
        <v>48</v>
      </c>
      <c r="D642">
        <v>-123.22</v>
      </c>
      <c r="E642" t="s">
        <v>4</v>
      </c>
    </row>
    <row r="643" spans="1:5">
      <c r="A643" s="1">
        <v>42602</v>
      </c>
      <c r="B643">
        <v>120.7</v>
      </c>
      <c r="C643" t="s">
        <v>48</v>
      </c>
      <c r="D643">
        <v>-120.7</v>
      </c>
      <c r="E643" t="s">
        <v>3</v>
      </c>
    </row>
    <row r="644" spans="1:5">
      <c r="A644" s="1">
        <v>42602</v>
      </c>
      <c r="B644">
        <v>133.22999999999999</v>
      </c>
      <c r="C644" t="s">
        <v>48</v>
      </c>
      <c r="D644">
        <v>-133.22999999999999</v>
      </c>
      <c r="E644" t="s">
        <v>4</v>
      </c>
    </row>
    <row r="645" spans="1:5">
      <c r="A645" s="1">
        <v>42602</v>
      </c>
      <c r="B645">
        <v>130.58000000000001</v>
      </c>
      <c r="C645" t="s">
        <v>48</v>
      </c>
      <c r="D645">
        <v>-130.58000000000001</v>
      </c>
      <c r="E645" t="s">
        <v>5</v>
      </c>
    </row>
    <row r="646" spans="1:5">
      <c r="A646" s="1">
        <v>42604</v>
      </c>
      <c r="B646">
        <v>53.13</v>
      </c>
      <c r="C646" t="s">
        <v>48</v>
      </c>
      <c r="D646">
        <v>-53.13</v>
      </c>
      <c r="E646" t="s">
        <v>5</v>
      </c>
    </row>
    <row r="647" spans="1:5">
      <c r="A647" s="1">
        <v>42605</v>
      </c>
      <c r="B647">
        <v>122.18</v>
      </c>
      <c r="C647" t="s">
        <v>48</v>
      </c>
      <c r="D647">
        <v>-122.18</v>
      </c>
      <c r="E647" t="s">
        <v>5</v>
      </c>
    </row>
    <row r="648" spans="1:5">
      <c r="A648" s="1">
        <v>42605</v>
      </c>
      <c r="B648">
        <v>103.04</v>
      </c>
      <c r="C648" t="s">
        <v>48</v>
      </c>
      <c r="D648">
        <v>-103.04</v>
      </c>
      <c r="E648" t="s">
        <v>5</v>
      </c>
    </row>
    <row r="649" spans="1:5">
      <c r="A649" s="1">
        <v>42609</v>
      </c>
      <c r="B649">
        <v>3717.71</v>
      </c>
      <c r="C649" t="s">
        <v>49</v>
      </c>
      <c r="D649">
        <v>3717.71</v>
      </c>
      <c r="E649" t="s">
        <v>46</v>
      </c>
    </row>
    <row r="650" spans="1:5">
      <c r="A650" s="1">
        <v>42609</v>
      </c>
      <c r="B650">
        <v>113.49</v>
      </c>
      <c r="C650" t="s">
        <v>48</v>
      </c>
      <c r="D650">
        <v>-113.49</v>
      </c>
      <c r="E650" t="s">
        <v>4</v>
      </c>
    </row>
    <row r="651" spans="1:5">
      <c r="A651" s="1">
        <v>42609</v>
      </c>
      <c r="B651">
        <v>60.51</v>
      </c>
      <c r="C651" t="s">
        <v>48</v>
      </c>
      <c r="D651">
        <v>-60.51</v>
      </c>
      <c r="E651" t="s">
        <v>7</v>
      </c>
    </row>
    <row r="652" spans="1:5">
      <c r="A652" s="1">
        <v>42609</v>
      </c>
      <c r="B652">
        <v>77.19</v>
      </c>
      <c r="C652" t="s">
        <v>48</v>
      </c>
      <c r="D652">
        <v>-77.19</v>
      </c>
      <c r="E652" t="s">
        <v>3</v>
      </c>
    </row>
    <row r="653" spans="1:5">
      <c r="A653" s="1">
        <v>42609</v>
      </c>
      <c r="B653">
        <v>36.29</v>
      </c>
      <c r="C653" t="s">
        <v>48</v>
      </c>
      <c r="D653">
        <v>-36.29</v>
      </c>
      <c r="E653" t="s">
        <v>4</v>
      </c>
    </row>
    <row r="654" spans="1:5">
      <c r="A654" s="1">
        <v>42610</v>
      </c>
      <c r="B654">
        <v>114.58</v>
      </c>
      <c r="C654" t="s">
        <v>48</v>
      </c>
      <c r="D654">
        <v>-114.58</v>
      </c>
      <c r="E654" t="s">
        <v>7</v>
      </c>
    </row>
    <row r="655" spans="1:5">
      <c r="A655" s="1">
        <v>42610</v>
      </c>
      <c r="B655">
        <v>32.53</v>
      </c>
      <c r="C655" t="s">
        <v>48</v>
      </c>
      <c r="D655">
        <v>-32.53</v>
      </c>
      <c r="E655" t="s">
        <v>3</v>
      </c>
    </row>
    <row r="656" spans="1:5">
      <c r="A656" s="1">
        <v>42611</v>
      </c>
      <c r="B656">
        <v>131.68</v>
      </c>
      <c r="C656" t="s">
        <v>48</v>
      </c>
      <c r="D656">
        <v>-131.68</v>
      </c>
      <c r="E656" t="s">
        <v>4</v>
      </c>
    </row>
    <row r="657" spans="1:5">
      <c r="A657" s="1">
        <v>42613</v>
      </c>
      <c r="B657">
        <v>76.45</v>
      </c>
      <c r="C657" t="s">
        <v>48</v>
      </c>
      <c r="D657">
        <v>-76.45</v>
      </c>
      <c r="E657" t="s">
        <v>4</v>
      </c>
    </row>
    <row r="658" spans="1:5">
      <c r="A658" s="1">
        <v>42614</v>
      </c>
      <c r="B658">
        <v>39.770000000000003</v>
      </c>
      <c r="C658" t="s">
        <v>48</v>
      </c>
      <c r="D658">
        <v>-39.770000000000003</v>
      </c>
      <c r="E658" t="s">
        <v>3</v>
      </c>
    </row>
    <row r="659" spans="1:5">
      <c r="A659" s="1">
        <v>42616</v>
      </c>
      <c r="B659">
        <v>82.07</v>
      </c>
      <c r="C659" t="s">
        <v>48</v>
      </c>
      <c r="D659">
        <v>-82.07</v>
      </c>
      <c r="E659" t="s">
        <v>6</v>
      </c>
    </row>
    <row r="660" spans="1:5">
      <c r="A660" s="1">
        <v>42616</v>
      </c>
      <c r="B660">
        <v>77.010000000000005</v>
      </c>
      <c r="C660" t="s">
        <v>48</v>
      </c>
      <c r="D660">
        <v>-77.010000000000005</v>
      </c>
      <c r="E660" t="s">
        <v>4</v>
      </c>
    </row>
    <row r="661" spans="1:5">
      <c r="A661" s="1">
        <v>42618</v>
      </c>
      <c r="B661">
        <v>99.82</v>
      </c>
      <c r="C661" t="s">
        <v>48</v>
      </c>
      <c r="D661">
        <v>-99.82</v>
      </c>
      <c r="E661" t="s">
        <v>5</v>
      </c>
    </row>
    <row r="662" spans="1:5">
      <c r="A662" s="1">
        <v>42620</v>
      </c>
      <c r="B662">
        <v>87.78</v>
      </c>
      <c r="C662" t="s">
        <v>48</v>
      </c>
      <c r="D662">
        <v>-87.78</v>
      </c>
      <c r="E662" t="s">
        <v>7</v>
      </c>
    </row>
    <row r="663" spans="1:5">
      <c r="A663" s="1">
        <v>42624</v>
      </c>
      <c r="B663">
        <v>67.069999999999993</v>
      </c>
      <c r="C663" t="s">
        <v>48</v>
      </c>
      <c r="D663">
        <v>-67.069999999999993</v>
      </c>
      <c r="E663" t="s">
        <v>3</v>
      </c>
    </row>
    <row r="664" spans="1:5">
      <c r="A664" s="1">
        <v>42626</v>
      </c>
      <c r="B664">
        <v>114.25</v>
      </c>
      <c r="C664" t="s">
        <v>48</v>
      </c>
      <c r="D664">
        <v>-114.25</v>
      </c>
      <c r="E664" t="s">
        <v>5</v>
      </c>
    </row>
    <row r="665" spans="1:5">
      <c r="A665" s="1">
        <v>42626</v>
      </c>
      <c r="B665">
        <v>16.579999999999998</v>
      </c>
      <c r="C665" t="s">
        <v>48</v>
      </c>
      <c r="D665">
        <v>-16.579999999999998</v>
      </c>
      <c r="E665" t="s">
        <v>6</v>
      </c>
    </row>
    <row r="666" spans="1:5">
      <c r="A666" s="1">
        <v>42626</v>
      </c>
      <c r="B666">
        <v>78.69</v>
      </c>
      <c r="C666" t="s">
        <v>48</v>
      </c>
      <c r="D666">
        <v>-78.69</v>
      </c>
      <c r="E666" t="s">
        <v>5</v>
      </c>
    </row>
    <row r="667" spans="1:5">
      <c r="A667" s="1">
        <v>42627</v>
      </c>
      <c r="B667">
        <v>119.6</v>
      </c>
      <c r="C667" t="s">
        <v>48</v>
      </c>
      <c r="D667">
        <v>-119.6</v>
      </c>
      <c r="E667" t="s">
        <v>3</v>
      </c>
    </row>
    <row r="668" spans="1:5">
      <c r="A668" s="1">
        <v>42627</v>
      </c>
      <c r="B668">
        <v>141.91</v>
      </c>
      <c r="C668" t="s">
        <v>48</v>
      </c>
      <c r="D668">
        <v>-141.91</v>
      </c>
      <c r="E668" t="s">
        <v>5</v>
      </c>
    </row>
    <row r="669" spans="1:5">
      <c r="A669" s="1">
        <v>42629</v>
      </c>
      <c r="B669">
        <v>116.61</v>
      </c>
      <c r="C669" t="s">
        <v>48</v>
      </c>
      <c r="D669">
        <v>-116.61</v>
      </c>
      <c r="E669" t="s">
        <v>3</v>
      </c>
    </row>
    <row r="670" spans="1:5">
      <c r="A670" s="1">
        <v>42629</v>
      </c>
      <c r="B670">
        <v>33.4</v>
      </c>
      <c r="C670" t="s">
        <v>48</v>
      </c>
      <c r="D670">
        <v>-33.4</v>
      </c>
      <c r="E670" t="s">
        <v>5</v>
      </c>
    </row>
    <row r="671" spans="1:5">
      <c r="A671" s="1">
        <v>42629</v>
      </c>
      <c r="B671">
        <v>136.61000000000001</v>
      </c>
      <c r="C671" t="s">
        <v>48</v>
      </c>
      <c r="D671">
        <v>-136.61000000000001</v>
      </c>
      <c r="E671" t="s">
        <v>6</v>
      </c>
    </row>
    <row r="672" spans="1:5">
      <c r="A672" s="1">
        <v>42630</v>
      </c>
      <c r="B672">
        <v>46.78</v>
      </c>
      <c r="C672" t="s">
        <v>48</v>
      </c>
      <c r="D672">
        <v>-46.78</v>
      </c>
      <c r="E672" t="s">
        <v>7</v>
      </c>
    </row>
    <row r="673" spans="1:5">
      <c r="A673" s="1">
        <v>42630</v>
      </c>
      <c r="B673">
        <v>146.12</v>
      </c>
      <c r="C673" t="s">
        <v>48</v>
      </c>
      <c r="D673">
        <v>-146.12</v>
      </c>
      <c r="E673" t="s">
        <v>7</v>
      </c>
    </row>
    <row r="674" spans="1:5">
      <c r="A674" s="1">
        <v>42632</v>
      </c>
      <c r="B674">
        <v>102.49</v>
      </c>
      <c r="C674" t="s">
        <v>48</v>
      </c>
      <c r="D674">
        <v>-102.49</v>
      </c>
      <c r="E674" t="s">
        <v>5</v>
      </c>
    </row>
    <row r="675" spans="1:5">
      <c r="A675" s="1">
        <v>42634</v>
      </c>
      <c r="B675">
        <v>138.71</v>
      </c>
      <c r="C675" t="s">
        <v>48</v>
      </c>
      <c r="D675">
        <v>-138.71</v>
      </c>
      <c r="E675" t="s">
        <v>5</v>
      </c>
    </row>
    <row r="676" spans="1:5">
      <c r="A676" s="1">
        <v>42635</v>
      </c>
      <c r="B676">
        <v>112.61</v>
      </c>
      <c r="C676" t="s">
        <v>48</v>
      </c>
      <c r="D676">
        <v>-112.61</v>
      </c>
      <c r="E676" t="s">
        <v>4</v>
      </c>
    </row>
    <row r="677" spans="1:5">
      <c r="A677" s="1">
        <v>42639</v>
      </c>
      <c r="B677">
        <v>73.400000000000006</v>
      </c>
      <c r="C677" t="s">
        <v>48</v>
      </c>
      <c r="D677">
        <v>-73.400000000000006</v>
      </c>
      <c r="E677" t="s">
        <v>7</v>
      </c>
    </row>
    <row r="678" spans="1:5">
      <c r="A678" s="1">
        <v>42639</v>
      </c>
      <c r="B678">
        <v>57.61</v>
      </c>
      <c r="C678" t="s">
        <v>48</v>
      </c>
      <c r="D678">
        <v>-57.61</v>
      </c>
      <c r="E678" t="s">
        <v>4</v>
      </c>
    </row>
    <row r="679" spans="1:5">
      <c r="A679" s="1">
        <v>42639</v>
      </c>
      <c r="B679">
        <v>108.13</v>
      </c>
      <c r="C679" t="s">
        <v>48</v>
      </c>
      <c r="D679">
        <v>-108.13</v>
      </c>
      <c r="E679" t="s">
        <v>3</v>
      </c>
    </row>
    <row r="680" spans="1:5">
      <c r="A680" s="1">
        <v>42639</v>
      </c>
      <c r="B680">
        <v>32.659999999999997</v>
      </c>
      <c r="C680" t="s">
        <v>48</v>
      </c>
      <c r="D680">
        <v>-32.659999999999997</v>
      </c>
      <c r="E680" t="s">
        <v>3</v>
      </c>
    </row>
    <row r="681" spans="1:5">
      <c r="A681" s="1">
        <v>42639</v>
      </c>
      <c r="B681">
        <v>36.06</v>
      </c>
      <c r="C681" t="s">
        <v>48</v>
      </c>
      <c r="D681">
        <v>-36.06</v>
      </c>
      <c r="E681" t="s">
        <v>6</v>
      </c>
    </row>
    <row r="682" spans="1:5">
      <c r="A682" s="1">
        <v>42639</v>
      </c>
      <c r="B682">
        <v>14.46</v>
      </c>
      <c r="C682" t="s">
        <v>48</v>
      </c>
      <c r="D682">
        <v>-14.46</v>
      </c>
      <c r="E682" t="s">
        <v>7</v>
      </c>
    </row>
    <row r="683" spans="1:5">
      <c r="A683" s="1">
        <v>42639</v>
      </c>
      <c r="B683">
        <v>134.71</v>
      </c>
      <c r="C683" t="s">
        <v>48</v>
      </c>
      <c r="D683">
        <v>-134.71</v>
      </c>
      <c r="E683" t="s">
        <v>6</v>
      </c>
    </row>
    <row r="684" spans="1:5">
      <c r="A684" s="1">
        <v>42640</v>
      </c>
      <c r="B684">
        <v>3717.71</v>
      </c>
      <c r="C684" t="s">
        <v>49</v>
      </c>
      <c r="D684">
        <v>3717.71</v>
      </c>
      <c r="E684" t="s">
        <v>46</v>
      </c>
    </row>
    <row r="685" spans="1:5">
      <c r="A685" s="1">
        <v>42640</v>
      </c>
      <c r="B685">
        <v>35.549999999999997</v>
      </c>
      <c r="C685" t="s">
        <v>48</v>
      </c>
      <c r="D685">
        <v>-35.549999999999997</v>
      </c>
      <c r="E685" t="s">
        <v>6</v>
      </c>
    </row>
    <row r="686" spans="1:5">
      <c r="A686" s="1">
        <v>42641</v>
      </c>
      <c r="B686">
        <v>42.14</v>
      </c>
      <c r="C686" t="s">
        <v>48</v>
      </c>
      <c r="D686">
        <v>-42.14</v>
      </c>
      <c r="E686" t="s">
        <v>7</v>
      </c>
    </row>
    <row r="687" spans="1:5">
      <c r="A687" s="1">
        <v>42641</v>
      </c>
      <c r="B687">
        <v>152.12</v>
      </c>
      <c r="C687" t="s">
        <v>48</v>
      </c>
      <c r="D687">
        <v>-152.12</v>
      </c>
      <c r="E687" t="s">
        <v>7</v>
      </c>
    </row>
    <row r="688" spans="1:5">
      <c r="A688" s="1">
        <v>42642</v>
      </c>
      <c r="B688">
        <v>32.840000000000003</v>
      </c>
      <c r="C688" t="s">
        <v>48</v>
      </c>
      <c r="D688">
        <v>-32.840000000000003</v>
      </c>
      <c r="E688" t="s">
        <v>3</v>
      </c>
    </row>
    <row r="689" spans="1:5">
      <c r="A689" s="1">
        <v>42644</v>
      </c>
      <c r="B689">
        <v>117.8</v>
      </c>
      <c r="C689" t="s">
        <v>48</v>
      </c>
      <c r="D689">
        <v>-117.8</v>
      </c>
      <c r="E689" t="s">
        <v>3</v>
      </c>
    </row>
    <row r="690" spans="1:5">
      <c r="A690" s="1">
        <v>42645</v>
      </c>
      <c r="B690">
        <v>99.83</v>
      </c>
      <c r="C690" t="s">
        <v>48</v>
      </c>
      <c r="D690">
        <v>-99.83</v>
      </c>
      <c r="E690" t="s">
        <v>3</v>
      </c>
    </row>
    <row r="691" spans="1:5">
      <c r="A691" s="1">
        <v>42646</v>
      </c>
      <c r="B691">
        <v>18.11</v>
      </c>
      <c r="C691" t="s">
        <v>48</v>
      </c>
      <c r="D691">
        <v>-18.11</v>
      </c>
      <c r="E691" t="s">
        <v>7</v>
      </c>
    </row>
    <row r="692" spans="1:5">
      <c r="A692" s="1">
        <v>42646</v>
      </c>
      <c r="B692">
        <v>100.94</v>
      </c>
      <c r="C692" t="s">
        <v>48</v>
      </c>
      <c r="D692">
        <v>-100.94</v>
      </c>
      <c r="E692" t="s">
        <v>3</v>
      </c>
    </row>
    <row r="693" spans="1:5">
      <c r="A693" s="1">
        <v>42648</v>
      </c>
      <c r="B693">
        <v>78.61</v>
      </c>
      <c r="C693" t="s">
        <v>48</v>
      </c>
      <c r="D693">
        <v>-78.61</v>
      </c>
      <c r="E693" t="s">
        <v>3</v>
      </c>
    </row>
    <row r="694" spans="1:5">
      <c r="A694" s="1">
        <v>42648</v>
      </c>
      <c r="B694">
        <v>132.04</v>
      </c>
      <c r="C694" t="s">
        <v>48</v>
      </c>
      <c r="D694">
        <v>-132.04</v>
      </c>
      <c r="E694" t="s">
        <v>6</v>
      </c>
    </row>
    <row r="695" spans="1:5">
      <c r="A695" s="1">
        <v>42649</v>
      </c>
      <c r="B695">
        <v>75.67</v>
      </c>
      <c r="C695" t="s">
        <v>48</v>
      </c>
      <c r="D695">
        <v>-75.67</v>
      </c>
      <c r="E695" t="s">
        <v>6</v>
      </c>
    </row>
    <row r="696" spans="1:5">
      <c r="A696" s="1">
        <v>42653</v>
      </c>
      <c r="B696">
        <v>9.34</v>
      </c>
      <c r="C696" t="s">
        <v>48</v>
      </c>
      <c r="D696">
        <v>-9.34</v>
      </c>
      <c r="E696" t="s">
        <v>5</v>
      </c>
    </row>
    <row r="697" spans="1:5">
      <c r="A697" s="1">
        <v>42655</v>
      </c>
      <c r="B697">
        <v>98.3</v>
      </c>
      <c r="C697" t="s">
        <v>48</v>
      </c>
      <c r="D697">
        <v>-98.3</v>
      </c>
      <c r="E697" t="s">
        <v>5</v>
      </c>
    </row>
    <row r="698" spans="1:5">
      <c r="A698" s="1">
        <v>42657</v>
      </c>
      <c r="B698">
        <v>48.2</v>
      </c>
      <c r="C698" t="s">
        <v>48</v>
      </c>
      <c r="D698">
        <v>-48.2</v>
      </c>
      <c r="E698" t="s">
        <v>6</v>
      </c>
    </row>
    <row r="699" spans="1:5">
      <c r="A699" s="1">
        <v>42657</v>
      </c>
      <c r="B699">
        <v>138.19999999999999</v>
      </c>
      <c r="C699" t="s">
        <v>48</v>
      </c>
      <c r="D699">
        <v>-138.19999999999999</v>
      </c>
      <c r="E699" t="s">
        <v>4</v>
      </c>
    </row>
    <row r="700" spans="1:5">
      <c r="A700" s="1">
        <v>42659</v>
      </c>
      <c r="B700">
        <v>43.57</v>
      </c>
      <c r="C700" t="s">
        <v>48</v>
      </c>
      <c r="D700">
        <v>-43.57</v>
      </c>
      <c r="E700" t="s">
        <v>6</v>
      </c>
    </row>
    <row r="701" spans="1:5">
      <c r="A701" s="1">
        <v>42659</v>
      </c>
      <c r="B701">
        <v>98.84</v>
      </c>
      <c r="C701" t="s">
        <v>48</v>
      </c>
      <c r="D701">
        <v>-98.84</v>
      </c>
      <c r="E701" t="s">
        <v>7</v>
      </c>
    </row>
    <row r="702" spans="1:5">
      <c r="A702" s="1">
        <v>42661</v>
      </c>
      <c r="B702">
        <v>30.88</v>
      </c>
      <c r="C702" t="s">
        <v>48</v>
      </c>
      <c r="D702">
        <v>-30.88</v>
      </c>
      <c r="E702" t="s">
        <v>5</v>
      </c>
    </row>
    <row r="703" spans="1:5">
      <c r="A703" s="1">
        <v>42661</v>
      </c>
      <c r="B703">
        <v>59.55</v>
      </c>
      <c r="C703" t="s">
        <v>48</v>
      </c>
      <c r="D703">
        <v>-59.55</v>
      </c>
      <c r="E703" t="s">
        <v>6</v>
      </c>
    </row>
    <row r="704" spans="1:5">
      <c r="A704" s="1">
        <v>42661</v>
      </c>
      <c r="B704">
        <v>122.99</v>
      </c>
      <c r="C704" t="s">
        <v>48</v>
      </c>
      <c r="D704">
        <v>-122.99</v>
      </c>
      <c r="E704" t="s">
        <v>3</v>
      </c>
    </row>
    <row r="705" spans="1:5">
      <c r="A705" s="1">
        <v>42665</v>
      </c>
      <c r="B705">
        <v>60.75</v>
      </c>
      <c r="C705" t="s">
        <v>48</v>
      </c>
      <c r="D705">
        <v>-60.75</v>
      </c>
      <c r="E705" t="s">
        <v>5</v>
      </c>
    </row>
    <row r="706" spans="1:5">
      <c r="A706" s="1">
        <v>42667</v>
      </c>
      <c r="B706">
        <v>78.77</v>
      </c>
      <c r="C706" t="s">
        <v>48</v>
      </c>
      <c r="D706">
        <v>-78.77</v>
      </c>
      <c r="E706" t="s">
        <v>7</v>
      </c>
    </row>
    <row r="707" spans="1:5">
      <c r="A707" s="1">
        <v>42668</v>
      </c>
      <c r="B707">
        <v>95.06</v>
      </c>
      <c r="C707" t="s">
        <v>48</v>
      </c>
      <c r="D707">
        <v>-95.06</v>
      </c>
      <c r="E707" t="s">
        <v>3</v>
      </c>
    </row>
    <row r="708" spans="1:5">
      <c r="A708" s="1">
        <v>42668</v>
      </c>
      <c r="B708">
        <v>22.4</v>
      </c>
      <c r="C708" t="s">
        <v>48</v>
      </c>
      <c r="D708">
        <v>-22.4</v>
      </c>
      <c r="E708" t="s">
        <v>6</v>
      </c>
    </row>
    <row r="709" spans="1:5">
      <c r="A709" s="1">
        <v>42669</v>
      </c>
      <c r="B709">
        <v>12.65</v>
      </c>
      <c r="C709" t="s">
        <v>48</v>
      </c>
      <c r="D709">
        <v>-12.65</v>
      </c>
      <c r="E709" t="s">
        <v>6</v>
      </c>
    </row>
    <row r="710" spans="1:5">
      <c r="A710" s="1">
        <v>42670</v>
      </c>
      <c r="B710">
        <v>3773.48</v>
      </c>
      <c r="C710" t="s">
        <v>49</v>
      </c>
      <c r="D710">
        <v>3773.48</v>
      </c>
      <c r="E710" t="s">
        <v>46</v>
      </c>
    </row>
    <row r="711" spans="1:5">
      <c r="A711" s="1">
        <v>42671</v>
      </c>
      <c r="B711">
        <v>140.24</v>
      </c>
      <c r="C711" t="s">
        <v>48</v>
      </c>
      <c r="D711">
        <v>-140.24</v>
      </c>
      <c r="E711" t="s">
        <v>3</v>
      </c>
    </row>
    <row r="712" spans="1:5">
      <c r="A712" s="1">
        <v>42671</v>
      </c>
      <c r="B712">
        <v>27.46</v>
      </c>
      <c r="C712" t="s">
        <v>48</v>
      </c>
      <c r="D712">
        <v>-27.46</v>
      </c>
      <c r="E712" t="s">
        <v>4</v>
      </c>
    </row>
    <row r="713" spans="1:5">
      <c r="A713" s="1">
        <v>42672</v>
      </c>
      <c r="B713">
        <v>71.849999999999994</v>
      </c>
      <c r="C713" t="s">
        <v>48</v>
      </c>
      <c r="D713">
        <v>-71.849999999999994</v>
      </c>
      <c r="E713" t="s">
        <v>3</v>
      </c>
    </row>
    <row r="714" spans="1:5">
      <c r="A714" s="1">
        <v>42676</v>
      </c>
      <c r="B714">
        <v>132.84</v>
      </c>
      <c r="C714" t="s">
        <v>48</v>
      </c>
      <c r="D714">
        <v>-132.84</v>
      </c>
      <c r="E714" t="s">
        <v>4</v>
      </c>
    </row>
    <row r="715" spans="1:5">
      <c r="A715" s="1">
        <v>42678</v>
      </c>
      <c r="B715">
        <v>150.91999999999999</v>
      </c>
      <c r="C715" t="s">
        <v>48</v>
      </c>
      <c r="D715">
        <v>-150.91999999999999</v>
      </c>
      <c r="E715" t="s">
        <v>5</v>
      </c>
    </row>
    <row r="716" spans="1:5">
      <c r="A716" s="1">
        <v>42679</v>
      </c>
      <c r="B716">
        <v>152.26</v>
      </c>
      <c r="C716" t="s">
        <v>48</v>
      </c>
      <c r="D716">
        <v>-152.26</v>
      </c>
      <c r="E716" t="s">
        <v>6</v>
      </c>
    </row>
    <row r="717" spans="1:5">
      <c r="A717" s="1">
        <v>42680</v>
      </c>
      <c r="B717">
        <v>62.73</v>
      </c>
      <c r="C717" t="s">
        <v>48</v>
      </c>
      <c r="D717">
        <v>-62.73</v>
      </c>
      <c r="E717" t="s">
        <v>4</v>
      </c>
    </row>
    <row r="718" spans="1:5">
      <c r="A718" s="1">
        <v>42684</v>
      </c>
      <c r="B718">
        <v>85.19</v>
      </c>
      <c r="C718" t="s">
        <v>48</v>
      </c>
      <c r="D718">
        <v>-85.19</v>
      </c>
      <c r="E718" t="s">
        <v>7</v>
      </c>
    </row>
    <row r="719" spans="1:5">
      <c r="A719" s="1">
        <v>42684</v>
      </c>
      <c r="B719">
        <v>39.57</v>
      </c>
      <c r="C719" t="s">
        <v>48</v>
      </c>
      <c r="D719">
        <v>-39.57</v>
      </c>
      <c r="E719" t="s">
        <v>7</v>
      </c>
    </row>
    <row r="720" spans="1:5">
      <c r="A720" s="1">
        <v>42684</v>
      </c>
      <c r="B720">
        <v>61.85</v>
      </c>
      <c r="C720" t="s">
        <v>48</v>
      </c>
      <c r="D720">
        <v>-61.85</v>
      </c>
      <c r="E720" t="s">
        <v>3</v>
      </c>
    </row>
    <row r="721" spans="1:5">
      <c r="A721" s="1">
        <v>42686</v>
      </c>
      <c r="B721">
        <v>85.17</v>
      </c>
      <c r="C721" t="s">
        <v>48</v>
      </c>
      <c r="D721">
        <v>-85.17</v>
      </c>
      <c r="E721" t="s">
        <v>4</v>
      </c>
    </row>
    <row r="722" spans="1:5">
      <c r="A722" s="1">
        <v>42687</v>
      </c>
      <c r="B722">
        <v>109.12</v>
      </c>
      <c r="C722" t="s">
        <v>48</v>
      </c>
      <c r="D722">
        <v>-109.12</v>
      </c>
      <c r="E722" t="s">
        <v>3</v>
      </c>
    </row>
    <row r="723" spans="1:5">
      <c r="A723" s="1">
        <v>42687</v>
      </c>
      <c r="B723">
        <v>102.5</v>
      </c>
      <c r="C723" t="s">
        <v>48</v>
      </c>
      <c r="D723">
        <v>-102.5</v>
      </c>
      <c r="E723" t="s">
        <v>6</v>
      </c>
    </row>
    <row r="724" spans="1:5">
      <c r="A724" s="1">
        <v>42687</v>
      </c>
      <c r="B724">
        <v>72.69</v>
      </c>
      <c r="C724" t="s">
        <v>48</v>
      </c>
      <c r="D724">
        <v>-72.69</v>
      </c>
      <c r="E724" t="s">
        <v>4</v>
      </c>
    </row>
    <row r="725" spans="1:5">
      <c r="A725" s="1">
        <v>42688</v>
      </c>
      <c r="B725">
        <v>107.27</v>
      </c>
      <c r="C725" t="s">
        <v>48</v>
      </c>
      <c r="D725">
        <v>-107.27</v>
      </c>
      <c r="E725" t="s">
        <v>5</v>
      </c>
    </row>
    <row r="726" spans="1:5">
      <c r="A726" s="1">
        <v>42689</v>
      </c>
      <c r="B726">
        <v>26.91</v>
      </c>
      <c r="C726" t="s">
        <v>48</v>
      </c>
      <c r="D726">
        <v>-26.91</v>
      </c>
      <c r="E726" t="s">
        <v>5</v>
      </c>
    </row>
    <row r="727" spans="1:5">
      <c r="A727" s="1">
        <v>42690</v>
      </c>
      <c r="B727">
        <v>131.63</v>
      </c>
      <c r="C727" t="s">
        <v>48</v>
      </c>
      <c r="D727">
        <v>-131.63</v>
      </c>
      <c r="E727" t="s">
        <v>5</v>
      </c>
    </row>
    <row r="728" spans="1:5">
      <c r="A728" s="1">
        <v>42690</v>
      </c>
      <c r="B728">
        <v>116.38</v>
      </c>
      <c r="C728" t="s">
        <v>48</v>
      </c>
      <c r="D728">
        <v>-116.38</v>
      </c>
      <c r="E728" t="s">
        <v>5</v>
      </c>
    </row>
    <row r="729" spans="1:5">
      <c r="A729" s="1">
        <v>42691</v>
      </c>
      <c r="B729">
        <v>37.97</v>
      </c>
      <c r="C729" t="s">
        <v>48</v>
      </c>
      <c r="D729">
        <v>-37.97</v>
      </c>
      <c r="E729" t="s">
        <v>7</v>
      </c>
    </row>
    <row r="730" spans="1:5">
      <c r="A730" s="1">
        <v>42693</v>
      </c>
      <c r="B730">
        <v>131.71</v>
      </c>
      <c r="C730" t="s">
        <v>48</v>
      </c>
      <c r="D730">
        <v>-131.71</v>
      </c>
      <c r="E730" t="s">
        <v>3</v>
      </c>
    </row>
    <row r="731" spans="1:5">
      <c r="A731" s="1">
        <v>42694</v>
      </c>
      <c r="B731">
        <v>105.88</v>
      </c>
      <c r="C731" t="s">
        <v>48</v>
      </c>
      <c r="D731">
        <v>-105.88</v>
      </c>
      <c r="E731" t="s">
        <v>4</v>
      </c>
    </row>
    <row r="732" spans="1:5">
      <c r="A732" s="1">
        <v>42694</v>
      </c>
      <c r="B732">
        <v>124.9</v>
      </c>
      <c r="C732" t="s">
        <v>48</v>
      </c>
      <c r="D732">
        <v>-124.9</v>
      </c>
      <c r="E732" t="s">
        <v>5</v>
      </c>
    </row>
    <row r="733" spans="1:5">
      <c r="A733" s="1">
        <v>42694</v>
      </c>
      <c r="B733">
        <v>51.45</v>
      </c>
      <c r="C733" t="s">
        <v>48</v>
      </c>
      <c r="D733">
        <v>-51.45</v>
      </c>
      <c r="E733" t="s">
        <v>7</v>
      </c>
    </row>
    <row r="734" spans="1:5">
      <c r="A734" s="1">
        <v>42694</v>
      </c>
      <c r="B734">
        <v>5.65</v>
      </c>
      <c r="C734" t="s">
        <v>48</v>
      </c>
      <c r="D734">
        <v>-5.65</v>
      </c>
      <c r="E734" t="s">
        <v>5</v>
      </c>
    </row>
    <row r="735" spans="1:5">
      <c r="A735" s="1">
        <v>42695</v>
      </c>
      <c r="B735">
        <v>23.57</v>
      </c>
      <c r="C735" t="s">
        <v>48</v>
      </c>
      <c r="D735">
        <v>-23.57</v>
      </c>
      <c r="E735" t="s">
        <v>5</v>
      </c>
    </row>
    <row r="736" spans="1:5">
      <c r="A736" s="1">
        <v>42696</v>
      </c>
      <c r="B736">
        <v>98.13</v>
      </c>
      <c r="C736" t="s">
        <v>48</v>
      </c>
      <c r="D736">
        <v>-98.13</v>
      </c>
      <c r="E736" t="s">
        <v>5</v>
      </c>
    </row>
    <row r="737" spans="1:5">
      <c r="A737" s="1">
        <v>42697</v>
      </c>
      <c r="B737">
        <v>43.68</v>
      </c>
      <c r="C737" t="s">
        <v>48</v>
      </c>
      <c r="D737">
        <v>-43.68</v>
      </c>
      <c r="E737" t="s">
        <v>5</v>
      </c>
    </row>
    <row r="738" spans="1:5">
      <c r="A738" s="1">
        <v>42698</v>
      </c>
      <c r="B738">
        <v>61.92</v>
      </c>
      <c r="C738" t="s">
        <v>48</v>
      </c>
      <c r="D738">
        <v>-61.92</v>
      </c>
      <c r="E738" t="s">
        <v>3</v>
      </c>
    </row>
    <row r="739" spans="1:5">
      <c r="A739" s="1">
        <v>42700</v>
      </c>
      <c r="B739">
        <v>115.44</v>
      </c>
      <c r="C739" t="s">
        <v>48</v>
      </c>
      <c r="D739">
        <v>-115.44</v>
      </c>
      <c r="E739" t="s">
        <v>3</v>
      </c>
    </row>
    <row r="740" spans="1:5">
      <c r="A740" s="1">
        <v>42700</v>
      </c>
      <c r="B740">
        <v>49.46</v>
      </c>
      <c r="C740" t="s">
        <v>48</v>
      </c>
      <c r="D740">
        <v>-49.46</v>
      </c>
      <c r="E740" t="s">
        <v>5</v>
      </c>
    </row>
    <row r="741" spans="1:5">
      <c r="A741" s="1">
        <v>42701</v>
      </c>
      <c r="B741">
        <v>3773.48</v>
      </c>
      <c r="C741" t="s">
        <v>49</v>
      </c>
      <c r="D741">
        <v>3773.48</v>
      </c>
      <c r="E741" t="s">
        <v>46</v>
      </c>
    </row>
    <row r="742" spans="1:5">
      <c r="A742" s="1">
        <v>42701</v>
      </c>
      <c r="B742">
        <v>10.029999999999999</v>
      </c>
      <c r="C742" t="s">
        <v>48</v>
      </c>
      <c r="D742">
        <v>-10.029999999999999</v>
      </c>
      <c r="E742" t="s">
        <v>7</v>
      </c>
    </row>
    <row r="743" spans="1:5">
      <c r="A743" s="1">
        <v>42703</v>
      </c>
      <c r="B743">
        <v>144.94</v>
      </c>
      <c r="C743" t="s">
        <v>48</v>
      </c>
      <c r="D743">
        <v>-144.94</v>
      </c>
      <c r="E743" t="s">
        <v>6</v>
      </c>
    </row>
    <row r="744" spans="1:5">
      <c r="A744" s="1">
        <v>42704</v>
      </c>
      <c r="B744">
        <v>81.680000000000007</v>
      </c>
      <c r="C744" t="s">
        <v>48</v>
      </c>
      <c r="D744">
        <v>-81.680000000000007</v>
      </c>
      <c r="E744" t="s">
        <v>7</v>
      </c>
    </row>
    <row r="745" spans="1:5">
      <c r="A745" s="1">
        <v>42705</v>
      </c>
      <c r="B745">
        <v>86.61</v>
      </c>
      <c r="C745" t="s">
        <v>48</v>
      </c>
      <c r="D745">
        <v>-86.61</v>
      </c>
      <c r="E745" t="s">
        <v>5</v>
      </c>
    </row>
    <row r="746" spans="1:5">
      <c r="A746" s="1">
        <v>42709</v>
      </c>
      <c r="B746">
        <v>121.53</v>
      </c>
      <c r="C746" t="s">
        <v>48</v>
      </c>
      <c r="D746">
        <v>-121.53</v>
      </c>
      <c r="E746" t="s">
        <v>5</v>
      </c>
    </row>
    <row r="747" spans="1:5">
      <c r="A747" s="1">
        <v>42711</v>
      </c>
      <c r="B747">
        <v>76.31</v>
      </c>
      <c r="C747" t="s">
        <v>48</v>
      </c>
      <c r="D747">
        <v>-76.31</v>
      </c>
      <c r="E747" t="s">
        <v>5</v>
      </c>
    </row>
    <row r="748" spans="1:5">
      <c r="A748" s="1">
        <v>42711</v>
      </c>
      <c r="B748">
        <v>132.16</v>
      </c>
      <c r="C748" t="s">
        <v>48</v>
      </c>
      <c r="D748">
        <v>-132.16</v>
      </c>
      <c r="E748" t="s">
        <v>4</v>
      </c>
    </row>
    <row r="749" spans="1:5">
      <c r="A749" s="1">
        <v>42715</v>
      </c>
      <c r="B749">
        <v>6.38</v>
      </c>
      <c r="C749" t="s">
        <v>48</v>
      </c>
      <c r="D749">
        <v>-6.38</v>
      </c>
      <c r="E749" t="s">
        <v>6</v>
      </c>
    </row>
    <row r="750" spans="1:5">
      <c r="A750" s="1">
        <v>42715</v>
      </c>
      <c r="B750">
        <v>54.41</v>
      </c>
      <c r="C750" t="s">
        <v>48</v>
      </c>
      <c r="D750">
        <v>-54.41</v>
      </c>
      <c r="E750" t="s">
        <v>4</v>
      </c>
    </row>
    <row r="751" spans="1:5">
      <c r="A751" s="1">
        <v>42715</v>
      </c>
      <c r="B751">
        <v>125.66</v>
      </c>
      <c r="C751" t="s">
        <v>48</v>
      </c>
      <c r="D751">
        <v>-125.66</v>
      </c>
      <c r="E751" t="s">
        <v>7</v>
      </c>
    </row>
    <row r="752" spans="1:5">
      <c r="A752" s="1">
        <v>42715</v>
      </c>
      <c r="B752">
        <v>73.180000000000007</v>
      </c>
      <c r="C752" t="s">
        <v>48</v>
      </c>
      <c r="D752">
        <v>-73.180000000000007</v>
      </c>
      <c r="E752" t="s">
        <v>3</v>
      </c>
    </row>
    <row r="753" spans="1:5">
      <c r="A753" s="1">
        <v>42716</v>
      </c>
      <c r="B753">
        <v>133.35</v>
      </c>
      <c r="C753" t="s">
        <v>48</v>
      </c>
      <c r="D753">
        <v>-133.35</v>
      </c>
      <c r="E753" t="s">
        <v>7</v>
      </c>
    </row>
    <row r="754" spans="1:5">
      <c r="A754" s="1">
        <v>42717</v>
      </c>
      <c r="B754">
        <v>64.489999999999995</v>
      </c>
      <c r="C754" t="s">
        <v>48</v>
      </c>
      <c r="D754">
        <v>-64.489999999999995</v>
      </c>
      <c r="E754" t="s">
        <v>5</v>
      </c>
    </row>
    <row r="755" spans="1:5">
      <c r="A755" s="1">
        <v>42717</v>
      </c>
      <c r="B755">
        <v>144.34</v>
      </c>
      <c r="C755" t="s">
        <v>48</v>
      </c>
      <c r="D755">
        <v>-144.34</v>
      </c>
      <c r="E755" t="s">
        <v>6</v>
      </c>
    </row>
    <row r="756" spans="1:5">
      <c r="A756" s="1">
        <v>42718</v>
      </c>
      <c r="B756">
        <v>107.79</v>
      </c>
      <c r="C756" t="s">
        <v>48</v>
      </c>
      <c r="D756">
        <v>-107.79</v>
      </c>
      <c r="E756" t="s">
        <v>4</v>
      </c>
    </row>
    <row r="757" spans="1:5">
      <c r="A757" s="1">
        <v>42720</v>
      </c>
      <c r="B757">
        <v>106.96</v>
      </c>
      <c r="C757" t="s">
        <v>48</v>
      </c>
      <c r="D757">
        <v>-106.96</v>
      </c>
      <c r="E757" t="s">
        <v>3</v>
      </c>
    </row>
    <row r="758" spans="1:5">
      <c r="A758" s="1">
        <v>42721</v>
      </c>
      <c r="B758">
        <v>126.91</v>
      </c>
      <c r="C758" t="s">
        <v>48</v>
      </c>
      <c r="D758">
        <v>-126.91</v>
      </c>
      <c r="E758" t="s">
        <v>7</v>
      </c>
    </row>
    <row r="759" spans="1:5">
      <c r="A759" s="1">
        <v>42721</v>
      </c>
      <c r="B759">
        <v>136.77000000000001</v>
      </c>
      <c r="C759" t="s">
        <v>48</v>
      </c>
      <c r="D759">
        <v>-136.77000000000001</v>
      </c>
      <c r="E759" t="s">
        <v>3</v>
      </c>
    </row>
    <row r="760" spans="1:5">
      <c r="A760" s="1">
        <v>42723</v>
      </c>
      <c r="B760">
        <v>120.83</v>
      </c>
      <c r="C760" t="s">
        <v>48</v>
      </c>
      <c r="D760">
        <v>-120.83</v>
      </c>
      <c r="E760" t="s">
        <v>4</v>
      </c>
    </row>
    <row r="761" spans="1:5">
      <c r="A761" s="1">
        <v>42724</v>
      </c>
      <c r="B761">
        <v>83.82</v>
      </c>
      <c r="C761" t="s">
        <v>48</v>
      </c>
      <c r="D761">
        <v>-83.82</v>
      </c>
      <c r="E761" t="s">
        <v>5</v>
      </c>
    </row>
    <row r="762" spans="1:5">
      <c r="A762" s="1">
        <v>42724</v>
      </c>
      <c r="B762">
        <v>6.26</v>
      </c>
      <c r="C762" t="s">
        <v>48</v>
      </c>
      <c r="D762">
        <v>-6.26</v>
      </c>
      <c r="E762" t="s">
        <v>7</v>
      </c>
    </row>
    <row r="763" spans="1:5">
      <c r="A763" s="1">
        <v>42724</v>
      </c>
      <c r="B763">
        <v>8.06</v>
      </c>
      <c r="C763" t="s">
        <v>48</v>
      </c>
      <c r="D763">
        <v>-8.06</v>
      </c>
      <c r="E763" t="s">
        <v>4</v>
      </c>
    </row>
    <row r="764" spans="1:5">
      <c r="A764" s="1">
        <v>42726</v>
      </c>
      <c r="B764">
        <v>144.41999999999999</v>
      </c>
      <c r="C764" t="s">
        <v>48</v>
      </c>
      <c r="D764">
        <v>-144.41999999999999</v>
      </c>
      <c r="E764" t="s">
        <v>6</v>
      </c>
    </row>
    <row r="765" spans="1:5">
      <c r="A765" s="1">
        <v>42726</v>
      </c>
      <c r="B765">
        <v>135.83000000000001</v>
      </c>
      <c r="C765" t="s">
        <v>48</v>
      </c>
      <c r="D765">
        <v>-135.83000000000001</v>
      </c>
      <c r="E765" t="s">
        <v>5</v>
      </c>
    </row>
    <row r="766" spans="1:5">
      <c r="A766" s="1">
        <v>42727</v>
      </c>
      <c r="B766">
        <v>126.83</v>
      </c>
      <c r="C766" t="s">
        <v>48</v>
      </c>
      <c r="D766">
        <v>-126.83</v>
      </c>
      <c r="E766" t="s">
        <v>7</v>
      </c>
    </row>
    <row r="767" spans="1:5">
      <c r="A767" s="1">
        <v>42728</v>
      </c>
      <c r="B767">
        <v>80.430000000000007</v>
      </c>
      <c r="C767" t="s">
        <v>48</v>
      </c>
      <c r="D767">
        <v>-80.430000000000007</v>
      </c>
      <c r="E767" t="s">
        <v>6</v>
      </c>
    </row>
    <row r="768" spans="1:5">
      <c r="A768" s="1">
        <v>42729</v>
      </c>
      <c r="B768">
        <v>146.68</v>
      </c>
      <c r="C768" t="s">
        <v>48</v>
      </c>
      <c r="D768">
        <v>-146.68</v>
      </c>
      <c r="E768" t="s">
        <v>5</v>
      </c>
    </row>
    <row r="769" spans="1:5">
      <c r="A769" s="1">
        <v>42730</v>
      </c>
      <c r="B769">
        <v>6.07</v>
      </c>
      <c r="C769" t="s">
        <v>48</v>
      </c>
      <c r="D769">
        <v>-6.07</v>
      </c>
      <c r="E769" t="s">
        <v>5</v>
      </c>
    </row>
    <row r="770" spans="1:5">
      <c r="A770" s="1">
        <v>42731</v>
      </c>
      <c r="B770">
        <v>3773.48</v>
      </c>
      <c r="C770" t="s">
        <v>49</v>
      </c>
      <c r="D770">
        <v>3773.48</v>
      </c>
      <c r="E770" t="s">
        <v>46</v>
      </c>
    </row>
    <row r="771" spans="1:5">
      <c r="A771" s="1">
        <v>42731</v>
      </c>
      <c r="B771">
        <v>65.83</v>
      </c>
      <c r="C771" t="s">
        <v>48</v>
      </c>
      <c r="D771">
        <v>-65.83</v>
      </c>
      <c r="E771" t="s">
        <v>7</v>
      </c>
    </row>
    <row r="772" spans="1:5">
      <c r="A772" s="1">
        <v>42731</v>
      </c>
      <c r="B772">
        <v>114.51</v>
      </c>
      <c r="C772" t="s">
        <v>48</v>
      </c>
      <c r="D772">
        <v>-114.51</v>
      </c>
      <c r="E772" t="s">
        <v>3</v>
      </c>
    </row>
    <row r="773" spans="1:5">
      <c r="A773" s="1">
        <v>42731</v>
      </c>
      <c r="B773">
        <v>117.76</v>
      </c>
      <c r="C773" t="s">
        <v>48</v>
      </c>
      <c r="D773">
        <v>-117.76</v>
      </c>
      <c r="E773" t="s">
        <v>4</v>
      </c>
    </row>
    <row r="774" spans="1:5">
      <c r="A774" s="1">
        <v>42732</v>
      </c>
      <c r="B774">
        <v>91.63</v>
      </c>
      <c r="C774" t="s">
        <v>48</v>
      </c>
      <c r="D774">
        <v>-91.63</v>
      </c>
      <c r="E774" t="s">
        <v>5</v>
      </c>
    </row>
    <row r="775" spans="1:5">
      <c r="A775" s="1">
        <v>42732</v>
      </c>
      <c r="B775">
        <v>22.77</v>
      </c>
      <c r="C775" t="s">
        <v>48</v>
      </c>
      <c r="D775">
        <v>-22.77</v>
      </c>
      <c r="E775" t="s">
        <v>4</v>
      </c>
    </row>
    <row r="776" spans="1:5">
      <c r="A776" s="1">
        <v>42732</v>
      </c>
      <c r="B776">
        <v>13.21</v>
      </c>
      <c r="C776" t="s">
        <v>48</v>
      </c>
      <c r="D776">
        <v>-13.21</v>
      </c>
      <c r="E776" t="s">
        <v>5</v>
      </c>
    </row>
    <row r="777" spans="1:5">
      <c r="A777" s="1">
        <v>42732</v>
      </c>
      <c r="B777">
        <v>8.9700000000000006</v>
      </c>
      <c r="C777" t="s">
        <v>48</v>
      </c>
      <c r="D777">
        <v>-8.9700000000000006</v>
      </c>
      <c r="E777" t="s">
        <v>4</v>
      </c>
    </row>
    <row r="778" spans="1:5">
      <c r="A778" s="1">
        <v>42733</v>
      </c>
      <c r="B778">
        <v>37.4</v>
      </c>
      <c r="C778" t="s">
        <v>48</v>
      </c>
      <c r="D778">
        <v>-37.4</v>
      </c>
      <c r="E778" t="s">
        <v>5</v>
      </c>
    </row>
    <row r="779" spans="1:5">
      <c r="A779" s="1">
        <v>42735</v>
      </c>
      <c r="B779">
        <v>59.08</v>
      </c>
      <c r="C779" t="s">
        <v>48</v>
      </c>
      <c r="D779">
        <v>-59.08</v>
      </c>
      <c r="E779" t="s">
        <v>4</v>
      </c>
    </row>
    <row r="780" spans="1:5">
      <c r="A780" s="1">
        <v>42735</v>
      </c>
      <c r="B780">
        <v>70.489999999999995</v>
      </c>
      <c r="C780" t="s">
        <v>48</v>
      </c>
      <c r="D780">
        <v>-70.489999999999995</v>
      </c>
      <c r="E780" t="s">
        <v>6</v>
      </c>
    </row>
    <row r="781" spans="1:5">
      <c r="A781" s="1">
        <v>42735</v>
      </c>
      <c r="B781">
        <v>28.22</v>
      </c>
      <c r="C781" t="s">
        <v>48</v>
      </c>
      <c r="D781">
        <v>-28.22</v>
      </c>
      <c r="E781" t="s">
        <v>4</v>
      </c>
    </row>
    <row r="782" spans="1:5">
      <c r="A782" s="1">
        <v>42735</v>
      </c>
      <c r="B782">
        <v>97.75</v>
      </c>
      <c r="C782" t="s">
        <v>48</v>
      </c>
      <c r="D782">
        <v>-97.75</v>
      </c>
      <c r="E782" t="s">
        <v>4</v>
      </c>
    </row>
    <row r="783" spans="1:5">
      <c r="A783" s="1">
        <v>42739</v>
      </c>
      <c r="B783">
        <v>67.56</v>
      </c>
      <c r="C783" t="s">
        <v>48</v>
      </c>
      <c r="D783">
        <v>-67.56</v>
      </c>
      <c r="E783" t="s">
        <v>3</v>
      </c>
    </row>
    <row r="784" spans="1:5">
      <c r="A784" s="1">
        <v>42739</v>
      </c>
      <c r="B784">
        <v>119.18</v>
      </c>
      <c r="C784" t="s">
        <v>48</v>
      </c>
      <c r="D784">
        <v>-119.18</v>
      </c>
      <c r="E784" t="s">
        <v>4</v>
      </c>
    </row>
    <row r="785" spans="1:5">
      <c r="A785" s="1">
        <v>42739</v>
      </c>
      <c r="B785">
        <v>62.5</v>
      </c>
      <c r="C785" t="s">
        <v>48</v>
      </c>
      <c r="D785">
        <v>-62.5</v>
      </c>
      <c r="E785" t="s">
        <v>4</v>
      </c>
    </row>
    <row r="786" spans="1:5">
      <c r="A786" s="1">
        <v>42740</v>
      </c>
      <c r="B786">
        <v>63.94</v>
      </c>
      <c r="C786" t="s">
        <v>48</v>
      </c>
      <c r="D786">
        <v>-63.94</v>
      </c>
      <c r="E786" t="s">
        <v>6</v>
      </c>
    </row>
    <row r="787" spans="1:5">
      <c r="A787" s="1">
        <v>42740</v>
      </c>
      <c r="B787">
        <v>81.11</v>
      </c>
      <c r="C787" t="s">
        <v>48</v>
      </c>
      <c r="D787">
        <v>-81.11</v>
      </c>
      <c r="E787" t="s">
        <v>6</v>
      </c>
    </row>
    <row r="788" spans="1:5">
      <c r="A788" s="1">
        <v>42740</v>
      </c>
      <c r="B788">
        <v>42.49</v>
      </c>
      <c r="C788" t="s">
        <v>48</v>
      </c>
      <c r="D788">
        <v>-42.49</v>
      </c>
      <c r="E788" t="s">
        <v>5</v>
      </c>
    </row>
    <row r="789" spans="1:5">
      <c r="A789" s="1">
        <v>42740</v>
      </c>
      <c r="B789">
        <v>65.27</v>
      </c>
      <c r="C789" t="s">
        <v>48</v>
      </c>
      <c r="D789">
        <v>-65.27</v>
      </c>
      <c r="E789" t="s">
        <v>6</v>
      </c>
    </row>
    <row r="790" spans="1:5">
      <c r="A790" s="1">
        <v>42740</v>
      </c>
      <c r="B790">
        <v>80.569999999999993</v>
      </c>
      <c r="C790" t="s">
        <v>48</v>
      </c>
      <c r="D790">
        <v>-80.569999999999993</v>
      </c>
      <c r="E790" t="s">
        <v>5</v>
      </c>
    </row>
    <row r="791" spans="1:5">
      <c r="A791" s="1">
        <v>42740</v>
      </c>
      <c r="B791">
        <v>141.94</v>
      </c>
      <c r="C791" t="s">
        <v>48</v>
      </c>
      <c r="D791">
        <v>-141.94</v>
      </c>
      <c r="E791" t="s">
        <v>5</v>
      </c>
    </row>
    <row r="792" spans="1:5">
      <c r="A792" s="1">
        <v>42742</v>
      </c>
      <c r="B792">
        <v>139.38</v>
      </c>
      <c r="C792" t="s">
        <v>48</v>
      </c>
      <c r="D792">
        <v>-139.38</v>
      </c>
      <c r="E792" t="s">
        <v>4</v>
      </c>
    </row>
    <row r="793" spans="1:5">
      <c r="A793" s="1">
        <v>42742</v>
      </c>
      <c r="B793">
        <v>143.71</v>
      </c>
      <c r="C793" t="s">
        <v>48</v>
      </c>
      <c r="D793">
        <v>-143.71</v>
      </c>
      <c r="E793" t="s">
        <v>4</v>
      </c>
    </row>
    <row r="794" spans="1:5">
      <c r="A794" s="1">
        <v>42743</v>
      </c>
      <c r="B794">
        <v>21.61</v>
      </c>
      <c r="C794" t="s">
        <v>48</v>
      </c>
      <c r="D794">
        <v>-21.61</v>
      </c>
      <c r="E794" t="s">
        <v>5</v>
      </c>
    </row>
    <row r="795" spans="1:5">
      <c r="A795" s="1">
        <v>42743</v>
      </c>
      <c r="B795">
        <v>8.27</v>
      </c>
      <c r="C795" t="s">
        <v>48</v>
      </c>
      <c r="D795">
        <v>-8.27</v>
      </c>
      <c r="E795" t="s">
        <v>7</v>
      </c>
    </row>
    <row r="796" spans="1:5">
      <c r="A796" s="1">
        <v>42745</v>
      </c>
      <c r="B796">
        <v>101.5</v>
      </c>
      <c r="C796" t="s">
        <v>48</v>
      </c>
      <c r="D796">
        <v>-101.5</v>
      </c>
      <c r="E796" t="s">
        <v>4</v>
      </c>
    </row>
    <row r="797" spans="1:5">
      <c r="A797" s="1">
        <v>42746</v>
      </c>
      <c r="B797">
        <v>135.62</v>
      </c>
      <c r="C797" t="s">
        <v>48</v>
      </c>
      <c r="D797">
        <v>-135.62</v>
      </c>
      <c r="E797" t="s">
        <v>3</v>
      </c>
    </row>
    <row r="798" spans="1:5">
      <c r="A798" s="1">
        <v>42747</v>
      </c>
      <c r="B798">
        <v>46.69</v>
      </c>
      <c r="C798" t="s">
        <v>48</v>
      </c>
      <c r="D798">
        <v>-46.69</v>
      </c>
      <c r="E798" t="s">
        <v>3</v>
      </c>
    </row>
    <row r="799" spans="1:5">
      <c r="A799" s="1">
        <v>42748</v>
      </c>
      <c r="B799">
        <v>59.14</v>
      </c>
      <c r="C799" t="s">
        <v>48</v>
      </c>
      <c r="D799">
        <v>-59.14</v>
      </c>
      <c r="E799" t="s">
        <v>7</v>
      </c>
    </row>
    <row r="800" spans="1:5">
      <c r="A800" s="1">
        <v>42748</v>
      </c>
      <c r="B800">
        <v>56.21</v>
      </c>
      <c r="C800" t="s">
        <v>48</v>
      </c>
      <c r="D800">
        <v>-56.21</v>
      </c>
      <c r="E800" t="s">
        <v>7</v>
      </c>
    </row>
    <row r="801" spans="1:5">
      <c r="A801" s="1">
        <v>42750</v>
      </c>
      <c r="B801">
        <v>64.540000000000006</v>
      </c>
      <c r="C801" t="s">
        <v>48</v>
      </c>
      <c r="D801">
        <v>-64.540000000000006</v>
      </c>
      <c r="E801" t="s">
        <v>6</v>
      </c>
    </row>
    <row r="802" spans="1:5">
      <c r="A802" s="1">
        <v>42751</v>
      </c>
      <c r="B802">
        <v>93.86</v>
      </c>
      <c r="C802" t="s">
        <v>48</v>
      </c>
      <c r="D802">
        <v>-93.86</v>
      </c>
      <c r="E802" t="s">
        <v>6</v>
      </c>
    </row>
    <row r="803" spans="1:5">
      <c r="A803" s="1">
        <v>42751</v>
      </c>
      <c r="B803">
        <v>29.99</v>
      </c>
      <c r="C803" t="s">
        <v>48</v>
      </c>
      <c r="D803">
        <v>-29.99</v>
      </c>
      <c r="E803" t="s">
        <v>6</v>
      </c>
    </row>
    <row r="804" spans="1:5">
      <c r="A804" s="1">
        <v>42753</v>
      </c>
      <c r="B804">
        <v>153.91</v>
      </c>
      <c r="C804" t="s">
        <v>48</v>
      </c>
      <c r="D804">
        <v>-153.91</v>
      </c>
      <c r="E804" t="s">
        <v>5</v>
      </c>
    </row>
    <row r="805" spans="1:5">
      <c r="A805" s="1">
        <v>42753</v>
      </c>
      <c r="B805">
        <v>39.9</v>
      </c>
      <c r="C805" t="s">
        <v>48</v>
      </c>
      <c r="D805">
        <v>-39.9</v>
      </c>
      <c r="E805" t="s">
        <v>7</v>
      </c>
    </row>
    <row r="806" spans="1:5">
      <c r="A806" s="1">
        <v>42753</v>
      </c>
      <c r="B806">
        <v>69.989999999999995</v>
      </c>
      <c r="C806" t="s">
        <v>48</v>
      </c>
      <c r="D806">
        <v>-69.989999999999995</v>
      </c>
      <c r="E806" t="s">
        <v>4</v>
      </c>
    </row>
    <row r="807" spans="1:5">
      <c r="A807" s="1">
        <v>42753</v>
      </c>
      <c r="B807">
        <v>127.48</v>
      </c>
      <c r="C807" t="s">
        <v>48</v>
      </c>
      <c r="D807">
        <v>-127.48</v>
      </c>
      <c r="E807" t="s">
        <v>5</v>
      </c>
    </row>
    <row r="808" spans="1:5">
      <c r="A808" s="1">
        <v>42753</v>
      </c>
      <c r="B808">
        <v>88.53</v>
      </c>
      <c r="C808" t="s">
        <v>48</v>
      </c>
      <c r="D808">
        <v>-88.53</v>
      </c>
      <c r="E808" t="s">
        <v>4</v>
      </c>
    </row>
    <row r="809" spans="1:5">
      <c r="A809" s="1">
        <v>42754</v>
      </c>
      <c r="B809">
        <v>152.63999999999999</v>
      </c>
      <c r="C809" t="s">
        <v>48</v>
      </c>
      <c r="D809">
        <v>-152.63999999999999</v>
      </c>
      <c r="E809" t="s">
        <v>5</v>
      </c>
    </row>
    <row r="810" spans="1:5">
      <c r="A810" s="1">
        <v>42755</v>
      </c>
      <c r="B810">
        <v>55.23</v>
      </c>
      <c r="C810" t="s">
        <v>48</v>
      </c>
      <c r="D810">
        <v>-55.23</v>
      </c>
      <c r="E810" t="s">
        <v>5</v>
      </c>
    </row>
    <row r="811" spans="1:5">
      <c r="A811" s="1">
        <v>42755</v>
      </c>
      <c r="B811">
        <v>134.35</v>
      </c>
      <c r="C811" t="s">
        <v>48</v>
      </c>
      <c r="D811">
        <v>-134.35</v>
      </c>
      <c r="E811" t="s">
        <v>7</v>
      </c>
    </row>
    <row r="812" spans="1:5">
      <c r="A812" s="1">
        <v>42755</v>
      </c>
      <c r="B812">
        <v>151.6</v>
      </c>
      <c r="C812" t="s">
        <v>48</v>
      </c>
      <c r="D812">
        <v>-151.6</v>
      </c>
      <c r="E812" t="s">
        <v>6</v>
      </c>
    </row>
    <row r="813" spans="1:5">
      <c r="A813" s="1">
        <v>42756</v>
      </c>
      <c r="B813">
        <v>147.71</v>
      </c>
      <c r="C813" t="s">
        <v>48</v>
      </c>
      <c r="D813">
        <v>-147.71</v>
      </c>
      <c r="E813" t="s">
        <v>7</v>
      </c>
    </row>
    <row r="814" spans="1:5">
      <c r="A814" s="1">
        <v>42756</v>
      </c>
      <c r="B814">
        <v>27.66</v>
      </c>
      <c r="C814" t="s">
        <v>48</v>
      </c>
      <c r="D814">
        <v>-27.66</v>
      </c>
      <c r="E814" t="s">
        <v>7</v>
      </c>
    </row>
    <row r="815" spans="1:5">
      <c r="A815" s="1">
        <v>42757</v>
      </c>
      <c r="B815">
        <v>7.69</v>
      </c>
      <c r="C815" t="s">
        <v>48</v>
      </c>
      <c r="D815">
        <v>-7.69</v>
      </c>
      <c r="E815" t="s">
        <v>5</v>
      </c>
    </row>
    <row r="816" spans="1:5">
      <c r="A816" s="1">
        <v>42757</v>
      </c>
      <c r="B816">
        <v>79.14</v>
      </c>
      <c r="C816" t="s">
        <v>48</v>
      </c>
      <c r="D816">
        <v>-79.14</v>
      </c>
      <c r="E816" t="s">
        <v>5</v>
      </c>
    </row>
    <row r="817" spans="1:5">
      <c r="A817" s="1">
        <v>42757</v>
      </c>
      <c r="B817">
        <v>51.26</v>
      </c>
      <c r="C817" t="s">
        <v>48</v>
      </c>
      <c r="D817">
        <v>-51.26</v>
      </c>
      <c r="E817" t="s">
        <v>5</v>
      </c>
    </row>
    <row r="818" spans="1:5">
      <c r="A818" s="1">
        <v>42757</v>
      </c>
      <c r="B818">
        <v>98.32</v>
      </c>
      <c r="C818" t="s">
        <v>48</v>
      </c>
      <c r="D818">
        <v>-98.32</v>
      </c>
      <c r="E818" t="s">
        <v>4</v>
      </c>
    </row>
    <row r="819" spans="1:5">
      <c r="A819" s="1">
        <v>42758</v>
      </c>
      <c r="B819">
        <v>11.22</v>
      </c>
      <c r="C819" t="s">
        <v>48</v>
      </c>
      <c r="D819">
        <v>-11.22</v>
      </c>
      <c r="E819" t="s">
        <v>6</v>
      </c>
    </row>
    <row r="820" spans="1:5">
      <c r="A820" s="1">
        <v>42760</v>
      </c>
      <c r="B820">
        <v>50.21</v>
      </c>
      <c r="C820" t="s">
        <v>48</v>
      </c>
      <c r="D820">
        <v>-50.21</v>
      </c>
      <c r="E820" t="s">
        <v>4</v>
      </c>
    </row>
    <row r="821" spans="1:5">
      <c r="A821" s="1">
        <v>42760</v>
      </c>
      <c r="B821">
        <v>27.96</v>
      </c>
      <c r="C821" t="s">
        <v>48</v>
      </c>
      <c r="D821">
        <v>-27.96</v>
      </c>
      <c r="E821" t="s">
        <v>3</v>
      </c>
    </row>
    <row r="822" spans="1:5">
      <c r="A822" s="1">
        <v>42762</v>
      </c>
      <c r="B822">
        <v>3830.08</v>
      </c>
      <c r="C822" t="s">
        <v>49</v>
      </c>
      <c r="D822">
        <v>3830.08</v>
      </c>
      <c r="E822" t="s">
        <v>46</v>
      </c>
    </row>
    <row r="823" spans="1:5">
      <c r="A823" s="1">
        <v>42762</v>
      </c>
      <c r="B823">
        <v>94.17</v>
      </c>
      <c r="C823" t="s">
        <v>48</v>
      </c>
      <c r="D823">
        <v>-94.17</v>
      </c>
      <c r="E823" t="s">
        <v>5</v>
      </c>
    </row>
    <row r="824" spans="1:5">
      <c r="A824" s="1">
        <v>42763</v>
      </c>
      <c r="B824">
        <v>24.78</v>
      </c>
      <c r="C824" t="s">
        <v>48</v>
      </c>
      <c r="D824">
        <v>-24.78</v>
      </c>
      <c r="E824" t="s">
        <v>6</v>
      </c>
    </row>
    <row r="825" spans="1:5">
      <c r="A825" s="1">
        <v>42764</v>
      </c>
      <c r="B825">
        <v>51.71</v>
      </c>
      <c r="C825" t="s">
        <v>48</v>
      </c>
      <c r="D825">
        <v>-51.71</v>
      </c>
      <c r="E825" t="s">
        <v>3</v>
      </c>
    </row>
    <row r="826" spans="1:5">
      <c r="A826" s="1">
        <v>42765</v>
      </c>
      <c r="B826">
        <v>44.09</v>
      </c>
      <c r="C826" t="s">
        <v>48</v>
      </c>
      <c r="D826">
        <v>-44.09</v>
      </c>
      <c r="E826" t="s">
        <v>6</v>
      </c>
    </row>
    <row r="827" spans="1:5">
      <c r="A827" s="1">
        <v>42765</v>
      </c>
      <c r="B827">
        <v>136.71</v>
      </c>
      <c r="C827" t="s">
        <v>48</v>
      </c>
      <c r="D827">
        <v>-136.71</v>
      </c>
      <c r="E827" t="s">
        <v>7</v>
      </c>
    </row>
    <row r="828" spans="1:5">
      <c r="A828" s="1">
        <v>42765</v>
      </c>
      <c r="B828">
        <v>63.05</v>
      </c>
      <c r="C828" t="s">
        <v>48</v>
      </c>
      <c r="D828">
        <v>-63.05</v>
      </c>
      <c r="E828" t="s">
        <v>3</v>
      </c>
    </row>
    <row r="829" spans="1:5">
      <c r="A829" s="1">
        <v>42765</v>
      </c>
      <c r="B829">
        <v>121.33</v>
      </c>
      <c r="C829" t="s">
        <v>48</v>
      </c>
      <c r="D829">
        <v>-121.33</v>
      </c>
      <c r="E829" t="s">
        <v>3</v>
      </c>
    </row>
    <row r="830" spans="1:5">
      <c r="A830" s="1">
        <v>42765</v>
      </c>
      <c r="B830">
        <v>123.57</v>
      </c>
      <c r="C830" t="s">
        <v>48</v>
      </c>
      <c r="D830">
        <v>-123.57</v>
      </c>
      <c r="E830" t="s">
        <v>3</v>
      </c>
    </row>
    <row r="831" spans="1:5">
      <c r="A831" s="1">
        <v>42769</v>
      </c>
      <c r="B831">
        <v>40.5</v>
      </c>
      <c r="C831" t="s">
        <v>48</v>
      </c>
      <c r="D831">
        <v>-40.5</v>
      </c>
      <c r="E831" t="s">
        <v>7</v>
      </c>
    </row>
    <row r="832" spans="1:5">
      <c r="A832" s="1">
        <v>42771</v>
      </c>
      <c r="B832">
        <v>55.26</v>
      </c>
      <c r="C832" t="s">
        <v>48</v>
      </c>
      <c r="D832">
        <v>-55.26</v>
      </c>
      <c r="E832" t="s">
        <v>5</v>
      </c>
    </row>
    <row r="833" spans="1:5">
      <c r="A833" s="1">
        <v>42771</v>
      </c>
      <c r="B833">
        <v>98.89</v>
      </c>
      <c r="C833" t="s">
        <v>48</v>
      </c>
      <c r="D833">
        <v>-98.89</v>
      </c>
      <c r="E833" t="s">
        <v>3</v>
      </c>
    </row>
    <row r="834" spans="1:5">
      <c r="A834" s="1">
        <v>42773</v>
      </c>
      <c r="B834">
        <v>31.17</v>
      </c>
      <c r="C834" t="s">
        <v>48</v>
      </c>
      <c r="D834">
        <v>-31.17</v>
      </c>
      <c r="E834" t="s">
        <v>4</v>
      </c>
    </row>
    <row r="835" spans="1:5">
      <c r="A835" s="1">
        <v>42774</v>
      </c>
      <c r="B835">
        <v>72.739999999999995</v>
      </c>
      <c r="C835" t="s">
        <v>48</v>
      </c>
      <c r="D835">
        <v>-72.739999999999995</v>
      </c>
      <c r="E835" t="s">
        <v>6</v>
      </c>
    </row>
    <row r="836" spans="1:5">
      <c r="A836" s="1">
        <v>42774</v>
      </c>
      <c r="B836">
        <v>139.09</v>
      </c>
      <c r="C836" t="s">
        <v>48</v>
      </c>
      <c r="D836">
        <v>-139.09</v>
      </c>
      <c r="E836" t="s">
        <v>5</v>
      </c>
    </row>
    <row r="837" spans="1:5">
      <c r="A837" s="1">
        <v>42775</v>
      </c>
      <c r="B837">
        <v>26.22</v>
      </c>
      <c r="C837" t="s">
        <v>48</v>
      </c>
      <c r="D837">
        <v>-26.22</v>
      </c>
      <c r="E837" t="s">
        <v>5</v>
      </c>
    </row>
    <row r="838" spans="1:5">
      <c r="A838" s="1">
        <v>42777</v>
      </c>
      <c r="B838">
        <v>55.83</v>
      </c>
      <c r="C838" t="s">
        <v>48</v>
      </c>
      <c r="D838">
        <v>-55.83</v>
      </c>
      <c r="E838" t="s">
        <v>6</v>
      </c>
    </row>
    <row r="839" spans="1:5">
      <c r="A839" s="1">
        <v>42778</v>
      </c>
      <c r="B839">
        <v>89.87</v>
      </c>
      <c r="C839" t="s">
        <v>48</v>
      </c>
      <c r="D839">
        <v>-89.87</v>
      </c>
      <c r="E839" t="s">
        <v>5</v>
      </c>
    </row>
    <row r="840" spans="1:5">
      <c r="A840" s="1">
        <v>42780</v>
      </c>
      <c r="B840">
        <v>38.93</v>
      </c>
      <c r="C840" t="s">
        <v>48</v>
      </c>
      <c r="D840">
        <v>-38.93</v>
      </c>
      <c r="E840" t="s">
        <v>4</v>
      </c>
    </row>
    <row r="841" spans="1:5">
      <c r="A841" s="1">
        <v>42780</v>
      </c>
      <c r="B841">
        <v>31.86</v>
      </c>
      <c r="C841" t="s">
        <v>48</v>
      </c>
      <c r="D841">
        <v>-31.86</v>
      </c>
      <c r="E841" t="s">
        <v>6</v>
      </c>
    </row>
    <row r="842" spans="1:5">
      <c r="A842" s="1">
        <v>42780</v>
      </c>
      <c r="B842">
        <v>57.16</v>
      </c>
      <c r="C842" t="s">
        <v>48</v>
      </c>
      <c r="D842">
        <v>-57.16</v>
      </c>
      <c r="E842" t="s">
        <v>3</v>
      </c>
    </row>
    <row r="843" spans="1:5">
      <c r="A843" s="1">
        <v>42781</v>
      </c>
      <c r="B843">
        <v>52.46</v>
      </c>
      <c r="C843" t="s">
        <v>48</v>
      </c>
      <c r="D843">
        <v>-52.46</v>
      </c>
      <c r="E843" t="s">
        <v>5</v>
      </c>
    </row>
    <row r="844" spans="1:5">
      <c r="A844" s="1">
        <v>42781</v>
      </c>
      <c r="B844">
        <v>138.41</v>
      </c>
      <c r="C844" t="s">
        <v>48</v>
      </c>
      <c r="D844">
        <v>-138.41</v>
      </c>
      <c r="E844" t="s">
        <v>7</v>
      </c>
    </row>
    <row r="845" spans="1:5">
      <c r="A845" s="1">
        <v>42785</v>
      </c>
      <c r="B845">
        <v>11.79</v>
      </c>
      <c r="C845" t="s">
        <v>48</v>
      </c>
      <c r="D845">
        <v>-11.79</v>
      </c>
      <c r="E845" t="s">
        <v>3</v>
      </c>
    </row>
    <row r="846" spans="1:5">
      <c r="A846" s="1">
        <v>42786</v>
      </c>
      <c r="B846">
        <v>13.64</v>
      </c>
      <c r="C846" t="s">
        <v>48</v>
      </c>
      <c r="D846">
        <v>-13.64</v>
      </c>
      <c r="E846" t="s">
        <v>3</v>
      </c>
    </row>
    <row r="847" spans="1:5">
      <c r="A847" s="1">
        <v>42786</v>
      </c>
      <c r="B847">
        <v>17.95</v>
      </c>
      <c r="C847" t="s">
        <v>48</v>
      </c>
      <c r="D847">
        <v>-17.95</v>
      </c>
      <c r="E847" t="s">
        <v>5</v>
      </c>
    </row>
    <row r="848" spans="1:5">
      <c r="A848" s="1">
        <v>42788</v>
      </c>
      <c r="B848">
        <v>25.13</v>
      </c>
      <c r="C848" t="s">
        <v>48</v>
      </c>
      <c r="D848">
        <v>-25.13</v>
      </c>
      <c r="E848" t="s">
        <v>7</v>
      </c>
    </row>
    <row r="849" spans="1:5">
      <c r="A849" s="1">
        <v>42788</v>
      </c>
      <c r="B849">
        <v>12.37</v>
      </c>
      <c r="C849" t="s">
        <v>48</v>
      </c>
      <c r="D849">
        <v>-12.37</v>
      </c>
      <c r="E849" t="s">
        <v>5</v>
      </c>
    </row>
    <row r="850" spans="1:5">
      <c r="A850" s="1">
        <v>42789</v>
      </c>
      <c r="B850">
        <v>131.81</v>
      </c>
      <c r="C850" t="s">
        <v>48</v>
      </c>
      <c r="D850">
        <v>-131.81</v>
      </c>
      <c r="E850" t="s">
        <v>5</v>
      </c>
    </row>
    <row r="851" spans="1:5">
      <c r="A851" s="1">
        <v>42791</v>
      </c>
      <c r="B851">
        <v>151.13</v>
      </c>
      <c r="C851" t="s">
        <v>48</v>
      </c>
      <c r="D851">
        <v>-151.13</v>
      </c>
      <c r="E851" t="s">
        <v>5</v>
      </c>
    </row>
    <row r="852" spans="1:5">
      <c r="A852" s="1">
        <v>42792</v>
      </c>
      <c r="B852">
        <v>48.45</v>
      </c>
      <c r="C852" t="s">
        <v>48</v>
      </c>
      <c r="D852">
        <v>-48.45</v>
      </c>
      <c r="E852" t="s">
        <v>7</v>
      </c>
    </row>
    <row r="853" spans="1:5">
      <c r="A853" s="1">
        <v>42793</v>
      </c>
      <c r="B853">
        <v>3830.08</v>
      </c>
      <c r="C853" t="s">
        <v>49</v>
      </c>
      <c r="D853">
        <v>3830.08</v>
      </c>
      <c r="E853" t="s">
        <v>46</v>
      </c>
    </row>
    <row r="854" spans="1:5">
      <c r="A854" s="1">
        <v>42793</v>
      </c>
      <c r="B854">
        <v>76.06</v>
      </c>
      <c r="C854" t="s">
        <v>48</v>
      </c>
      <c r="D854">
        <v>-76.06</v>
      </c>
      <c r="E854" t="s">
        <v>6</v>
      </c>
    </row>
    <row r="855" spans="1:5">
      <c r="A855" s="1">
        <v>42793</v>
      </c>
      <c r="B855">
        <v>14.67</v>
      </c>
      <c r="C855" t="s">
        <v>48</v>
      </c>
      <c r="D855">
        <v>-14.67</v>
      </c>
      <c r="E855" t="s">
        <v>5</v>
      </c>
    </row>
    <row r="856" spans="1:5">
      <c r="A856" s="1">
        <v>42793</v>
      </c>
      <c r="B856">
        <v>53.86</v>
      </c>
      <c r="C856" t="s">
        <v>48</v>
      </c>
      <c r="D856">
        <v>-53.86</v>
      </c>
      <c r="E856" t="s">
        <v>5</v>
      </c>
    </row>
    <row r="857" spans="1:5">
      <c r="A857" s="1">
        <v>42795</v>
      </c>
      <c r="B857">
        <v>9.9499999999999993</v>
      </c>
      <c r="C857" t="s">
        <v>48</v>
      </c>
      <c r="D857">
        <v>-9.9499999999999993</v>
      </c>
      <c r="E857" t="s">
        <v>4</v>
      </c>
    </row>
    <row r="858" spans="1:5">
      <c r="A858" s="1">
        <v>42797</v>
      </c>
      <c r="B858">
        <v>145.24</v>
      </c>
      <c r="C858" t="s">
        <v>48</v>
      </c>
      <c r="D858">
        <v>-145.24</v>
      </c>
      <c r="E858" t="s">
        <v>7</v>
      </c>
    </row>
    <row r="859" spans="1:5">
      <c r="A859" s="1">
        <v>42798</v>
      </c>
      <c r="B859">
        <v>78.88</v>
      </c>
      <c r="C859" t="s">
        <v>48</v>
      </c>
      <c r="D859">
        <v>-78.88</v>
      </c>
      <c r="E859" t="s">
        <v>5</v>
      </c>
    </row>
    <row r="860" spans="1:5">
      <c r="A860" s="1">
        <v>42798</v>
      </c>
      <c r="B860">
        <v>38.229999999999997</v>
      </c>
      <c r="C860" t="s">
        <v>48</v>
      </c>
      <c r="D860">
        <v>-38.229999999999997</v>
      </c>
      <c r="E860" t="s">
        <v>3</v>
      </c>
    </row>
    <row r="861" spans="1:5">
      <c r="A861" s="1">
        <v>42798</v>
      </c>
      <c r="B861">
        <v>153.09</v>
      </c>
      <c r="C861" t="s">
        <v>48</v>
      </c>
      <c r="D861">
        <v>-153.09</v>
      </c>
      <c r="E861" t="s">
        <v>5</v>
      </c>
    </row>
    <row r="862" spans="1:5">
      <c r="A862" s="1">
        <v>42798</v>
      </c>
      <c r="B862">
        <v>93.07</v>
      </c>
      <c r="C862" t="s">
        <v>48</v>
      </c>
      <c r="D862">
        <v>-93.07</v>
      </c>
      <c r="E862" t="s">
        <v>4</v>
      </c>
    </row>
    <row r="863" spans="1:5">
      <c r="A863" s="1">
        <v>42800</v>
      </c>
      <c r="B863">
        <v>66.88</v>
      </c>
      <c r="C863" t="s">
        <v>48</v>
      </c>
      <c r="D863">
        <v>-66.88</v>
      </c>
      <c r="E863" t="s">
        <v>5</v>
      </c>
    </row>
    <row r="864" spans="1:5">
      <c r="A864" s="1">
        <v>42800</v>
      </c>
      <c r="B864">
        <v>96.38</v>
      </c>
      <c r="C864" t="s">
        <v>48</v>
      </c>
      <c r="D864">
        <v>-96.38</v>
      </c>
      <c r="E864" t="s">
        <v>7</v>
      </c>
    </row>
    <row r="865" spans="1:5">
      <c r="A865" s="1">
        <v>42802</v>
      </c>
      <c r="B865">
        <v>26.69</v>
      </c>
      <c r="C865" t="s">
        <v>48</v>
      </c>
      <c r="D865">
        <v>-26.69</v>
      </c>
      <c r="E865" t="s">
        <v>7</v>
      </c>
    </row>
    <row r="866" spans="1:5">
      <c r="A866" s="1">
        <v>42802</v>
      </c>
      <c r="B866">
        <v>27.72</v>
      </c>
      <c r="C866" t="s">
        <v>48</v>
      </c>
      <c r="D866">
        <v>-27.72</v>
      </c>
      <c r="E866" t="s">
        <v>6</v>
      </c>
    </row>
    <row r="867" spans="1:5">
      <c r="A867" s="1">
        <v>42802</v>
      </c>
      <c r="B867">
        <v>128.77000000000001</v>
      </c>
      <c r="C867" t="s">
        <v>48</v>
      </c>
      <c r="D867">
        <v>-128.77000000000001</v>
      </c>
      <c r="E867" t="s">
        <v>6</v>
      </c>
    </row>
    <row r="868" spans="1:5">
      <c r="A868" s="1">
        <v>42802</v>
      </c>
      <c r="B868">
        <v>16.84</v>
      </c>
      <c r="C868" t="s">
        <v>48</v>
      </c>
      <c r="D868">
        <v>-16.84</v>
      </c>
      <c r="E868" t="s">
        <v>7</v>
      </c>
    </row>
    <row r="869" spans="1:5">
      <c r="A869" s="1">
        <v>42803</v>
      </c>
      <c r="B869">
        <v>25.04</v>
      </c>
      <c r="C869" t="s">
        <v>48</v>
      </c>
      <c r="D869">
        <v>-25.04</v>
      </c>
      <c r="E869" t="s">
        <v>6</v>
      </c>
    </row>
    <row r="870" spans="1:5">
      <c r="A870" s="1">
        <v>42804</v>
      </c>
      <c r="B870">
        <v>110.26</v>
      </c>
      <c r="C870" t="s">
        <v>48</v>
      </c>
      <c r="D870">
        <v>-110.26</v>
      </c>
      <c r="E870" t="s">
        <v>6</v>
      </c>
    </row>
    <row r="871" spans="1:5">
      <c r="A871" s="1">
        <v>42804</v>
      </c>
      <c r="B871">
        <v>22.37</v>
      </c>
      <c r="C871" t="s">
        <v>48</v>
      </c>
      <c r="D871">
        <v>-22.37</v>
      </c>
      <c r="E871" t="s">
        <v>4</v>
      </c>
    </row>
    <row r="872" spans="1:5">
      <c r="A872" s="1">
        <v>42806</v>
      </c>
      <c r="B872">
        <v>76.540000000000006</v>
      </c>
      <c r="C872" t="s">
        <v>48</v>
      </c>
      <c r="D872">
        <v>-76.540000000000006</v>
      </c>
      <c r="E872" t="s">
        <v>7</v>
      </c>
    </row>
    <row r="873" spans="1:5">
      <c r="A873" s="1">
        <v>42806</v>
      </c>
      <c r="B873">
        <v>57.52</v>
      </c>
      <c r="C873" t="s">
        <v>48</v>
      </c>
      <c r="D873">
        <v>-57.52</v>
      </c>
      <c r="E873" t="s">
        <v>7</v>
      </c>
    </row>
    <row r="874" spans="1:5">
      <c r="A874" s="1">
        <v>42806</v>
      </c>
      <c r="B874">
        <v>21.24</v>
      </c>
      <c r="C874" t="s">
        <v>48</v>
      </c>
      <c r="D874">
        <v>-21.24</v>
      </c>
      <c r="E874" t="s">
        <v>5</v>
      </c>
    </row>
    <row r="875" spans="1:5">
      <c r="A875" s="1">
        <v>42806</v>
      </c>
      <c r="B875">
        <v>15.26</v>
      </c>
      <c r="C875" t="s">
        <v>48</v>
      </c>
      <c r="D875">
        <v>-15.26</v>
      </c>
      <c r="E875" t="s">
        <v>5</v>
      </c>
    </row>
    <row r="876" spans="1:5">
      <c r="A876" s="1">
        <v>42807</v>
      </c>
      <c r="B876">
        <v>74.790000000000006</v>
      </c>
      <c r="C876" t="s">
        <v>48</v>
      </c>
      <c r="D876">
        <v>-74.790000000000006</v>
      </c>
      <c r="E876" t="s">
        <v>6</v>
      </c>
    </row>
    <row r="877" spans="1:5">
      <c r="A877" s="1">
        <v>42807</v>
      </c>
      <c r="B877">
        <v>97.62</v>
      </c>
      <c r="C877" t="s">
        <v>48</v>
      </c>
      <c r="D877">
        <v>-97.62</v>
      </c>
      <c r="E877" t="s">
        <v>5</v>
      </c>
    </row>
    <row r="878" spans="1:5">
      <c r="A878" s="1">
        <v>42809</v>
      </c>
      <c r="B878">
        <v>148.97</v>
      </c>
      <c r="C878" t="s">
        <v>48</v>
      </c>
      <c r="D878">
        <v>-148.97</v>
      </c>
      <c r="E878" t="s">
        <v>6</v>
      </c>
    </row>
    <row r="879" spans="1:5">
      <c r="A879" s="1">
        <v>42811</v>
      </c>
      <c r="B879">
        <v>131.55000000000001</v>
      </c>
      <c r="C879" t="s">
        <v>48</v>
      </c>
      <c r="D879">
        <v>-131.55000000000001</v>
      </c>
      <c r="E879" t="s">
        <v>5</v>
      </c>
    </row>
    <row r="880" spans="1:5">
      <c r="A880" s="1">
        <v>42812</v>
      </c>
      <c r="B880">
        <v>139.21</v>
      </c>
      <c r="C880" t="s">
        <v>48</v>
      </c>
      <c r="D880">
        <v>-139.21</v>
      </c>
      <c r="E880" t="s">
        <v>5</v>
      </c>
    </row>
    <row r="881" spans="1:5">
      <c r="A881" s="1">
        <v>42812</v>
      </c>
      <c r="B881">
        <v>82.23</v>
      </c>
      <c r="C881" t="s">
        <v>48</v>
      </c>
      <c r="D881">
        <v>-82.23</v>
      </c>
      <c r="E881" t="s">
        <v>3</v>
      </c>
    </row>
    <row r="882" spans="1:5">
      <c r="A882" s="1">
        <v>42812</v>
      </c>
      <c r="B882">
        <v>7.62</v>
      </c>
      <c r="C882" t="s">
        <v>48</v>
      </c>
      <c r="D882">
        <v>-7.62</v>
      </c>
      <c r="E882" t="s">
        <v>5</v>
      </c>
    </row>
    <row r="883" spans="1:5">
      <c r="A883" s="1">
        <v>42813</v>
      </c>
      <c r="B883">
        <v>87.75</v>
      </c>
      <c r="C883" t="s">
        <v>48</v>
      </c>
      <c r="D883">
        <v>-87.75</v>
      </c>
      <c r="E883" t="s">
        <v>5</v>
      </c>
    </row>
    <row r="884" spans="1:5">
      <c r="A884" s="1">
        <v>42814</v>
      </c>
      <c r="B884">
        <v>54.5</v>
      </c>
      <c r="C884" t="s">
        <v>48</v>
      </c>
      <c r="D884">
        <v>-54.5</v>
      </c>
      <c r="E884" t="s">
        <v>5</v>
      </c>
    </row>
    <row r="885" spans="1:5">
      <c r="A885" s="1">
        <v>42814</v>
      </c>
      <c r="B885">
        <v>41.38</v>
      </c>
      <c r="C885" t="s">
        <v>48</v>
      </c>
      <c r="D885">
        <v>-41.38</v>
      </c>
      <c r="E885" t="s">
        <v>3</v>
      </c>
    </row>
    <row r="886" spans="1:5">
      <c r="A886" s="1">
        <v>42814</v>
      </c>
      <c r="B886">
        <v>125.81</v>
      </c>
      <c r="C886" t="s">
        <v>48</v>
      </c>
      <c r="D886">
        <v>-125.81</v>
      </c>
      <c r="E886" t="s">
        <v>3</v>
      </c>
    </row>
    <row r="887" spans="1:5">
      <c r="A887" s="1">
        <v>42816</v>
      </c>
      <c r="B887">
        <v>104.05</v>
      </c>
      <c r="C887" t="s">
        <v>48</v>
      </c>
      <c r="D887">
        <v>-104.05</v>
      </c>
      <c r="E887" t="s">
        <v>4</v>
      </c>
    </row>
    <row r="888" spans="1:5">
      <c r="A888" s="1">
        <v>42817</v>
      </c>
      <c r="B888">
        <v>47.21</v>
      </c>
      <c r="C888" t="s">
        <v>48</v>
      </c>
      <c r="D888">
        <v>-47.21</v>
      </c>
      <c r="E888" t="s">
        <v>5</v>
      </c>
    </row>
    <row r="889" spans="1:5">
      <c r="A889" s="1">
        <v>42818</v>
      </c>
      <c r="B889">
        <v>57.03</v>
      </c>
      <c r="C889" t="s">
        <v>48</v>
      </c>
      <c r="D889">
        <v>-57.03</v>
      </c>
      <c r="E889" t="s">
        <v>4</v>
      </c>
    </row>
    <row r="890" spans="1:5">
      <c r="A890" s="1">
        <v>42818</v>
      </c>
      <c r="B890">
        <v>92.7</v>
      </c>
      <c r="C890" t="s">
        <v>48</v>
      </c>
      <c r="D890">
        <v>-92.7</v>
      </c>
      <c r="E890" t="s">
        <v>6</v>
      </c>
    </row>
    <row r="891" spans="1:5">
      <c r="A891" s="1">
        <v>42819</v>
      </c>
      <c r="B891">
        <v>125.45</v>
      </c>
      <c r="C891" t="s">
        <v>48</v>
      </c>
      <c r="D891">
        <v>-125.45</v>
      </c>
      <c r="E891" t="s">
        <v>5</v>
      </c>
    </row>
    <row r="892" spans="1:5">
      <c r="A892" s="1">
        <v>42819</v>
      </c>
      <c r="B892">
        <v>124.07</v>
      </c>
      <c r="C892" t="s">
        <v>48</v>
      </c>
      <c r="D892">
        <v>-124.07</v>
      </c>
      <c r="E892" t="s">
        <v>4</v>
      </c>
    </row>
    <row r="893" spans="1:5">
      <c r="A893" s="1">
        <v>42821</v>
      </c>
      <c r="B893">
        <v>3830.08</v>
      </c>
      <c r="C893" t="s">
        <v>49</v>
      </c>
      <c r="D893">
        <v>3830.08</v>
      </c>
      <c r="E893" t="s">
        <v>46</v>
      </c>
    </row>
    <row r="894" spans="1:5">
      <c r="A894" s="1">
        <v>42821</v>
      </c>
      <c r="B894">
        <v>40</v>
      </c>
      <c r="C894" t="s">
        <v>48</v>
      </c>
      <c r="D894">
        <v>-40</v>
      </c>
      <c r="E894" t="s">
        <v>4</v>
      </c>
    </row>
    <row r="895" spans="1:5">
      <c r="A895" s="1">
        <v>42825</v>
      </c>
      <c r="B895">
        <v>128.80000000000001</v>
      </c>
      <c r="C895" t="s">
        <v>48</v>
      </c>
      <c r="D895">
        <v>-128.80000000000001</v>
      </c>
      <c r="E895" t="s">
        <v>5</v>
      </c>
    </row>
    <row r="896" spans="1:5">
      <c r="A896" s="1">
        <v>42825</v>
      </c>
      <c r="B896">
        <v>87.46</v>
      </c>
      <c r="C896" t="s">
        <v>48</v>
      </c>
      <c r="D896">
        <v>-87.46</v>
      </c>
      <c r="E896" t="s">
        <v>5</v>
      </c>
    </row>
    <row r="897" spans="1:5">
      <c r="A897" s="1">
        <v>42826</v>
      </c>
      <c r="B897">
        <v>66.37</v>
      </c>
      <c r="C897" t="s">
        <v>48</v>
      </c>
      <c r="D897">
        <v>-66.37</v>
      </c>
      <c r="E897" t="s">
        <v>6</v>
      </c>
    </row>
    <row r="898" spans="1:5">
      <c r="A898" s="1">
        <v>42826</v>
      </c>
      <c r="B898">
        <v>40.229999999999997</v>
      </c>
      <c r="C898" t="s">
        <v>48</v>
      </c>
      <c r="D898">
        <v>-40.229999999999997</v>
      </c>
      <c r="E898" t="s">
        <v>5</v>
      </c>
    </row>
    <row r="899" spans="1:5">
      <c r="A899" s="1">
        <v>42826</v>
      </c>
      <c r="B899">
        <v>135.82</v>
      </c>
      <c r="C899" t="s">
        <v>48</v>
      </c>
      <c r="D899">
        <v>-135.82</v>
      </c>
      <c r="E899" t="s">
        <v>5</v>
      </c>
    </row>
    <row r="900" spans="1:5">
      <c r="A900" s="1">
        <v>42827</v>
      </c>
      <c r="B900">
        <v>146.71</v>
      </c>
      <c r="C900" t="s">
        <v>48</v>
      </c>
      <c r="D900">
        <v>-146.71</v>
      </c>
      <c r="E900" t="s">
        <v>3</v>
      </c>
    </row>
    <row r="901" spans="1:5">
      <c r="A901" s="1">
        <v>42827</v>
      </c>
      <c r="B901">
        <v>91.36</v>
      </c>
      <c r="C901" t="s">
        <v>48</v>
      </c>
      <c r="D901">
        <v>-91.36</v>
      </c>
      <c r="E901" t="s">
        <v>3</v>
      </c>
    </row>
    <row r="902" spans="1:5">
      <c r="A902" s="1">
        <v>42828</v>
      </c>
      <c r="B902">
        <v>69.59</v>
      </c>
      <c r="C902" t="s">
        <v>48</v>
      </c>
      <c r="D902">
        <v>-69.59</v>
      </c>
      <c r="E902" t="s">
        <v>5</v>
      </c>
    </row>
    <row r="903" spans="1:5">
      <c r="A903" s="1">
        <v>42829</v>
      </c>
      <c r="B903">
        <v>28.35</v>
      </c>
      <c r="C903" t="s">
        <v>48</v>
      </c>
      <c r="D903">
        <v>-28.35</v>
      </c>
      <c r="E903" t="s">
        <v>6</v>
      </c>
    </row>
    <row r="904" spans="1:5">
      <c r="A904" s="1">
        <v>42830</v>
      </c>
      <c r="B904">
        <v>150.18</v>
      </c>
      <c r="C904" t="s">
        <v>48</v>
      </c>
      <c r="D904">
        <v>-150.18</v>
      </c>
      <c r="E904" t="s">
        <v>5</v>
      </c>
    </row>
    <row r="905" spans="1:5">
      <c r="A905" s="1">
        <v>42830</v>
      </c>
      <c r="B905">
        <v>148.66999999999999</v>
      </c>
      <c r="C905" t="s">
        <v>48</v>
      </c>
      <c r="D905">
        <v>-148.66999999999999</v>
      </c>
      <c r="E905" t="s">
        <v>5</v>
      </c>
    </row>
    <row r="906" spans="1:5">
      <c r="A906" s="1">
        <v>42830</v>
      </c>
      <c r="B906">
        <v>28.96</v>
      </c>
      <c r="C906" t="s">
        <v>48</v>
      </c>
      <c r="D906">
        <v>-28.96</v>
      </c>
      <c r="E906" t="s">
        <v>7</v>
      </c>
    </row>
    <row r="907" spans="1:5">
      <c r="A907" s="1">
        <v>42831</v>
      </c>
      <c r="B907">
        <v>63.48</v>
      </c>
      <c r="C907" t="s">
        <v>48</v>
      </c>
      <c r="D907">
        <v>-63.48</v>
      </c>
      <c r="E907" t="s">
        <v>4</v>
      </c>
    </row>
    <row r="908" spans="1:5">
      <c r="A908" s="1">
        <v>42832</v>
      </c>
      <c r="B908">
        <v>88.48</v>
      </c>
      <c r="C908" t="s">
        <v>48</v>
      </c>
      <c r="D908">
        <v>-88.48</v>
      </c>
      <c r="E908" t="s">
        <v>5</v>
      </c>
    </row>
    <row r="909" spans="1:5">
      <c r="A909" s="1">
        <v>42833</v>
      </c>
      <c r="B909">
        <v>84.63</v>
      </c>
      <c r="C909" t="s">
        <v>48</v>
      </c>
      <c r="D909">
        <v>-84.63</v>
      </c>
      <c r="E909" t="s">
        <v>3</v>
      </c>
    </row>
    <row r="910" spans="1:5">
      <c r="A910" s="1">
        <v>42834</v>
      </c>
      <c r="B910">
        <v>16.57</v>
      </c>
      <c r="C910" t="s">
        <v>48</v>
      </c>
      <c r="D910">
        <v>-16.57</v>
      </c>
      <c r="E910" t="s">
        <v>3</v>
      </c>
    </row>
    <row r="911" spans="1:5">
      <c r="A911" s="1">
        <v>42838</v>
      </c>
      <c r="B911">
        <v>67.510000000000005</v>
      </c>
      <c r="C911" t="s">
        <v>48</v>
      </c>
      <c r="D911">
        <v>-67.510000000000005</v>
      </c>
      <c r="E911" t="s">
        <v>3</v>
      </c>
    </row>
    <row r="912" spans="1:5">
      <c r="A912" s="1">
        <v>42838</v>
      </c>
      <c r="B912">
        <v>49.11</v>
      </c>
      <c r="C912" t="s">
        <v>48</v>
      </c>
      <c r="D912">
        <v>-49.11</v>
      </c>
      <c r="E912" t="s">
        <v>3</v>
      </c>
    </row>
    <row r="913" spans="1:5">
      <c r="A913" s="1">
        <v>42839</v>
      </c>
      <c r="B913">
        <v>119.73</v>
      </c>
      <c r="C913" t="s">
        <v>48</v>
      </c>
      <c r="D913">
        <v>-119.73</v>
      </c>
      <c r="E913" t="s">
        <v>4</v>
      </c>
    </row>
    <row r="914" spans="1:5">
      <c r="A914" s="1">
        <v>42840</v>
      </c>
      <c r="B914">
        <v>25.89</v>
      </c>
      <c r="C914" t="s">
        <v>48</v>
      </c>
      <c r="D914">
        <v>-25.89</v>
      </c>
      <c r="E914" t="s">
        <v>5</v>
      </c>
    </row>
    <row r="915" spans="1:5">
      <c r="A915" s="1">
        <v>42841</v>
      </c>
      <c r="B915">
        <v>61.66</v>
      </c>
      <c r="C915" t="s">
        <v>48</v>
      </c>
      <c r="D915">
        <v>-61.66</v>
      </c>
      <c r="E915" t="s">
        <v>7</v>
      </c>
    </row>
    <row r="916" spans="1:5">
      <c r="A916" s="1">
        <v>42841</v>
      </c>
      <c r="B916">
        <v>83.5</v>
      </c>
      <c r="C916" t="s">
        <v>48</v>
      </c>
      <c r="D916">
        <v>-83.5</v>
      </c>
      <c r="E916" t="s">
        <v>5</v>
      </c>
    </row>
    <row r="917" spans="1:5">
      <c r="A917" s="1">
        <v>42842</v>
      </c>
      <c r="B917">
        <v>16.3</v>
      </c>
      <c r="C917" t="s">
        <v>48</v>
      </c>
      <c r="D917">
        <v>-16.3</v>
      </c>
      <c r="E917" t="s">
        <v>5</v>
      </c>
    </row>
    <row r="918" spans="1:5">
      <c r="A918" s="1">
        <v>42844</v>
      </c>
      <c r="B918">
        <v>28.55</v>
      </c>
      <c r="C918" t="s">
        <v>48</v>
      </c>
      <c r="D918">
        <v>-28.55</v>
      </c>
      <c r="E918" t="s">
        <v>3</v>
      </c>
    </row>
    <row r="919" spans="1:5">
      <c r="A919" s="1">
        <v>42845</v>
      </c>
      <c r="B919">
        <v>81.61</v>
      </c>
      <c r="C919" t="s">
        <v>48</v>
      </c>
      <c r="D919">
        <v>-81.61</v>
      </c>
      <c r="E919" t="s">
        <v>3</v>
      </c>
    </row>
    <row r="920" spans="1:5">
      <c r="A920" s="1">
        <v>42845</v>
      </c>
      <c r="B920">
        <v>148.49</v>
      </c>
      <c r="C920" t="s">
        <v>48</v>
      </c>
      <c r="D920">
        <v>-148.49</v>
      </c>
      <c r="E920" t="s">
        <v>7</v>
      </c>
    </row>
    <row r="921" spans="1:5">
      <c r="A921" s="1">
        <v>42846</v>
      </c>
      <c r="B921">
        <v>131.38</v>
      </c>
      <c r="C921" t="s">
        <v>48</v>
      </c>
      <c r="D921">
        <v>-131.38</v>
      </c>
      <c r="E921" t="s">
        <v>4</v>
      </c>
    </row>
    <row r="922" spans="1:5">
      <c r="A922" s="1">
        <v>42847</v>
      </c>
      <c r="B922">
        <v>128.04</v>
      </c>
      <c r="C922" t="s">
        <v>48</v>
      </c>
      <c r="D922">
        <v>-128.04</v>
      </c>
      <c r="E922" t="s">
        <v>5</v>
      </c>
    </row>
    <row r="923" spans="1:5">
      <c r="A923" s="1">
        <v>42848</v>
      </c>
      <c r="B923">
        <v>48.88</v>
      </c>
      <c r="C923" t="s">
        <v>48</v>
      </c>
      <c r="D923">
        <v>-48.88</v>
      </c>
      <c r="E923" t="s">
        <v>5</v>
      </c>
    </row>
    <row r="924" spans="1:5">
      <c r="A924" s="1">
        <v>42848</v>
      </c>
      <c r="B924">
        <v>46.29</v>
      </c>
      <c r="C924" t="s">
        <v>48</v>
      </c>
      <c r="D924">
        <v>-46.29</v>
      </c>
      <c r="E924" t="s">
        <v>6</v>
      </c>
    </row>
    <row r="925" spans="1:5">
      <c r="A925" s="1">
        <v>42848</v>
      </c>
      <c r="B925">
        <v>59.73</v>
      </c>
      <c r="C925" t="s">
        <v>48</v>
      </c>
      <c r="D925">
        <v>-59.73</v>
      </c>
      <c r="E925" t="s">
        <v>6</v>
      </c>
    </row>
    <row r="926" spans="1:5">
      <c r="A926" s="1">
        <v>42848</v>
      </c>
      <c r="B926">
        <v>52.09</v>
      </c>
      <c r="C926" t="s">
        <v>48</v>
      </c>
      <c r="D926">
        <v>-52.09</v>
      </c>
      <c r="E926" t="s">
        <v>3</v>
      </c>
    </row>
    <row r="927" spans="1:5">
      <c r="A927" s="1">
        <v>42850</v>
      </c>
      <c r="B927">
        <v>7.09</v>
      </c>
      <c r="C927" t="s">
        <v>48</v>
      </c>
      <c r="D927">
        <v>-7.09</v>
      </c>
      <c r="E927" t="s">
        <v>3</v>
      </c>
    </row>
    <row r="928" spans="1:5">
      <c r="A928" s="1">
        <v>42851</v>
      </c>
      <c r="B928">
        <v>33.89</v>
      </c>
      <c r="C928" t="s">
        <v>48</v>
      </c>
      <c r="D928">
        <v>-33.89</v>
      </c>
      <c r="E928" t="s">
        <v>4</v>
      </c>
    </row>
    <row r="929" spans="1:5">
      <c r="A929" s="1">
        <v>42852</v>
      </c>
      <c r="B929">
        <v>3887.53</v>
      </c>
      <c r="C929" t="s">
        <v>49</v>
      </c>
      <c r="D929">
        <v>3887.53</v>
      </c>
      <c r="E929" t="s">
        <v>46</v>
      </c>
    </row>
    <row r="930" spans="1:5">
      <c r="A930" s="1">
        <v>42852</v>
      </c>
      <c r="B930">
        <v>54.37</v>
      </c>
      <c r="C930" t="s">
        <v>48</v>
      </c>
      <c r="D930">
        <v>-54.37</v>
      </c>
      <c r="E930" t="s">
        <v>4</v>
      </c>
    </row>
    <row r="931" spans="1:5">
      <c r="A931" s="1">
        <v>42854</v>
      </c>
      <c r="B931">
        <v>116.39</v>
      </c>
      <c r="C931" t="s">
        <v>48</v>
      </c>
      <c r="D931">
        <v>-116.39</v>
      </c>
      <c r="E931" t="s">
        <v>3</v>
      </c>
    </row>
    <row r="932" spans="1:5">
      <c r="A932" s="1">
        <v>42856</v>
      </c>
      <c r="B932">
        <v>124.53</v>
      </c>
      <c r="C932" t="s">
        <v>48</v>
      </c>
      <c r="D932">
        <v>-124.53</v>
      </c>
      <c r="E932" t="s">
        <v>5</v>
      </c>
    </row>
    <row r="933" spans="1:5">
      <c r="A933" s="1">
        <v>42857</v>
      </c>
      <c r="B933">
        <v>46.62</v>
      </c>
      <c r="C933" t="s">
        <v>48</v>
      </c>
      <c r="D933">
        <v>-46.62</v>
      </c>
      <c r="E933" t="s">
        <v>5</v>
      </c>
    </row>
    <row r="934" spans="1:5">
      <c r="A934" s="1">
        <v>42858</v>
      </c>
      <c r="B934">
        <v>15.04</v>
      </c>
      <c r="C934" t="s">
        <v>48</v>
      </c>
      <c r="D934">
        <v>-15.04</v>
      </c>
      <c r="E934" t="s">
        <v>4</v>
      </c>
    </row>
    <row r="935" spans="1:5">
      <c r="A935" s="1">
        <v>42859</v>
      </c>
      <c r="B935">
        <v>6.47</v>
      </c>
      <c r="C935" t="s">
        <v>48</v>
      </c>
      <c r="D935">
        <v>-6.47</v>
      </c>
      <c r="E935" t="s">
        <v>5</v>
      </c>
    </row>
    <row r="936" spans="1:5">
      <c r="A936" s="1">
        <v>42859</v>
      </c>
      <c r="B936">
        <v>109.45</v>
      </c>
      <c r="C936" t="s">
        <v>48</v>
      </c>
      <c r="D936">
        <v>-109.45</v>
      </c>
      <c r="E936" t="s">
        <v>5</v>
      </c>
    </row>
    <row r="937" spans="1:5">
      <c r="A937" s="1">
        <v>42860</v>
      </c>
      <c r="B937">
        <v>106.29</v>
      </c>
      <c r="C937" t="s">
        <v>48</v>
      </c>
      <c r="D937">
        <v>-106.29</v>
      </c>
      <c r="E937" t="s">
        <v>6</v>
      </c>
    </row>
    <row r="938" spans="1:5">
      <c r="A938" s="1">
        <v>42860</v>
      </c>
      <c r="B938">
        <v>50.9</v>
      </c>
      <c r="C938" t="s">
        <v>48</v>
      </c>
      <c r="D938">
        <v>-50.9</v>
      </c>
      <c r="E938" t="s">
        <v>5</v>
      </c>
    </row>
    <row r="939" spans="1:5">
      <c r="A939" s="1">
        <v>42861</v>
      </c>
      <c r="B939">
        <v>147.75</v>
      </c>
      <c r="C939" t="s">
        <v>48</v>
      </c>
      <c r="D939">
        <v>-147.75</v>
      </c>
      <c r="E939" t="s">
        <v>4</v>
      </c>
    </row>
    <row r="940" spans="1:5">
      <c r="A940" s="1">
        <v>42861</v>
      </c>
      <c r="B940">
        <v>124.22</v>
      </c>
      <c r="C940" t="s">
        <v>48</v>
      </c>
      <c r="D940">
        <v>-124.22</v>
      </c>
      <c r="E940" t="s">
        <v>7</v>
      </c>
    </row>
    <row r="941" spans="1:5">
      <c r="A941" s="1">
        <v>42861</v>
      </c>
      <c r="B941">
        <v>146.51</v>
      </c>
      <c r="C941" t="s">
        <v>48</v>
      </c>
      <c r="D941">
        <v>-146.51</v>
      </c>
      <c r="E941" t="s">
        <v>7</v>
      </c>
    </row>
    <row r="942" spans="1:5">
      <c r="A942" s="1">
        <v>42862</v>
      </c>
      <c r="B942">
        <v>28.87</v>
      </c>
      <c r="C942" t="s">
        <v>48</v>
      </c>
      <c r="D942">
        <v>-28.87</v>
      </c>
      <c r="E942" t="s">
        <v>6</v>
      </c>
    </row>
    <row r="943" spans="1:5">
      <c r="A943" s="1">
        <v>42862</v>
      </c>
      <c r="B943">
        <v>130.27000000000001</v>
      </c>
      <c r="C943" t="s">
        <v>48</v>
      </c>
      <c r="D943">
        <v>-130.27000000000001</v>
      </c>
      <c r="E943" t="s">
        <v>5</v>
      </c>
    </row>
    <row r="944" spans="1:5">
      <c r="A944" s="1">
        <v>42863</v>
      </c>
      <c r="B944">
        <v>146.97</v>
      </c>
      <c r="C944" t="s">
        <v>48</v>
      </c>
      <c r="D944">
        <v>-146.97</v>
      </c>
      <c r="E944" t="s">
        <v>3</v>
      </c>
    </row>
    <row r="945" spans="1:5">
      <c r="A945" s="1">
        <v>42863</v>
      </c>
      <c r="B945">
        <v>152.41</v>
      </c>
      <c r="C945" t="s">
        <v>48</v>
      </c>
      <c r="D945">
        <v>-152.41</v>
      </c>
      <c r="E945" t="s">
        <v>6</v>
      </c>
    </row>
    <row r="946" spans="1:5">
      <c r="A946" s="1">
        <v>42863</v>
      </c>
      <c r="B946">
        <v>117.31</v>
      </c>
      <c r="C946" t="s">
        <v>48</v>
      </c>
      <c r="D946">
        <v>-117.31</v>
      </c>
      <c r="E946" t="s">
        <v>5</v>
      </c>
    </row>
    <row r="947" spans="1:5">
      <c r="A947" s="1">
        <v>42863</v>
      </c>
      <c r="B947">
        <v>20.82</v>
      </c>
      <c r="C947" t="s">
        <v>48</v>
      </c>
      <c r="D947">
        <v>-20.82</v>
      </c>
      <c r="E947" t="s">
        <v>5</v>
      </c>
    </row>
    <row r="948" spans="1:5">
      <c r="A948" s="1">
        <v>42865</v>
      </c>
      <c r="B948">
        <v>85.69</v>
      </c>
      <c r="C948" t="s">
        <v>48</v>
      </c>
      <c r="D948">
        <v>-85.69</v>
      </c>
      <c r="E948" t="s">
        <v>3</v>
      </c>
    </row>
    <row r="949" spans="1:5">
      <c r="A949" s="1">
        <v>42866</v>
      </c>
      <c r="B949">
        <v>20.440000000000001</v>
      </c>
      <c r="C949" t="s">
        <v>48</v>
      </c>
      <c r="D949">
        <v>-20.440000000000001</v>
      </c>
      <c r="E949" t="s">
        <v>5</v>
      </c>
    </row>
    <row r="950" spans="1:5">
      <c r="A950" s="1">
        <v>42868</v>
      </c>
      <c r="B950">
        <v>62.91</v>
      </c>
      <c r="C950" t="s">
        <v>48</v>
      </c>
      <c r="D950">
        <v>-62.91</v>
      </c>
      <c r="E950" t="s">
        <v>3</v>
      </c>
    </row>
    <row r="951" spans="1:5">
      <c r="A951" s="1">
        <v>42870</v>
      </c>
      <c r="B951">
        <v>72.55</v>
      </c>
      <c r="C951" t="s">
        <v>48</v>
      </c>
      <c r="D951">
        <v>-72.55</v>
      </c>
      <c r="E951" t="s">
        <v>5</v>
      </c>
    </row>
    <row r="952" spans="1:5">
      <c r="A952" s="1">
        <v>42870</v>
      </c>
      <c r="B952">
        <v>146.38999999999999</v>
      </c>
      <c r="C952" t="s">
        <v>48</v>
      </c>
      <c r="D952">
        <v>-146.38999999999999</v>
      </c>
      <c r="E952" t="s">
        <v>6</v>
      </c>
    </row>
    <row r="953" spans="1:5">
      <c r="A953" s="1">
        <v>42872</v>
      </c>
      <c r="B953">
        <v>64.89</v>
      </c>
      <c r="C953" t="s">
        <v>48</v>
      </c>
      <c r="D953">
        <v>-64.89</v>
      </c>
      <c r="E953" t="s">
        <v>6</v>
      </c>
    </row>
    <row r="954" spans="1:5">
      <c r="A954" s="1">
        <v>42873</v>
      </c>
      <c r="B954">
        <v>94.06</v>
      </c>
      <c r="C954" t="s">
        <v>48</v>
      </c>
      <c r="D954">
        <v>-94.06</v>
      </c>
      <c r="E954" t="s">
        <v>3</v>
      </c>
    </row>
    <row r="955" spans="1:5">
      <c r="A955" s="1">
        <v>42874</v>
      </c>
      <c r="B955">
        <v>110.33</v>
      </c>
      <c r="C955" t="s">
        <v>48</v>
      </c>
      <c r="D955">
        <v>-110.33</v>
      </c>
      <c r="E955" t="s">
        <v>6</v>
      </c>
    </row>
    <row r="956" spans="1:5">
      <c r="A956" s="1">
        <v>42876</v>
      </c>
      <c r="B956">
        <v>46.53</v>
      </c>
      <c r="C956" t="s">
        <v>48</v>
      </c>
      <c r="D956">
        <v>-46.53</v>
      </c>
      <c r="E956" t="s">
        <v>5</v>
      </c>
    </row>
    <row r="957" spans="1:5">
      <c r="A957" s="1">
        <v>42876</v>
      </c>
      <c r="B957">
        <v>75.27</v>
      </c>
      <c r="C957" t="s">
        <v>48</v>
      </c>
      <c r="D957">
        <v>-75.27</v>
      </c>
      <c r="E957" t="s">
        <v>6</v>
      </c>
    </row>
    <row r="958" spans="1:5">
      <c r="A958" s="1">
        <v>42877</v>
      </c>
      <c r="B958">
        <v>126.86</v>
      </c>
      <c r="C958" t="s">
        <v>48</v>
      </c>
      <c r="D958">
        <v>-126.86</v>
      </c>
      <c r="E958" t="s">
        <v>3</v>
      </c>
    </row>
    <row r="959" spans="1:5">
      <c r="A959" s="1">
        <v>42877</v>
      </c>
      <c r="B959">
        <v>50.25</v>
      </c>
      <c r="C959" t="s">
        <v>48</v>
      </c>
      <c r="D959">
        <v>-50.25</v>
      </c>
      <c r="E959" t="s">
        <v>4</v>
      </c>
    </row>
    <row r="960" spans="1:5">
      <c r="A960" s="1">
        <v>42879</v>
      </c>
      <c r="B960">
        <v>139.09</v>
      </c>
      <c r="C960" t="s">
        <v>48</v>
      </c>
      <c r="D960">
        <v>-139.09</v>
      </c>
      <c r="E960" t="s">
        <v>5</v>
      </c>
    </row>
    <row r="961" spans="1:5">
      <c r="A961" s="1">
        <v>42879</v>
      </c>
      <c r="B961">
        <v>57.17</v>
      </c>
      <c r="C961" t="s">
        <v>48</v>
      </c>
      <c r="D961">
        <v>-57.17</v>
      </c>
      <c r="E961" t="s">
        <v>7</v>
      </c>
    </row>
    <row r="962" spans="1:5">
      <c r="A962" s="1">
        <v>42880</v>
      </c>
      <c r="B962">
        <v>12.49</v>
      </c>
      <c r="C962" t="s">
        <v>48</v>
      </c>
      <c r="D962">
        <v>-12.49</v>
      </c>
      <c r="E962" t="s">
        <v>6</v>
      </c>
    </row>
    <row r="963" spans="1:5">
      <c r="A963" s="1">
        <v>42882</v>
      </c>
      <c r="B963">
        <v>3887.53</v>
      </c>
      <c r="C963" t="s">
        <v>49</v>
      </c>
      <c r="D963">
        <v>3887.53</v>
      </c>
      <c r="E963" t="s">
        <v>46</v>
      </c>
    </row>
    <row r="964" spans="1:5">
      <c r="A964" s="1">
        <v>42882</v>
      </c>
      <c r="B964">
        <v>27.84</v>
      </c>
      <c r="C964" t="s">
        <v>48</v>
      </c>
      <c r="D964">
        <v>-27.84</v>
      </c>
      <c r="E964" t="s">
        <v>6</v>
      </c>
    </row>
    <row r="965" spans="1:5">
      <c r="A965" s="1">
        <v>42882</v>
      </c>
      <c r="B965">
        <v>32.270000000000003</v>
      </c>
      <c r="C965" t="s">
        <v>48</v>
      </c>
      <c r="D965">
        <v>-32.270000000000003</v>
      </c>
      <c r="E965" t="s">
        <v>5</v>
      </c>
    </row>
    <row r="966" spans="1:5">
      <c r="A966" s="1">
        <v>42882</v>
      </c>
      <c r="B966">
        <v>153.81</v>
      </c>
      <c r="C966" t="s">
        <v>48</v>
      </c>
      <c r="D966">
        <v>-153.81</v>
      </c>
      <c r="E966" t="s">
        <v>6</v>
      </c>
    </row>
    <row r="967" spans="1:5">
      <c r="A967" s="1">
        <v>42883</v>
      </c>
      <c r="B967">
        <v>78.03</v>
      </c>
      <c r="C967" t="s">
        <v>48</v>
      </c>
      <c r="D967">
        <v>-78.03</v>
      </c>
      <c r="E967" t="s">
        <v>6</v>
      </c>
    </row>
    <row r="968" spans="1:5">
      <c r="A968" s="1">
        <v>42884</v>
      </c>
      <c r="B968">
        <v>47.49</v>
      </c>
      <c r="C968" t="s">
        <v>48</v>
      </c>
      <c r="D968">
        <v>-47.49</v>
      </c>
      <c r="E968" t="s">
        <v>5</v>
      </c>
    </row>
    <row r="969" spans="1:5">
      <c r="A969" s="1">
        <v>42885</v>
      </c>
      <c r="B969">
        <v>69.03</v>
      </c>
      <c r="C969" t="s">
        <v>48</v>
      </c>
      <c r="D969">
        <v>-69.03</v>
      </c>
      <c r="E969" t="s">
        <v>7</v>
      </c>
    </row>
    <row r="970" spans="1:5">
      <c r="A970" s="1">
        <v>42885</v>
      </c>
      <c r="B970">
        <v>148.77000000000001</v>
      </c>
      <c r="C970" t="s">
        <v>48</v>
      </c>
      <c r="D970">
        <v>-148.77000000000001</v>
      </c>
      <c r="E970" t="s">
        <v>5</v>
      </c>
    </row>
    <row r="971" spans="1:5">
      <c r="A971" s="1">
        <v>42885</v>
      </c>
      <c r="B971">
        <v>131.57</v>
      </c>
      <c r="C971" t="s">
        <v>48</v>
      </c>
      <c r="D971">
        <v>-131.57</v>
      </c>
      <c r="E971" t="s">
        <v>6</v>
      </c>
    </row>
    <row r="972" spans="1:5">
      <c r="A972" s="1">
        <v>42887</v>
      </c>
      <c r="B972">
        <v>133.33000000000001</v>
      </c>
      <c r="C972" t="s">
        <v>48</v>
      </c>
      <c r="D972">
        <v>-133.33000000000001</v>
      </c>
      <c r="E972" t="s">
        <v>7</v>
      </c>
    </row>
    <row r="973" spans="1:5">
      <c r="A973" s="1">
        <v>42887</v>
      </c>
      <c r="B973">
        <v>127.49</v>
      </c>
      <c r="C973" t="s">
        <v>48</v>
      </c>
      <c r="D973">
        <v>-127.49</v>
      </c>
      <c r="E973" t="s">
        <v>3</v>
      </c>
    </row>
    <row r="974" spans="1:5">
      <c r="A974" s="1">
        <v>42887</v>
      </c>
      <c r="B974">
        <v>121.16</v>
      </c>
      <c r="C974" t="s">
        <v>48</v>
      </c>
      <c r="D974">
        <v>-121.16</v>
      </c>
      <c r="E974" t="s">
        <v>5</v>
      </c>
    </row>
    <row r="975" spans="1:5">
      <c r="A975" s="1">
        <v>42888</v>
      </c>
      <c r="B975">
        <v>147.72999999999999</v>
      </c>
      <c r="C975" t="s">
        <v>48</v>
      </c>
      <c r="D975">
        <v>-147.72999999999999</v>
      </c>
      <c r="E975" t="s">
        <v>7</v>
      </c>
    </row>
    <row r="976" spans="1:5">
      <c r="A976" s="1">
        <v>42888</v>
      </c>
      <c r="B976">
        <v>52.65</v>
      </c>
      <c r="C976" t="s">
        <v>48</v>
      </c>
      <c r="D976">
        <v>-52.65</v>
      </c>
      <c r="E976" t="s">
        <v>5</v>
      </c>
    </row>
    <row r="977" spans="1:5">
      <c r="A977" s="1">
        <v>42889</v>
      </c>
      <c r="B977">
        <v>11.53</v>
      </c>
      <c r="C977" t="s">
        <v>48</v>
      </c>
      <c r="D977">
        <v>-11.53</v>
      </c>
      <c r="E977" t="s">
        <v>7</v>
      </c>
    </row>
    <row r="978" spans="1:5">
      <c r="A978" s="1">
        <v>42890</v>
      </c>
      <c r="B978">
        <v>60.09</v>
      </c>
      <c r="C978" t="s">
        <v>48</v>
      </c>
      <c r="D978">
        <v>-60.09</v>
      </c>
      <c r="E978" t="s">
        <v>6</v>
      </c>
    </row>
    <row r="979" spans="1:5">
      <c r="A979" s="1">
        <v>42890</v>
      </c>
      <c r="B979">
        <v>38.229999999999997</v>
      </c>
      <c r="C979" t="s">
        <v>48</v>
      </c>
      <c r="D979">
        <v>-38.229999999999997</v>
      </c>
      <c r="E979" t="s">
        <v>5</v>
      </c>
    </row>
    <row r="980" spans="1:5">
      <c r="A980" s="1">
        <v>42892</v>
      </c>
      <c r="B980">
        <v>32.26</v>
      </c>
      <c r="C980" t="s">
        <v>48</v>
      </c>
      <c r="D980">
        <v>-32.26</v>
      </c>
      <c r="E980" t="s">
        <v>6</v>
      </c>
    </row>
    <row r="981" spans="1:5">
      <c r="A981" s="1">
        <v>42892</v>
      </c>
      <c r="B981">
        <v>154.26</v>
      </c>
      <c r="C981" t="s">
        <v>48</v>
      </c>
      <c r="D981">
        <v>-154.26</v>
      </c>
      <c r="E981" t="s">
        <v>4</v>
      </c>
    </row>
    <row r="982" spans="1:5">
      <c r="A982" s="1">
        <v>42893</v>
      </c>
      <c r="B982">
        <v>43.89</v>
      </c>
      <c r="C982" t="s">
        <v>48</v>
      </c>
      <c r="D982">
        <v>-43.89</v>
      </c>
      <c r="E982" t="s">
        <v>5</v>
      </c>
    </row>
    <row r="983" spans="1:5">
      <c r="A983" s="1">
        <v>42894</v>
      </c>
      <c r="B983">
        <v>68.069999999999993</v>
      </c>
      <c r="C983" t="s">
        <v>48</v>
      </c>
      <c r="D983">
        <v>-68.069999999999993</v>
      </c>
      <c r="E983" t="s">
        <v>5</v>
      </c>
    </row>
    <row r="984" spans="1:5">
      <c r="A984" s="1">
        <v>42895</v>
      </c>
      <c r="B984">
        <v>81.510000000000005</v>
      </c>
      <c r="C984" t="s">
        <v>48</v>
      </c>
      <c r="D984">
        <v>-81.510000000000005</v>
      </c>
      <c r="E984" t="s">
        <v>5</v>
      </c>
    </row>
    <row r="985" spans="1:5">
      <c r="A985" s="1">
        <v>42896</v>
      </c>
      <c r="B985">
        <v>83.26</v>
      </c>
      <c r="C985" t="s">
        <v>48</v>
      </c>
      <c r="D985">
        <v>-83.26</v>
      </c>
      <c r="E985" t="s">
        <v>3</v>
      </c>
    </row>
    <row r="986" spans="1:5">
      <c r="A986" s="1">
        <v>42897</v>
      </c>
      <c r="B986">
        <v>134.9</v>
      </c>
      <c r="C986" t="s">
        <v>48</v>
      </c>
      <c r="D986">
        <v>-134.9</v>
      </c>
      <c r="E986" t="s">
        <v>6</v>
      </c>
    </row>
    <row r="987" spans="1:5">
      <c r="A987" s="1">
        <v>42897</v>
      </c>
      <c r="B987">
        <v>138.33000000000001</v>
      </c>
      <c r="C987" t="s">
        <v>48</v>
      </c>
      <c r="D987">
        <v>-138.33000000000001</v>
      </c>
      <c r="E987" t="s">
        <v>3</v>
      </c>
    </row>
    <row r="988" spans="1:5">
      <c r="A988" s="1">
        <v>42898</v>
      </c>
      <c r="B988">
        <v>21.1</v>
      </c>
      <c r="C988" t="s">
        <v>48</v>
      </c>
      <c r="D988">
        <v>-21.1</v>
      </c>
      <c r="E988" t="s">
        <v>7</v>
      </c>
    </row>
    <row r="989" spans="1:5">
      <c r="A989" s="1">
        <v>42900</v>
      </c>
      <c r="B989">
        <v>29.85</v>
      </c>
      <c r="C989" t="s">
        <v>48</v>
      </c>
      <c r="D989">
        <v>-29.85</v>
      </c>
      <c r="E989" t="s">
        <v>7</v>
      </c>
    </row>
    <row r="990" spans="1:5">
      <c r="A990" s="1">
        <v>42900</v>
      </c>
      <c r="B990">
        <v>78.73</v>
      </c>
      <c r="C990" t="s">
        <v>48</v>
      </c>
      <c r="D990">
        <v>-78.73</v>
      </c>
      <c r="E990" t="s">
        <v>3</v>
      </c>
    </row>
    <row r="991" spans="1:5">
      <c r="A991" s="1">
        <v>42900</v>
      </c>
      <c r="B991">
        <v>72.23</v>
      </c>
      <c r="C991" t="s">
        <v>48</v>
      </c>
      <c r="D991">
        <v>-72.23</v>
      </c>
      <c r="E991" t="s">
        <v>5</v>
      </c>
    </row>
    <row r="992" spans="1:5">
      <c r="A992" s="1">
        <v>42902</v>
      </c>
      <c r="B992">
        <v>29.73</v>
      </c>
      <c r="C992" t="s">
        <v>48</v>
      </c>
      <c r="D992">
        <v>-29.73</v>
      </c>
      <c r="E992" t="s">
        <v>5</v>
      </c>
    </row>
    <row r="993" spans="1:5">
      <c r="A993" s="1">
        <v>42902</v>
      </c>
      <c r="B993">
        <v>84.56</v>
      </c>
      <c r="C993" t="s">
        <v>48</v>
      </c>
      <c r="D993">
        <v>-84.56</v>
      </c>
      <c r="E993" t="s">
        <v>5</v>
      </c>
    </row>
    <row r="994" spans="1:5">
      <c r="A994" s="1">
        <v>42906</v>
      </c>
      <c r="B994">
        <v>11.24</v>
      </c>
      <c r="C994" t="s">
        <v>48</v>
      </c>
      <c r="D994">
        <v>-11.24</v>
      </c>
      <c r="E994" t="s">
        <v>7</v>
      </c>
    </row>
    <row r="995" spans="1:5">
      <c r="A995" s="1">
        <v>42907</v>
      </c>
      <c r="B995">
        <v>56.16</v>
      </c>
      <c r="C995" t="s">
        <v>48</v>
      </c>
      <c r="D995">
        <v>-56.16</v>
      </c>
      <c r="E995" t="s">
        <v>3</v>
      </c>
    </row>
    <row r="996" spans="1:5">
      <c r="A996" s="1">
        <v>42907</v>
      </c>
      <c r="B996">
        <v>80.25</v>
      </c>
      <c r="C996" t="s">
        <v>48</v>
      </c>
      <c r="D996">
        <v>-80.25</v>
      </c>
      <c r="E996" t="s">
        <v>7</v>
      </c>
    </row>
    <row r="997" spans="1:5">
      <c r="A997" s="1">
        <v>42907</v>
      </c>
      <c r="B997">
        <v>104.84</v>
      </c>
      <c r="C997" t="s">
        <v>48</v>
      </c>
      <c r="D997">
        <v>-104.84</v>
      </c>
      <c r="E997" t="s">
        <v>4</v>
      </c>
    </row>
    <row r="998" spans="1:5">
      <c r="A998" s="1">
        <v>42908</v>
      </c>
      <c r="B998">
        <v>108.83</v>
      </c>
      <c r="C998" t="s">
        <v>48</v>
      </c>
      <c r="D998">
        <v>-108.83</v>
      </c>
      <c r="E998" t="s">
        <v>6</v>
      </c>
    </row>
    <row r="999" spans="1:5">
      <c r="A999" s="1">
        <v>42912</v>
      </c>
      <c r="B999">
        <v>143.68</v>
      </c>
      <c r="C999" t="s">
        <v>48</v>
      </c>
      <c r="D999">
        <v>-143.68</v>
      </c>
      <c r="E999" t="s">
        <v>5</v>
      </c>
    </row>
    <row r="1000" spans="1:5">
      <c r="A1000" s="1">
        <v>42913</v>
      </c>
      <c r="B1000">
        <v>3887.53</v>
      </c>
      <c r="C1000" t="s">
        <v>49</v>
      </c>
      <c r="D1000">
        <v>3887.53</v>
      </c>
      <c r="E1000" t="s">
        <v>46</v>
      </c>
    </row>
    <row r="1001" spans="1:5">
      <c r="A1001" s="1">
        <v>42914</v>
      </c>
      <c r="B1001">
        <v>95.79</v>
      </c>
      <c r="C1001" t="s">
        <v>48</v>
      </c>
      <c r="D1001">
        <v>-95.79</v>
      </c>
      <c r="E1001" t="s">
        <v>3</v>
      </c>
    </row>
    <row r="1002" spans="1:5">
      <c r="A1002" s="1">
        <v>42916</v>
      </c>
      <c r="B1002">
        <v>103.16</v>
      </c>
      <c r="C1002" t="s">
        <v>48</v>
      </c>
      <c r="D1002">
        <v>-103.16</v>
      </c>
      <c r="E1002" t="s">
        <v>7</v>
      </c>
    </row>
    <row r="1003" spans="1:5">
      <c r="A1003" s="1">
        <v>42916</v>
      </c>
      <c r="B1003">
        <v>153.43</v>
      </c>
      <c r="C1003" t="s">
        <v>48</v>
      </c>
      <c r="D1003">
        <v>-153.43</v>
      </c>
      <c r="E1003" t="s">
        <v>5</v>
      </c>
    </row>
    <row r="1004" spans="1:5">
      <c r="A1004" s="1">
        <v>42916</v>
      </c>
      <c r="B1004">
        <v>36.51</v>
      </c>
      <c r="C1004" t="s">
        <v>48</v>
      </c>
      <c r="D1004">
        <v>-36.51</v>
      </c>
      <c r="E1004" t="s">
        <v>5</v>
      </c>
    </row>
    <row r="1005" spans="1:5">
      <c r="A1005" s="1">
        <v>42916</v>
      </c>
      <c r="B1005">
        <v>32.19</v>
      </c>
      <c r="C1005" t="s">
        <v>48</v>
      </c>
      <c r="D1005">
        <v>-32.19</v>
      </c>
      <c r="E1005" t="s">
        <v>4</v>
      </c>
    </row>
    <row r="1006" spans="1:5">
      <c r="A1006" s="1">
        <v>42918</v>
      </c>
      <c r="B1006">
        <v>58.94</v>
      </c>
      <c r="C1006" t="s">
        <v>48</v>
      </c>
      <c r="D1006">
        <v>-58.94</v>
      </c>
      <c r="E1006" t="s">
        <v>4</v>
      </c>
    </row>
    <row r="1007" spans="1:5">
      <c r="A1007" s="1">
        <v>42918</v>
      </c>
      <c r="B1007">
        <v>43.16</v>
      </c>
      <c r="C1007" t="s">
        <v>48</v>
      </c>
      <c r="D1007">
        <v>-43.16</v>
      </c>
      <c r="E1007" t="s">
        <v>5</v>
      </c>
    </row>
    <row r="1008" spans="1:5">
      <c r="A1008" s="1">
        <v>42918</v>
      </c>
      <c r="B1008">
        <v>46.86</v>
      </c>
      <c r="C1008" t="s">
        <v>48</v>
      </c>
      <c r="D1008">
        <v>-46.86</v>
      </c>
      <c r="E1008" t="s">
        <v>3</v>
      </c>
    </row>
    <row r="1009" spans="1:5">
      <c r="A1009" s="1">
        <v>42919</v>
      </c>
      <c r="B1009">
        <v>154.69</v>
      </c>
      <c r="C1009" t="s">
        <v>48</v>
      </c>
      <c r="D1009">
        <v>-154.69</v>
      </c>
      <c r="E1009" t="s">
        <v>6</v>
      </c>
    </row>
    <row r="1010" spans="1:5">
      <c r="A1010" s="1">
        <v>42923</v>
      </c>
      <c r="B1010">
        <v>71.790000000000006</v>
      </c>
      <c r="C1010" t="s">
        <v>48</v>
      </c>
      <c r="D1010">
        <v>-71.790000000000006</v>
      </c>
      <c r="E1010" t="s">
        <v>5</v>
      </c>
    </row>
    <row r="1011" spans="1:5">
      <c r="A1011" s="1">
        <v>42923</v>
      </c>
      <c r="B1011">
        <v>58.23</v>
      </c>
      <c r="C1011" t="s">
        <v>48</v>
      </c>
      <c r="D1011">
        <v>-58.23</v>
      </c>
      <c r="E1011" t="s">
        <v>7</v>
      </c>
    </row>
    <row r="1012" spans="1:5">
      <c r="A1012" s="1">
        <v>42927</v>
      </c>
      <c r="B1012">
        <v>41.73</v>
      </c>
      <c r="C1012" t="s">
        <v>48</v>
      </c>
      <c r="D1012">
        <v>-41.73</v>
      </c>
      <c r="E1012" t="s">
        <v>5</v>
      </c>
    </row>
    <row r="1013" spans="1:5">
      <c r="A1013" s="1">
        <v>42928</v>
      </c>
      <c r="B1013">
        <v>122.68</v>
      </c>
      <c r="C1013" t="s">
        <v>48</v>
      </c>
      <c r="D1013">
        <v>-122.68</v>
      </c>
      <c r="E1013" t="s">
        <v>6</v>
      </c>
    </row>
    <row r="1014" spans="1:5">
      <c r="A1014" s="1">
        <v>42929</v>
      </c>
      <c r="B1014">
        <v>129.77000000000001</v>
      </c>
      <c r="C1014" t="s">
        <v>48</v>
      </c>
      <c r="D1014">
        <v>-129.77000000000001</v>
      </c>
      <c r="E1014" t="s">
        <v>5</v>
      </c>
    </row>
    <row r="1015" spans="1:5">
      <c r="A1015" s="1">
        <v>42930</v>
      </c>
      <c r="B1015">
        <v>72.41</v>
      </c>
      <c r="C1015" t="s">
        <v>48</v>
      </c>
      <c r="D1015">
        <v>-72.41</v>
      </c>
      <c r="E1015" t="s">
        <v>4</v>
      </c>
    </row>
    <row r="1016" spans="1:5">
      <c r="A1016" s="1">
        <v>42930</v>
      </c>
      <c r="B1016">
        <v>49.09</v>
      </c>
      <c r="C1016" t="s">
        <v>48</v>
      </c>
      <c r="D1016">
        <v>-49.09</v>
      </c>
      <c r="E1016" t="s">
        <v>6</v>
      </c>
    </row>
    <row r="1017" spans="1:5">
      <c r="A1017" s="1">
        <v>42934</v>
      </c>
      <c r="B1017">
        <v>32.82</v>
      </c>
      <c r="C1017" t="s">
        <v>48</v>
      </c>
      <c r="D1017">
        <v>-32.82</v>
      </c>
      <c r="E1017" t="s">
        <v>5</v>
      </c>
    </row>
    <row r="1018" spans="1:5">
      <c r="A1018" s="1">
        <v>42934</v>
      </c>
      <c r="B1018">
        <v>40.4</v>
      </c>
      <c r="C1018" t="s">
        <v>48</v>
      </c>
      <c r="D1018">
        <v>-40.4</v>
      </c>
      <c r="E1018" t="s">
        <v>5</v>
      </c>
    </row>
    <row r="1019" spans="1:5">
      <c r="A1019" s="1">
        <v>42934</v>
      </c>
      <c r="B1019">
        <v>147.16</v>
      </c>
      <c r="C1019" t="s">
        <v>48</v>
      </c>
      <c r="D1019">
        <v>-147.16</v>
      </c>
      <c r="E1019" t="s">
        <v>4</v>
      </c>
    </row>
    <row r="1020" spans="1:5">
      <c r="A1020" s="1">
        <v>42936</v>
      </c>
      <c r="B1020">
        <v>150.83000000000001</v>
      </c>
      <c r="C1020" t="s">
        <v>48</v>
      </c>
      <c r="D1020">
        <v>-150.83000000000001</v>
      </c>
      <c r="E1020" t="s">
        <v>5</v>
      </c>
    </row>
    <row r="1021" spans="1:5">
      <c r="A1021" s="1">
        <v>42937</v>
      </c>
      <c r="B1021">
        <v>113.65</v>
      </c>
      <c r="C1021" t="s">
        <v>48</v>
      </c>
      <c r="D1021">
        <v>-113.65</v>
      </c>
      <c r="E1021" t="s">
        <v>3</v>
      </c>
    </row>
    <row r="1022" spans="1:5">
      <c r="A1022" s="1">
        <v>42937</v>
      </c>
      <c r="B1022">
        <v>131.94999999999999</v>
      </c>
      <c r="C1022" t="s">
        <v>48</v>
      </c>
      <c r="D1022">
        <v>-131.94999999999999</v>
      </c>
      <c r="E1022" t="s">
        <v>5</v>
      </c>
    </row>
    <row r="1023" spans="1:5">
      <c r="A1023" s="1">
        <v>42937</v>
      </c>
      <c r="B1023">
        <v>89.99</v>
      </c>
      <c r="C1023" t="s">
        <v>48</v>
      </c>
      <c r="D1023">
        <v>-89.99</v>
      </c>
      <c r="E1023" t="s">
        <v>3</v>
      </c>
    </row>
    <row r="1024" spans="1:5">
      <c r="A1024" s="1">
        <v>42937</v>
      </c>
      <c r="B1024">
        <v>125.2</v>
      </c>
      <c r="C1024" t="s">
        <v>48</v>
      </c>
      <c r="D1024">
        <v>-125.2</v>
      </c>
      <c r="E1024" t="s">
        <v>3</v>
      </c>
    </row>
    <row r="1025" spans="1:5">
      <c r="A1025" s="1">
        <v>42937</v>
      </c>
      <c r="B1025">
        <v>90.93</v>
      </c>
      <c r="C1025" t="s">
        <v>48</v>
      </c>
      <c r="D1025">
        <v>-90.93</v>
      </c>
      <c r="E1025" t="s">
        <v>5</v>
      </c>
    </row>
    <row r="1026" spans="1:5">
      <c r="A1026" s="1">
        <v>42939</v>
      </c>
      <c r="B1026">
        <v>15.63</v>
      </c>
      <c r="C1026" t="s">
        <v>48</v>
      </c>
      <c r="D1026">
        <v>-15.63</v>
      </c>
      <c r="E1026" t="s">
        <v>4</v>
      </c>
    </row>
    <row r="1027" spans="1:5">
      <c r="A1027" s="1">
        <v>42939</v>
      </c>
      <c r="B1027">
        <v>35.29</v>
      </c>
      <c r="C1027" t="s">
        <v>48</v>
      </c>
      <c r="D1027">
        <v>-35.29</v>
      </c>
      <c r="E1027" t="s">
        <v>7</v>
      </c>
    </row>
    <row r="1028" spans="1:5">
      <c r="A1028" s="1">
        <v>42940</v>
      </c>
      <c r="B1028">
        <v>63.34</v>
      </c>
      <c r="C1028" t="s">
        <v>48</v>
      </c>
      <c r="D1028">
        <v>-63.34</v>
      </c>
      <c r="E1028" t="s">
        <v>5</v>
      </c>
    </row>
    <row r="1029" spans="1:5">
      <c r="A1029" s="1">
        <v>42941</v>
      </c>
      <c r="B1029">
        <v>154.76</v>
      </c>
      <c r="C1029" t="s">
        <v>48</v>
      </c>
      <c r="D1029">
        <v>-154.76</v>
      </c>
      <c r="E1029" t="s">
        <v>5</v>
      </c>
    </row>
    <row r="1030" spans="1:5">
      <c r="A1030" s="1">
        <v>42941</v>
      </c>
      <c r="B1030">
        <v>6.78</v>
      </c>
      <c r="C1030" t="s">
        <v>48</v>
      </c>
      <c r="D1030">
        <v>-6.78</v>
      </c>
      <c r="E1030" t="s">
        <v>6</v>
      </c>
    </row>
    <row r="1031" spans="1:5">
      <c r="A1031" s="1">
        <v>42942</v>
      </c>
      <c r="B1031">
        <v>112.84</v>
      </c>
      <c r="C1031" t="s">
        <v>48</v>
      </c>
      <c r="D1031">
        <v>-112.84</v>
      </c>
      <c r="E1031" t="s">
        <v>5</v>
      </c>
    </row>
    <row r="1032" spans="1:5">
      <c r="A1032" s="1">
        <v>42943</v>
      </c>
      <c r="B1032">
        <v>3945.84</v>
      </c>
      <c r="C1032" t="s">
        <v>49</v>
      </c>
      <c r="D1032">
        <v>3945.84</v>
      </c>
      <c r="E1032" t="s">
        <v>46</v>
      </c>
    </row>
    <row r="1033" spans="1:5">
      <c r="A1033" s="1">
        <v>42944</v>
      </c>
      <c r="B1033">
        <v>152.94</v>
      </c>
      <c r="C1033" t="s">
        <v>48</v>
      </c>
      <c r="D1033">
        <v>-152.94</v>
      </c>
      <c r="E1033" t="s">
        <v>7</v>
      </c>
    </row>
    <row r="1034" spans="1:5">
      <c r="A1034" s="1">
        <v>42944</v>
      </c>
      <c r="B1034">
        <v>51.43</v>
      </c>
      <c r="C1034" t="s">
        <v>48</v>
      </c>
      <c r="D1034">
        <v>-51.43</v>
      </c>
      <c r="E1034" t="s">
        <v>3</v>
      </c>
    </row>
    <row r="1035" spans="1:5">
      <c r="A1035" s="1">
        <v>42945</v>
      </c>
      <c r="B1035">
        <v>116.16</v>
      </c>
      <c r="C1035" t="s">
        <v>48</v>
      </c>
      <c r="D1035">
        <v>-116.16</v>
      </c>
      <c r="E1035" t="s">
        <v>4</v>
      </c>
    </row>
    <row r="1036" spans="1:5">
      <c r="A1036" s="1">
        <v>42946</v>
      </c>
      <c r="B1036">
        <v>97.51</v>
      </c>
      <c r="C1036" t="s">
        <v>48</v>
      </c>
      <c r="D1036">
        <v>-97.51</v>
      </c>
      <c r="E1036" t="s">
        <v>4</v>
      </c>
    </row>
    <row r="1037" spans="1:5">
      <c r="A1037" s="1">
        <v>42946</v>
      </c>
      <c r="B1037">
        <v>65.73</v>
      </c>
      <c r="C1037" t="s">
        <v>48</v>
      </c>
      <c r="D1037">
        <v>-65.73</v>
      </c>
      <c r="E1037" t="s">
        <v>3</v>
      </c>
    </row>
    <row r="1038" spans="1:5">
      <c r="A1038" s="1">
        <v>42948</v>
      </c>
      <c r="B1038">
        <v>38.700000000000003</v>
      </c>
      <c r="C1038" t="s">
        <v>48</v>
      </c>
      <c r="D1038">
        <v>-38.700000000000003</v>
      </c>
      <c r="E1038" t="s">
        <v>3</v>
      </c>
    </row>
    <row r="1039" spans="1:5">
      <c r="A1039" s="1">
        <v>42949</v>
      </c>
      <c r="B1039">
        <v>122.06</v>
      </c>
      <c r="C1039" t="s">
        <v>48</v>
      </c>
      <c r="D1039">
        <v>-122.06</v>
      </c>
      <c r="E1039" t="s">
        <v>5</v>
      </c>
    </row>
    <row r="1040" spans="1:5">
      <c r="A1040" s="1">
        <v>42949</v>
      </c>
      <c r="B1040">
        <v>69.22</v>
      </c>
      <c r="C1040" t="s">
        <v>48</v>
      </c>
      <c r="D1040">
        <v>-69.22</v>
      </c>
      <c r="E1040" t="s">
        <v>5</v>
      </c>
    </row>
    <row r="1041" spans="1:5">
      <c r="A1041" s="1">
        <v>42951</v>
      </c>
      <c r="B1041">
        <v>66.44</v>
      </c>
      <c r="C1041" t="s">
        <v>48</v>
      </c>
      <c r="D1041">
        <v>-66.44</v>
      </c>
      <c r="E1041" t="s">
        <v>3</v>
      </c>
    </row>
    <row r="1042" spans="1:5">
      <c r="A1042" s="1">
        <v>42952</v>
      </c>
      <c r="B1042">
        <v>106.64</v>
      </c>
      <c r="C1042" t="s">
        <v>48</v>
      </c>
      <c r="D1042">
        <v>-106.64</v>
      </c>
      <c r="E1042" t="s">
        <v>7</v>
      </c>
    </row>
    <row r="1043" spans="1:5">
      <c r="A1043" s="1">
        <v>42953</v>
      </c>
      <c r="B1043">
        <v>115.8</v>
      </c>
      <c r="C1043" t="s">
        <v>48</v>
      </c>
      <c r="D1043">
        <v>-115.8</v>
      </c>
      <c r="E1043" t="s">
        <v>7</v>
      </c>
    </row>
    <row r="1044" spans="1:5">
      <c r="A1044" s="1">
        <v>42955</v>
      </c>
      <c r="B1044">
        <v>72.48</v>
      </c>
      <c r="C1044" t="s">
        <v>48</v>
      </c>
      <c r="D1044">
        <v>-72.48</v>
      </c>
      <c r="E1044" t="s">
        <v>7</v>
      </c>
    </row>
    <row r="1045" spans="1:5">
      <c r="A1045" s="1">
        <v>42957</v>
      </c>
      <c r="B1045">
        <v>110.69</v>
      </c>
      <c r="C1045" t="s">
        <v>48</v>
      </c>
      <c r="D1045">
        <v>-110.69</v>
      </c>
      <c r="E1045" t="s">
        <v>4</v>
      </c>
    </row>
    <row r="1046" spans="1:5">
      <c r="A1046" s="1">
        <v>42958</v>
      </c>
      <c r="B1046">
        <v>79.61</v>
      </c>
      <c r="C1046" t="s">
        <v>48</v>
      </c>
      <c r="D1046">
        <v>-79.61</v>
      </c>
      <c r="E1046" t="s">
        <v>5</v>
      </c>
    </row>
    <row r="1047" spans="1:5">
      <c r="A1047" s="1">
        <v>42958</v>
      </c>
      <c r="B1047">
        <v>58.16</v>
      </c>
      <c r="C1047" t="s">
        <v>48</v>
      </c>
      <c r="D1047">
        <v>-58.16</v>
      </c>
      <c r="E1047" t="s">
        <v>7</v>
      </c>
    </row>
    <row r="1048" spans="1:5">
      <c r="A1048" s="1">
        <v>42958</v>
      </c>
      <c r="B1048">
        <v>114.88</v>
      </c>
      <c r="C1048" t="s">
        <v>48</v>
      </c>
      <c r="D1048">
        <v>-114.88</v>
      </c>
      <c r="E1048" t="s">
        <v>5</v>
      </c>
    </row>
    <row r="1049" spans="1:5">
      <c r="A1049" s="1">
        <v>42959</v>
      </c>
      <c r="B1049">
        <v>96.76</v>
      </c>
      <c r="C1049" t="s">
        <v>48</v>
      </c>
      <c r="D1049">
        <v>-96.76</v>
      </c>
      <c r="E1049" t="s">
        <v>5</v>
      </c>
    </row>
    <row r="1050" spans="1:5">
      <c r="A1050" s="1">
        <v>42960</v>
      </c>
      <c r="B1050">
        <v>72.75</v>
      </c>
      <c r="C1050" t="s">
        <v>48</v>
      </c>
      <c r="D1050">
        <v>-72.75</v>
      </c>
      <c r="E1050" t="s">
        <v>7</v>
      </c>
    </row>
    <row r="1051" spans="1:5">
      <c r="A1051" s="1">
        <v>42960</v>
      </c>
      <c r="B1051">
        <v>9.9</v>
      </c>
      <c r="C1051" t="s">
        <v>48</v>
      </c>
      <c r="D1051">
        <v>-9.9</v>
      </c>
      <c r="E1051" t="s">
        <v>7</v>
      </c>
    </row>
    <row r="1052" spans="1:5">
      <c r="A1052" s="1">
        <v>42960</v>
      </c>
      <c r="B1052">
        <v>9.81</v>
      </c>
      <c r="C1052" t="s">
        <v>48</v>
      </c>
      <c r="D1052">
        <v>-9.81</v>
      </c>
      <c r="E1052" t="s">
        <v>5</v>
      </c>
    </row>
    <row r="1053" spans="1:5">
      <c r="A1053" s="1">
        <v>42960</v>
      </c>
      <c r="B1053">
        <v>96.3</v>
      </c>
      <c r="C1053" t="s">
        <v>48</v>
      </c>
      <c r="D1053">
        <v>-96.3</v>
      </c>
      <c r="E1053" t="s">
        <v>3</v>
      </c>
    </row>
    <row r="1054" spans="1:5">
      <c r="A1054" s="1">
        <v>42960</v>
      </c>
      <c r="B1054">
        <v>124.19</v>
      </c>
      <c r="C1054" t="s">
        <v>48</v>
      </c>
      <c r="D1054">
        <v>-124.19</v>
      </c>
      <c r="E1054" t="s">
        <v>4</v>
      </c>
    </row>
    <row r="1055" spans="1:5">
      <c r="A1055" s="1">
        <v>42962</v>
      </c>
      <c r="B1055">
        <v>120.06</v>
      </c>
      <c r="C1055" t="s">
        <v>48</v>
      </c>
      <c r="D1055">
        <v>-120.06</v>
      </c>
      <c r="E1055" t="s">
        <v>7</v>
      </c>
    </row>
    <row r="1056" spans="1:5">
      <c r="A1056" s="1">
        <v>42964</v>
      </c>
      <c r="B1056">
        <v>87.6</v>
      </c>
      <c r="C1056" t="s">
        <v>48</v>
      </c>
      <c r="D1056">
        <v>-87.6</v>
      </c>
      <c r="E1056" t="s">
        <v>5</v>
      </c>
    </row>
    <row r="1057" spans="1:5">
      <c r="A1057" s="1">
        <v>42965</v>
      </c>
      <c r="B1057">
        <v>36.65</v>
      </c>
      <c r="C1057" t="s">
        <v>48</v>
      </c>
      <c r="D1057">
        <v>-36.65</v>
      </c>
      <c r="E1057" t="s">
        <v>5</v>
      </c>
    </row>
    <row r="1058" spans="1:5">
      <c r="A1058" s="1">
        <v>42969</v>
      </c>
      <c r="B1058">
        <v>72.61</v>
      </c>
      <c r="C1058" t="s">
        <v>48</v>
      </c>
      <c r="D1058">
        <v>-72.61</v>
      </c>
      <c r="E1058" t="s">
        <v>6</v>
      </c>
    </row>
    <row r="1059" spans="1:5">
      <c r="A1059" s="1">
        <v>42970</v>
      </c>
      <c r="B1059">
        <v>153.87</v>
      </c>
      <c r="C1059" t="s">
        <v>48</v>
      </c>
      <c r="D1059">
        <v>-153.87</v>
      </c>
      <c r="E1059" t="s">
        <v>4</v>
      </c>
    </row>
    <row r="1060" spans="1:5">
      <c r="A1060" s="1">
        <v>42972</v>
      </c>
      <c r="B1060">
        <v>136.68</v>
      </c>
      <c r="C1060" t="s">
        <v>48</v>
      </c>
      <c r="D1060">
        <v>-136.68</v>
      </c>
      <c r="E1060" t="s">
        <v>5</v>
      </c>
    </row>
    <row r="1061" spans="1:5">
      <c r="A1061" s="1">
        <v>42973</v>
      </c>
      <c r="B1061">
        <v>9.08</v>
      </c>
      <c r="C1061" t="s">
        <v>48</v>
      </c>
      <c r="D1061">
        <v>-9.08</v>
      </c>
      <c r="E1061" t="s">
        <v>4</v>
      </c>
    </row>
    <row r="1062" spans="1:5">
      <c r="A1062" s="1">
        <v>42973</v>
      </c>
      <c r="B1062">
        <v>129.07</v>
      </c>
      <c r="C1062" t="s">
        <v>48</v>
      </c>
      <c r="D1062">
        <v>-129.07</v>
      </c>
      <c r="E1062" t="s">
        <v>5</v>
      </c>
    </row>
    <row r="1063" spans="1:5">
      <c r="A1063" s="1">
        <v>42974</v>
      </c>
      <c r="B1063">
        <v>3945.84</v>
      </c>
      <c r="C1063" t="s">
        <v>49</v>
      </c>
      <c r="D1063">
        <v>3945.84</v>
      </c>
      <c r="E1063" t="s">
        <v>46</v>
      </c>
    </row>
    <row r="1064" spans="1:5">
      <c r="A1064" s="1">
        <v>42974</v>
      </c>
      <c r="B1064">
        <v>65.19</v>
      </c>
      <c r="C1064" t="s">
        <v>48</v>
      </c>
      <c r="D1064">
        <v>-65.19</v>
      </c>
      <c r="E1064" t="s">
        <v>4</v>
      </c>
    </row>
    <row r="1065" spans="1:5">
      <c r="A1065" s="1">
        <v>42974</v>
      </c>
      <c r="B1065">
        <v>50.95</v>
      </c>
      <c r="C1065" t="s">
        <v>48</v>
      </c>
      <c r="D1065">
        <v>-50.95</v>
      </c>
      <c r="E1065" t="s">
        <v>5</v>
      </c>
    </row>
    <row r="1066" spans="1:5">
      <c r="A1066" s="1">
        <v>42974</v>
      </c>
      <c r="B1066">
        <v>145.37</v>
      </c>
      <c r="C1066" t="s">
        <v>48</v>
      </c>
      <c r="D1066">
        <v>-145.37</v>
      </c>
      <c r="E1066" t="s">
        <v>4</v>
      </c>
    </row>
    <row r="1067" spans="1:5">
      <c r="A1067" s="1">
        <v>42976</v>
      </c>
      <c r="B1067">
        <v>29.34</v>
      </c>
      <c r="C1067" t="s">
        <v>48</v>
      </c>
      <c r="D1067">
        <v>-29.34</v>
      </c>
      <c r="E1067" t="s">
        <v>6</v>
      </c>
    </row>
    <row r="1068" spans="1:5">
      <c r="A1068" s="1">
        <v>42977</v>
      </c>
      <c r="B1068">
        <v>70.400000000000006</v>
      </c>
      <c r="C1068" t="s">
        <v>48</v>
      </c>
      <c r="D1068">
        <v>-70.400000000000006</v>
      </c>
      <c r="E1068" t="s">
        <v>7</v>
      </c>
    </row>
    <row r="1069" spans="1:5">
      <c r="A1069" s="1">
        <v>42978</v>
      </c>
      <c r="B1069">
        <v>63.43</v>
      </c>
      <c r="C1069" t="s">
        <v>48</v>
      </c>
      <c r="D1069">
        <v>-63.43</v>
      </c>
      <c r="E1069" t="s">
        <v>7</v>
      </c>
    </row>
    <row r="1070" spans="1:5">
      <c r="A1070" s="1">
        <v>42980</v>
      </c>
      <c r="B1070">
        <v>125.56</v>
      </c>
      <c r="C1070" t="s">
        <v>48</v>
      </c>
      <c r="D1070">
        <v>-125.56</v>
      </c>
      <c r="E1070" t="s">
        <v>5</v>
      </c>
    </row>
    <row r="1071" spans="1:5">
      <c r="A1071" s="1">
        <v>42981</v>
      </c>
      <c r="B1071">
        <v>56.17</v>
      </c>
      <c r="C1071" t="s">
        <v>48</v>
      </c>
      <c r="D1071">
        <v>-56.17</v>
      </c>
      <c r="E1071" t="s">
        <v>6</v>
      </c>
    </row>
    <row r="1072" spans="1:5">
      <c r="A1072" s="1">
        <v>42982</v>
      </c>
      <c r="B1072">
        <v>48.9</v>
      </c>
      <c r="C1072" t="s">
        <v>48</v>
      </c>
      <c r="D1072">
        <v>-48.9</v>
      </c>
      <c r="E1072" t="s">
        <v>7</v>
      </c>
    </row>
    <row r="1073" spans="1:5">
      <c r="A1073" s="1">
        <v>42983</v>
      </c>
      <c r="B1073">
        <v>46.97</v>
      </c>
      <c r="C1073" t="s">
        <v>48</v>
      </c>
      <c r="D1073">
        <v>-46.97</v>
      </c>
      <c r="E1073" t="s">
        <v>7</v>
      </c>
    </row>
    <row r="1074" spans="1:5">
      <c r="A1074" s="1">
        <v>42983</v>
      </c>
      <c r="B1074">
        <v>146.25</v>
      </c>
      <c r="C1074" t="s">
        <v>48</v>
      </c>
      <c r="D1074">
        <v>-146.25</v>
      </c>
      <c r="E1074" t="s">
        <v>4</v>
      </c>
    </row>
    <row r="1075" spans="1:5">
      <c r="A1075" s="1">
        <v>42984</v>
      </c>
      <c r="B1075">
        <v>111.63</v>
      </c>
      <c r="C1075" t="s">
        <v>48</v>
      </c>
      <c r="D1075">
        <v>-111.63</v>
      </c>
      <c r="E1075" t="s">
        <v>5</v>
      </c>
    </row>
    <row r="1076" spans="1:5">
      <c r="A1076" s="1">
        <v>42985</v>
      </c>
      <c r="B1076">
        <v>75.22</v>
      </c>
      <c r="C1076" t="s">
        <v>48</v>
      </c>
      <c r="D1076">
        <v>-75.22</v>
      </c>
      <c r="E1076" t="s">
        <v>5</v>
      </c>
    </row>
    <row r="1077" spans="1:5">
      <c r="A1077" s="1">
        <v>42987</v>
      </c>
      <c r="B1077">
        <v>46.57</v>
      </c>
      <c r="C1077" t="s">
        <v>48</v>
      </c>
      <c r="D1077">
        <v>-46.57</v>
      </c>
      <c r="E1077" t="s">
        <v>3</v>
      </c>
    </row>
    <row r="1078" spans="1:5">
      <c r="A1078" s="1">
        <v>42988</v>
      </c>
      <c r="B1078">
        <v>7.66</v>
      </c>
      <c r="C1078" t="s">
        <v>48</v>
      </c>
      <c r="D1078">
        <v>-7.66</v>
      </c>
      <c r="E1078" t="s">
        <v>5</v>
      </c>
    </row>
    <row r="1079" spans="1:5">
      <c r="A1079" s="1">
        <v>42989</v>
      </c>
      <c r="B1079">
        <v>117.73</v>
      </c>
      <c r="C1079" t="s">
        <v>48</v>
      </c>
      <c r="D1079">
        <v>-117.73</v>
      </c>
      <c r="E1079" t="s">
        <v>7</v>
      </c>
    </row>
    <row r="1080" spans="1:5">
      <c r="A1080" s="1">
        <v>42990</v>
      </c>
      <c r="B1080">
        <v>18.71</v>
      </c>
      <c r="C1080" t="s">
        <v>48</v>
      </c>
      <c r="D1080">
        <v>-18.71</v>
      </c>
      <c r="E1080" t="s">
        <v>5</v>
      </c>
    </row>
    <row r="1081" spans="1:5">
      <c r="A1081" s="1">
        <v>42991</v>
      </c>
      <c r="B1081">
        <v>121.48</v>
      </c>
      <c r="C1081" t="s">
        <v>48</v>
      </c>
      <c r="D1081">
        <v>-121.48</v>
      </c>
      <c r="E1081" t="s">
        <v>5</v>
      </c>
    </row>
    <row r="1082" spans="1:5">
      <c r="A1082" s="1">
        <v>42991</v>
      </c>
      <c r="B1082">
        <v>140.84</v>
      </c>
      <c r="C1082" t="s">
        <v>48</v>
      </c>
      <c r="D1082">
        <v>-140.84</v>
      </c>
      <c r="E1082" t="s">
        <v>4</v>
      </c>
    </row>
    <row r="1083" spans="1:5">
      <c r="A1083" s="1">
        <v>42991</v>
      </c>
      <c r="B1083">
        <v>100.61</v>
      </c>
      <c r="C1083" t="s">
        <v>48</v>
      </c>
      <c r="D1083">
        <v>-100.61</v>
      </c>
      <c r="E1083" t="s">
        <v>5</v>
      </c>
    </row>
    <row r="1084" spans="1:5">
      <c r="A1084" s="1">
        <v>42992</v>
      </c>
      <c r="B1084">
        <v>17.63</v>
      </c>
      <c r="C1084" t="s">
        <v>48</v>
      </c>
      <c r="D1084">
        <v>-17.63</v>
      </c>
      <c r="E1084" t="s">
        <v>5</v>
      </c>
    </row>
    <row r="1085" spans="1:5">
      <c r="A1085" s="1">
        <v>42992</v>
      </c>
      <c r="B1085">
        <v>30.36</v>
      </c>
      <c r="C1085" t="s">
        <v>48</v>
      </c>
      <c r="D1085">
        <v>-30.36</v>
      </c>
      <c r="E1085" t="s">
        <v>6</v>
      </c>
    </row>
    <row r="1086" spans="1:5">
      <c r="A1086" s="1">
        <v>42996</v>
      </c>
      <c r="B1086">
        <v>77.290000000000006</v>
      </c>
      <c r="C1086" t="s">
        <v>48</v>
      </c>
      <c r="D1086">
        <v>-77.290000000000006</v>
      </c>
      <c r="E1086" t="s">
        <v>5</v>
      </c>
    </row>
    <row r="1087" spans="1:5">
      <c r="A1087" s="1">
        <v>42997</v>
      </c>
      <c r="B1087">
        <v>136.35</v>
      </c>
      <c r="C1087" t="s">
        <v>48</v>
      </c>
      <c r="D1087">
        <v>-136.35</v>
      </c>
      <c r="E1087" t="s">
        <v>3</v>
      </c>
    </row>
    <row r="1088" spans="1:5">
      <c r="A1088" s="1">
        <v>42999</v>
      </c>
      <c r="B1088">
        <v>56.18</v>
      </c>
      <c r="C1088" t="s">
        <v>48</v>
      </c>
      <c r="D1088">
        <v>-56.18</v>
      </c>
      <c r="E1088" t="s">
        <v>3</v>
      </c>
    </row>
    <row r="1089" spans="1:5">
      <c r="A1089" s="1">
        <v>42999</v>
      </c>
      <c r="B1089">
        <v>40.93</v>
      </c>
      <c r="C1089" t="s">
        <v>48</v>
      </c>
      <c r="D1089">
        <v>-40.93</v>
      </c>
      <c r="E1089" t="s">
        <v>7</v>
      </c>
    </row>
    <row r="1090" spans="1:5">
      <c r="A1090" s="1">
        <v>43000</v>
      </c>
      <c r="B1090">
        <v>104.8</v>
      </c>
      <c r="C1090" t="s">
        <v>48</v>
      </c>
      <c r="D1090">
        <v>-104.8</v>
      </c>
      <c r="E1090" t="s">
        <v>4</v>
      </c>
    </row>
    <row r="1091" spans="1:5">
      <c r="A1091" s="1">
        <v>43002</v>
      </c>
      <c r="B1091">
        <v>14.47</v>
      </c>
      <c r="C1091" t="s">
        <v>48</v>
      </c>
      <c r="D1091">
        <v>-14.47</v>
      </c>
      <c r="E1091" t="s">
        <v>7</v>
      </c>
    </row>
    <row r="1092" spans="1:5">
      <c r="A1092" s="1">
        <v>43003</v>
      </c>
      <c r="B1092">
        <v>35.1</v>
      </c>
      <c r="C1092" t="s">
        <v>48</v>
      </c>
      <c r="D1092">
        <v>-35.1</v>
      </c>
      <c r="E1092" t="s">
        <v>5</v>
      </c>
    </row>
    <row r="1093" spans="1:5">
      <c r="A1093" s="1">
        <v>43004</v>
      </c>
      <c r="B1093">
        <v>94.49</v>
      </c>
      <c r="C1093" t="s">
        <v>48</v>
      </c>
      <c r="D1093">
        <v>-94.49</v>
      </c>
      <c r="E1093" t="s">
        <v>7</v>
      </c>
    </row>
    <row r="1094" spans="1:5">
      <c r="A1094" s="1">
        <v>43005</v>
      </c>
      <c r="B1094">
        <v>3945.84</v>
      </c>
      <c r="C1094" t="s">
        <v>49</v>
      </c>
      <c r="D1094">
        <v>3945.84</v>
      </c>
      <c r="E1094" t="s">
        <v>46</v>
      </c>
    </row>
    <row r="1095" spans="1:5">
      <c r="A1095" s="1">
        <v>43005</v>
      </c>
      <c r="B1095">
        <v>38.840000000000003</v>
      </c>
      <c r="C1095" t="s">
        <v>48</v>
      </c>
      <c r="D1095">
        <v>-38.840000000000003</v>
      </c>
      <c r="E1095" t="s">
        <v>5</v>
      </c>
    </row>
    <row r="1096" spans="1:5">
      <c r="A1096" s="1">
        <v>43007</v>
      </c>
      <c r="B1096">
        <v>59.44</v>
      </c>
      <c r="C1096" t="s">
        <v>48</v>
      </c>
      <c r="D1096">
        <v>-59.44</v>
      </c>
      <c r="E1096" t="s">
        <v>3</v>
      </c>
    </row>
    <row r="1097" spans="1:5">
      <c r="A1097" s="1">
        <v>43007</v>
      </c>
      <c r="B1097">
        <v>125.71</v>
      </c>
      <c r="C1097" t="s">
        <v>48</v>
      </c>
      <c r="D1097">
        <v>-125.71</v>
      </c>
      <c r="E1097" t="s">
        <v>3</v>
      </c>
    </row>
    <row r="1098" spans="1:5">
      <c r="A1098" s="1">
        <v>43008</v>
      </c>
      <c r="B1098">
        <v>81.45</v>
      </c>
      <c r="C1098" t="s">
        <v>48</v>
      </c>
      <c r="D1098">
        <v>-81.45</v>
      </c>
      <c r="E1098" t="s">
        <v>7</v>
      </c>
    </row>
    <row r="1099" spans="1:5">
      <c r="A1099" s="1">
        <v>43009</v>
      </c>
      <c r="B1099">
        <v>97.7</v>
      </c>
      <c r="C1099" t="s">
        <v>48</v>
      </c>
      <c r="D1099">
        <v>-97.7</v>
      </c>
      <c r="E1099" t="s">
        <v>4</v>
      </c>
    </row>
    <row r="1100" spans="1:5">
      <c r="A1100" s="1">
        <v>43010</v>
      </c>
      <c r="B1100">
        <v>78.17</v>
      </c>
      <c r="C1100" t="s">
        <v>48</v>
      </c>
      <c r="D1100">
        <v>-78.17</v>
      </c>
      <c r="E1100" t="s">
        <v>3</v>
      </c>
    </row>
    <row r="1101" spans="1:5">
      <c r="A1101" s="1">
        <v>43010</v>
      </c>
      <c r="B1101">
        <v>66.83</v>
      </c>
      <c r="C1101" t="s">
        <v>48</v>
      </c>
      <c r="D1101">
        <v>-66.83</v>
      </c>
      <c r="E1101" t="s">
        <v>3</v>
      </c>
    </row>
    <row r="1102" spans="1:5">
      <c r="A1102" s="1">
        <v>43011</v>
      </c>
      <c r="B1102">
        <v>146.19</v>
      </c>
      <c r="C1102" t="s">
        <v>48</v>
      </c>
      <c r="D1102">
        <v>-146.19</v>
      </c>
      <c r="E1102" t="s">
        <v>5</v>
      </c>
    </row>
    <row r="1103" spans="1:5">
      <c r="A1103" s="1">
        <v>43012</v>
      </c>
      <c r="B1103">
        <v>109.28</v>
      </c>
      <c r="C1103" t="s">
        <v>48</v>
      </c>
      <c r="D1103">
        <v>-109.28</v>
      </c>
      <c r="E1103" t="s">
        <v>3</v>
      </c>
    </row>
    <row r="1104" spans="1:5">
      <c r="A1104" s="1">
        <v>43013</v>
      </c>
      <c r="B1104">
        <v>38.75</v>
      </c>
      <c r="C1104" t="s">
        <v>48</v>
      </c>
      <c r="D1104">
        <v>-38.75</v>
      </c>
      <c r="E1104" t="s">
        <v>5</v>
      </c>
    </row>
    <row r="1105" spans="1:5">
      <c r="A1105" s="1">
        <v>43017</v>
      </c>
      <c r="B1105">
        <v>31.86</v>
      </c>
      <c r="C1105" t="s">
        <v>48</v>
      </c>
      <c r="D1105">
        <v>-31.86</v>
      </c>
      <c r="E1105" t="s">
        <v>5</v>
      </c>
    </row>
    <row r="1106" spans="1:5">
      <c r="A1106" s="1">
        <v>43018</v>
      </c>
      <c r="B1106">
        <v>128.63</v>
      </c>
      <c r="C1106" t="s">
        <v>48</v>
      </c>
      <c r="D1106">
        <v>-128.63</v>
      </c>
      <c r="E1106" t="s">
        <v>5</v>
      </c>
    </row>
    <row r="1107" spans="1:5">
      <c r="A1107" s="1">
        <v>43019</v>
      </c>
      <c r="B1107">
        <v>13.22</v>
      </c>
      <c r="C1107" t="s">
        <v>48</v>
      </c>
      <c r="D1107">
        <v>-13.22</v>
      </c>
      <c r="E1107" t="s">
        <v>5</v>
      </c>
    </row>
    <row r="1108" spans="1:5">
      <c r="A1108" s="1">
        <v>43021</v>
      </c>
      <c r="B1108">
        <v>99.67</v>
      </c>
      <c r="C1108" t="s">
        <v>48</v>
      </c>
      <c r="D1108">
        <v>-99.67</v>
      </c>
      <c r="E1108" t="s">
        <v>5</v>
      </c>
    </row>
    <row r="1109" spans="1:5">
      <c r="A1109" s="1">
        <v>43021</v>
      </c>
      <c r="B1109">
        <v>91.39</v>
      </c>
      <c r="C1109" t="s">
        <v>48</v>
      </c>
      <c r="D1109">
        <v>-91.39</v>
      </c>
      <c r="E1109" t="s">
        <v>5</v>
      </c>
    </row>
    <row r="1110" spans="1:5">
      <c r="A1110" s="1">
        <v>43022</v>
      </c>
      <c r="B1110">
        <v>126.54</v>
      </c>
      <c r="C1110" t="s">
        <v>48</v>
      </c>
      <c r="D1110">
        <v>-126.54</v>
      </c>
      <c r="E1110" t="s">
        <v>5</v>
      </c>
    </row>
    <row r="1111" spans="1:5">
      <c r="A1111" s="1">
        <v>43022</v>
      </c>
      <c r="B1111">
        <v>113.06</v>
      </c>
      <c r="C1111" t="s">
        <v>48</v>
      </c>
      <c r="D1111">
        <v>-113.06</v>
      </c>
      <c r="E1111" t="s">
        <v>5</v>
      </c>
    </row>
    <row r="1112" spans="1:5">
      <c r="A1112" s="1">
        <v>43022</v>
      </c>
      <c r="B1112">
        <v>20.79</v>
      </c>
      <c r="C1112" t="s">
        <v>48</v>
      </c>
      <c r="D1112">
        <v>-20.79</v>
      </c>
      <c r="E1112" t="s">
        <v>3</v>
      </c>
    </row>
    <row r="1113" spans="1:5">
      <c r="A1113" s="1">
        <v>43022</v>
      </c>
      <c r="B1113">
        <v>98.16</v>
      </c>
      <c r="C1113" t="s">
        <v>48</v>
      </c>
      <c r="D1113">
        <v>-98.16</v>
      </c>
      <c r="E1113" t="s">
        <v>6</v>
      </c>
    </row>
    <row r="1114" spans="1:5">
      <c r="A1114" s="1">
        <v>43022</v>
      </c>
      <c r="B1114">
        <v>35.6</v>
      </c>
      <c r="C1114" t="s">
        <v>48</v>
      </c>
      <c r="D1114">
        <v>-35.6</v>
      </c>
      <c r="E1114" t="s">
        <v>7</v>
      </c>
    </row>
    <row r="1115" spans="1:5">
      <c r="A1115" s="1">
        <v>43023</v>
      </c>
      <c r="B1115">
        <v>28.24</v>
      </c>
      <c r="C1115" t="s">
        <v>48</v>
      </c>
      <c r="D1115">
        <v>-28.24</v>
      </c>
      <c r="E1115" t="s">
        <v>7</v>
      </c>
    </row>
    <row r="1116" spans="1:5">
      <c r="A1116" s="1">
        <v>43023</v>
      </c>
      <c r="B1116">
        <v>8.4499999999999993</v>
      </c>
      <c r="C1116" t="s">
        <v>48</v>
      </c>
      <c r="D1116">
        <v>-8.4499999999999993</v>
      </c>
      <c r="E1116" t="s">
        <v>3</v>
      </c>
    </row>
    <row r="1117" spans="1:5">
      <c r="A1117" s="1">
        <v>43023</v>
      </c>
      <c r="B1117">
        <v>36.94</v>
      </c>
      <c r="C1117" t="s">
        <v>48</v>
      </c>
      <c r="D1117">
        <v>-36.94</v>
      </c>
      <c r="E1117" t="s">
        <v>4</v>
      </c>
    </row>
    <row r="1118" spans="1:5">
      <c r="A1118" s="1">
        <v>43024</v>
      </c>
      <c r="B1118">
        <v>89.52</v>
      </c>
      <c r="C1118" t="s">
        <v>48</v>
      </c>
      <c r="D1118">
        <v>-89.52</v>
      </c>
      <c r="E1118" t="s">
        <v>4</v>
      </c>
    </row>
    <row r="1119" spans="1:5">
      <c r="A1119" s="1">
        <v>43026</v>
      </c>
      <c r="B1119">
        <v>131.1</v>
      </c>
      <c r="C1119" t="s">
        <v>48</v>
      </c>
      <c r="D1119">
        <v>-131.1</v>
      </c>
      <c r="E1119" t="s">
        <v>3</v>
      </c>
    </row>
    <row r="1120" spans="1:5">
      <c r="A1120" s="1">
        <v>43027</v>
      </c>
      <c r="B1120">
        <v>48.86</v>
      </c>
      <c r="C1120" t="s">
        <v>48</v>
      </c>
      <c r="D1120">
        <v>-48.86</v>
      </c>
      <c r="E1120" t="s">
        <v>5</v>
      </c>
    </row>
    <row r="1121" spans="1:5">
      <c r="A1121" s="1">
        <v>43028</v>
      </c>
      <c r="B1121">
        <v>57.84</v>
      </c>
      <c r="C1121" t="s">
        <v>48</v>
      </c>
      <c r="D1121">
        <v>-57.84</v>
      </c>
      <c r="E1121" t="s">
        <v>5</v>
      </c>
    </row>
    <row r="1122" spans="1:5">
      <c r="A1122" s="1">
        <v>43030</v>
      </c>
      <c r="B1122">
        <v>154.69999999999999</v>
      </c>
      <c r="C1122" t="s">
        <v>48</v>
      </c>
      <c r="D1122">
        <v>-154.69999999999999</v>
      </c>
      <c r="E1122" t="s">
        <v>6</v>
      </c>
    </row>
    <row r="1123" spans="1:5">
      <c r="A1123" s="1">
        <v>43030</v>
      </c>
      <c r="B1123">
        <v>13.48</v>
      </c>
      <c r="C1123" t="s">
        <v>48</v>
      </c>
      <c r="D1123">
        <v>-13.48</v>
      </c>
      <c r="E1123" t="s">
        <v>7</v>
      </c>
    </row>
    <row r="1124" spans="1:5">
      <c r="A1124" s="1">
        <v>43032</v>
      </c>
      <c r="B1124">
        <v>75.84</v>
      </c>
      <c r="C1124" t="s">
        <v>48</v>
      </c>
      <c r="D1124">
        <v>-75.84</v>
      </c>
      <c r="E1124" t="s">
        <v>4</v>
      </c>
    </row>
    <row r="1125" spans="1:5">
      <c r="A1125" s="1">
        <v>43032</v>
      </c>
      <c r="B1125">
        <v>116.59</v>
      </c>
      <c r="C1125" t="s">
        <v>48</v>
      </c>
      <c r="D1125">
        <v>-116.59</v>
      </c>
      <c r="E1125" t="s">
        <v>3</v>
      </c>
    </row>
    <row r="1126" spans="1:5">
      <c r="A1126" s="1">
        <v>43032</v>
      </c>
      <c r="B1126">
        <v>55.94</v>
      </c>
      <c r="C1126" t="s">
        <v>48</v>
      </c>
      <c r="D1126">
        <v>-55.94</v>
      </c>
      <c r="E1126" t="s">
        <v>3</v>
      </c>
    </row>
    <row r="1127" spans="1:5">
      <c r="A1127" s="1">
        <v>43032</v>
      </c>
      <c r="B1127">
        <v>62.12</v>
      </c>
      <c r="C1127" t="s">
        <v>48</v>
      </c>
      <c r="D1127">
        <v>-62.12</v>
      </c>
      <c r="E1127" t="s">
        <v>6</v>
      </c>
    </row>
    <row r="1128" spans="1:5">
      <c r="A1128" s="1">
        <v>43032</v>
      </c>
      <c r="B1128">
        <v>23.26</v>
      </c>
      <c r="C1128" t="s">
        <v>48</v>
      </c>
      <c r="D1128">
        <v>-23.26</v>
      </c>
      <c r="E1128" t="s">
        <v>6</v>
      </c>
    </row>
    <row r="1129" spans="1:5">
      <c r="A1129" s="1">
        <v>43032</v>
      </c>
      <c r="B1129">
        <v>18.329999999999998</v>
      </c>
      <c r="C1129" t="s">
        <v>48</v>
      </c>
      <c r="D1129">
        <v>-18.329999999999998</v>
      </c>
      <c r="E1129" t="s">
        <v>5</v>
      </c>
    </row>
    <row r="1130" spans="1:5">
      <c r="A1130" s="1">
        <v>43033</v>
      </c>
      <c r="B1130">
        <v>9.9499999999999993</v>
      </c>
      <c r="C1130" t="s">
        <v>48</v>
      </c>
      <c r="D1130">
        <v>-9.9499999999999993</v>
      </c>
      <c r="E1130" t="s">
        <v>5</v>
      </c>
    </row>
    <row r="1131" spans="1:5">
      <c r="A1131" s="1">
        <v>43033</v>
      </c>
      <c r="B1131">
        <v>70.08</v>
      </c>
      <c r="C1131" t="s">
        <v>48</v>
      </c>
      <c r="D1131">
        <v>-70.08</v>
      </c>
      <c r="E1131" t="s">
        <v>5</v>
      </c>
    </row>
    <row r="1132" spans="1:5">
      <c r="A1132" s="1">
        <v>43035</v>
      </c>
      <c r="B1132">
        <v>4005.03</v>
      </c>
      <c r="C1132" t="s">
        <v>49</v>
      </c>
      <c r="D1132">
        <v>4005.03</v>
      </c>
      <c r="E1132" t="s">
        <v>46</v>
      </c>
    </row>
    <row r="1133" spans="1:5">
      <c r="A1133" s="1">
        <v>43035</v>
      </c>
      <c r="B1133">
        <v>21.37</v>
      </c>
      <c r="C1133" t="s">
        <v>48</v>
      </c>
      <c r="D1133">
        <v>-21.37</v>
      </c>
      <c r="E1133" t="s">
        <v>5</v>
      </c>
    </row>
    <row r="1134" spans="1:5">
      <c r="A1134" s="1">
        <v>43036</v>
      </c>
      <c r="B1134">
        <v>82.6</v>
      </c>
      <c r="C1134" t="s">
        <v>48</v>
      </c>
      <c r="D1134">
        <v>-82.6</v>
      </c>
      <c r="E1134" t="s">
        <v>3</v>
      </c>
    </row>
    <row r="1135" spans="1:5">
      <c r="A1135" s="1">
        <v>43037</v>
      </c>
      <c r="B1135">
        <v>88.7</v>
      </c>
      <c r="C1135" t="s">
        <v>48</v>
      </c>
      <c r="D1135">
        <v>-88.7</v>
      </c>
      <c r="E1135" t="s">
        <v>7</v>
      </c>
    </row>
    <row r="1136" spans="1:5">
      <c r="A1136" s="1">
        <v>43038</v>
      </c>
      <c r="B1136">
        <v>90.13</v>
      </c>
      <c r="C1136" t="s">
        <v>48</v>
      </c>
      <c r="D1136">
        <v>-90.13</v>
      </c>
      <c r="E1136" t="s">
        <v>6</v>
      </c>
    </row>
    <row r="1137" spans="1:5">
      <c r="A1137" s="1">
        <v>43038</v>
      </c>
      <c r="B1137">
        <v>68.7</v>
      </c>
      <c r="C1137" t="s">
        <v>48</v>
      </c>
      <c r="D1137">
        <v>-68.7</v>
      </c>
      <c r="E1137" t="s">
        <v>4</v>
      </c>
    </row>
    <row r="1138" spans="1:5">
      <c r="A1138" s="1">
        <v>43042</v>
      </c>
      <c r="B1138">
        <v>10.88</v>
      </c>
      <c r="C1138" t="s">
        <v>48</v>
      </c>
      <c r="D1138">
        <v>-10.88</v>
      </c>
      <c r="E1138" t="s">
        <v>4</v>
      </c>
    </row>
    <row r="1139" spans="1:5">
      <c r="A1139" s="1">
        <v>43043</v>
      </c>
      <c r="B1139">
        <v>105.24</v>
      </c>
      <c r="C1139" t="s">
        <v>48</v>
      </c>
      <c r="D1139">
        <v>-105.24</v>
      </c>
      <c r="E1139" t="s">
        <v>4</v>
      </c>
    </row>
    <row r="1140" spans="1:5">
      <c r="A1140" s="1">
        <v>43043</v>
      </c>
      <c r="B1140">
        <v>93.04</v>
      </c>
      <c r="C1140" t="s">
        <v>48</v>
      </c>
      <c r="D1140">
        <v>-93.04</v>
      </c>
      <c r="E1140" t="s">
        <v>5</v>
      </c>
    </row>
    <row r="1141" spans="1:5">
      <c r="A1141" s="1">
        <v>43043</v>
      </c>
      <c r="B1141">
        <v>26.9</v>
      </c>
      <c r="C1141" t="s">
        <v>48</v>
      </c>
      <c r="D1141">
        <v>-26.9</v>
      </c>
      <c r="E1141" t="s">
        <v>5</v>
      </c>
    </row>
    <row r="1142" spans="1:5">
      <c r="A1142" s="1">
        <v>43044</v>
      </c>
      <c r="B1142">
        <v>24.16</v>
      </c>
      <c r="C1142" t="s">
        <v>48</v>
      </c>
      <c r="D1142">
        <v>-24.16</v>
      </c>
      <c r="E1142" t="s">
        <v>6</v>
      </c>
    </row>
    <row r="1143" spans="1:5">
      <c r="A1143" s="1">
        <v>43045</v>
      </c>
      <c r="B1143">
        <v>9.4</v>
      </c>
      <c r="C1143" t="s">
        <v>48</v>
      </c>
      <c r="D1143">
        <v>-9.4</v>
      </c>
      <c r="E1143" t="s">
        <v>7</v>
      </c>
    </row>
    <row r="1144" spans="1:5">
      <c r="A1144" s="1">
        <v>43047</v>
      </c>
      <c r="B1144">
        <v>42.25</v>
      </c>
      <c r="C1144" t="s">
        <v>48</v>
      </c>
      <c r="D1144">
        <v>-42.25</v>
      </c>
      <c r="E1144" t="s">
        <v>5</v>
      </c>
    </row>
    <row r="1145" spans="1:5">
      <c r="A1145" s="1">
        <v>43047</v>
      </c>
      <c r="B1145">
        <v>138.54</v>
      </c>
      <c r="C1145" t="s">
        <v>48</v>
      </c>
      <c r="D1145">
        <v>-138.54</v>
      </c>
      <c r="E1145" t="s">
        <v>7</v>
      </c>
    </row>
    <row r="1146" spans="1:5">
      <c r="A1146" s="1">
        <v>43049</v>
      </c>
      <c r="B1146">
        <v>119.9</v>
      </c>
      <c r="C1146" t="s">
        <v>48</v>
      </c>
      <c r="D1146">
        <v>-119.9</v>
      </c>
      <c r="E1146" t="s">
        <v>7</v>
      </c>
    </row>
    <row r="1147" spans="1:5">
      <c r="A1147" s="1">
        <v>43049</v>
      </c>
      <c r="B1147">
        <v>10.75</v>
      </c>
      <c r="C1147" t="s">
        <v>48</v>
      </c>
      <c r="D1147">
        <v>-10.75</v>
      </c>
      <c r="E1147" t="s">
        <v>3</v>
      </c>
    </row>
    <row r="1148" spans="1:5">
      <c r="A1148" s="1">
        <v>43051</v>
      </c>
      <c r="B1148">
        <v>150.66999999999999</v>
      </c>
      <c r="C1148" t="s">
        <v>48</v>
      </c>
      <c r="D1148">
        <v>-150.66999999999999</v>
      </c>
      <c r="E1148" t="s">
        <v>5</v>
      </c>
    </row>
    <row r="1149" spans="1:5">
      <c r="A1149" s="1">
        <v>43053</v>
      </c>
      <c r="B1149">
        <v>82.36</v>
      </c>
      <c r="C1149" t="s">
        <v>48</v>
      </c>
      <c r="D1149">
        <v>-82.36</v>
      </c>
      <c r="E1149" t="s">
        <v>4</v>
      </c>
    </row>
    <row r="1150" spans="1:5">
      <c r="A1150" s="1">
        <v>43053</v>
      </c>
      <c r="B1150">
        <v>14.09</v>
      </c>
      <c r="C1150" t="s">
        <v>48</v>
      </c>
      <c r="D1150">
        <v>-14.09</v>
      </c>
      <c r="E1150" t="s">
        <v>4</v>
      </c>
    </row>
    <row r="1151" spans="1:5">
      <c r="A1151" s="1">
        <v>43054</v>
      </c>
      <c r="B1151">
        <v>84.9</v>
      </c>
      <c r="C1151" t="s">
        <v>48</v>
      </c>
      <c r="D1151">
        <v>-84.9</v>
      </c>
      <c r="E1151" t="s">
        <v>7</v>
      </c>
    </row>
    <row r="1152" spans="1:5">
      <c r="A1152" s="1">
        <v>43056</v>
      </c>
      <c r="B1152">
        <v>56.86</v>
      </c>
      <c r="C1152" t="s">
        <v>48</v>
      </c>
      <c r="D1152">
        <v>-56.86</v>
      </c>
      <c r="E1152" t="s">
        <v>4</v>
      </c>
    </row>
    <row r="1153" spans="1:5">
      <c r="A1153" s="1">
        <v>43056</v>
      </c>
      <c r="B1153">
        <v>78.33</v>
      </c>
      <c r="C1153" t="s">
        <v>48</v>
      </c>
      <c r="D1153">
        <v>-78.33</v>
      </c>
      <c r="E1153" t="s">
        <v>4</v>
      </c>
    </row>
    <row r="1154" spans="1:5">
      <c r="A1154" s="1">
        <v>43060</v>
      </c>
      <c r="B1154">
        <v>141.49</v>
      </c>
      <c r="C1154" t="s">
        <v>48</v>
      </c>
      <c r="D1154">
        <v>-141.49</v>
      </c>
      <c r="E1154" t="s">
        <v>5</v>
      </c>
    </row>
    <row r="1155" spans="1:5">
      <c r="A1155" s="1">
        <v>43060</v>
      </c>
      <c r="B1155">
        <v>57.15</v>
      </c>
      <c r="C1155" t="s">
        <v>48</v>
      </c>
      <c r="D1155">
        <v>-57.15</v>
      </c>
      <c r="E1155" t="s">
        <v>5</v>
      </c>
    </row>
    <row r="1156" spans="1:5">
      <c r="A1156" s="1">
        <v>43060</v>
      </c>
      <c r="B1156">
        <v>139.5</v>
      </c>
      <c r="C1156" t="s">
        <v>48</v>
      </c>
      <c r="D1156">
        <v>-139.5</v>
      </c>
      <c r="E1156" t="s">
        <v>7</v>
      </c>
    </row>
    <row r="1157" spans="1:5">
      <c r="A1157" s="1">
        <v>43060</v>
      </c>
      <c r="B1157">
        <v>153.76</v>
      </c>
      <c r="C1157" t="s">
        <v>48</v>
      </c>
      <c r="D1157">
        <v>-153.76</v>
      </c>
      <c r="E1157" t="s">
        <v>5</v>
      </c>
    </row>
    <row r="1158" spans="1:5">
      <c r="A1158" s="1">
        <v>43061</v>
      </c>
      <c r="B1158">
        <v>11.95</v>
      </c>
      <c r="C1158" t="s">
        <v>48</v>
      </c>
      <c r="D1158">
        <v>-11.95</v>
      </c>
      <c r="E1158" t="s">
        <v>6</v>
      </c>
    </row>
    <row r="1159" spans="1:5">
      <c r="A1159" s="1">
        <v>43061</v>
      </c>
      <c r="B1159">
        <v>77.959999999999994</v>
      </c>
      <c r="C1159" t="s">
        <v>48</v>
      </c>
      <c r="D1159">
        <v>-77.959999999999994</v>
      </c>
      <c r="E1159" t="s">
        <v>5</v>
      </c>
    </row>
    <row r="1160" spans="1:5">
      <c r="A1160" s="1">
        <v>43065</v>
      </c>
      <c r="B1160">
        <v>108.24</v>
      </c>
      <c r="C1160" t="s">
        <v>48</v>
      </c>
      <c r="D1160">
        <v>-108.24</v>
      </c>
      <c r="E1160" t="s">
        <v>5</v>
      </c>
    </row>
    <row r="1161" spans="1:5">
      <c r="A1161" s="1">
        <v>43065</v>
      </c>
      <c r="B1161">
        <v>98.56</v>
      </c>
      <c r="C1161" t="s">
        <v>48</v>
      </c>
      <c r="D1161">
        <v>-98.56</v>
      </c>
      <c r="E1161" t="s">
        <v>7</v>
      </c>
    </row>
    <row r="1162" spans="1:5">
      <c r="A1162" s="1">
        <v>43066</v>
      </c>
      <c r="B1162">
        <v>4005.03</v>
      </c>
      <c r="C1162" t="s">
        <v>49</v>
      </c>
      <c r="D1162">
        <v>4005.03</v>
      </c>
      <c r="E1162" t="s">
        <v>46</v>
      </c>
    </row>
    <row r="1163" spans="1:5">
      <c r="A1163" s="1">
        <v>43066</v>
      </c>
      <c r="B1163">
        <v>29.93</v>
      </c>
      <c r="C1163" t="s">
        <v>48</v>
      </c>
      <c r="D1163">
        <v>-29.93</v>
      </c>
      <c r="E1163" t="s">
        <v>4</v>
      </c>
    </row>
    <row r="1164" spans="1:5">
      <c r="A1164" s="1">
        <v>43066</v>
      </c>
      <c r="B1164">
        <v>6.23</v>
      </c>
      <c r="C1164" t="s">
        <v>48</v>
      </c>
      <c r="D1164">
        <v>-6.23</v>
      </c>
      <c r="E1164" t="s">
        <v>7</v>
      </c>
    </row>
    <row r="1165" spans="1:5">
      <c r="A1165" s="1">
        <v>43066</v>
      </c>
      <c r="B1165">
        <v>26.85</v>
      </c>
      <c r="C1165" t="s">
        <v>48</v>
      </c>
      <c r="D1165">
        <v>-26.85</v>
      </c>
      <c r="E1165" t="s">
        <v>7</v>
      </c>
    </row>
    <row r="1166" spans="1:5">
      <c r="A1166" s="1">
        <v>43066</v>
      </c>
      <c r="B1166">
        <v>135.30000000000001</v>
      </c>
      <c r="C1166" t="s">
        <v>48</v>
      </c>
      <c r="D1166">
        <v>-135.30000000000001</v>
      </c>
      <c r="E1166" t="s">
        <v>7</v>
      </c>
    </row>
    <row r="1167" spans="1:5">
      <c r="A1167" s="1">
        <v>43066</v>
      </c>
      <c r="B1167">
        <v>40.49</v>
      </c>
      <c r="C1167" t="s">
        <v>48</v>
      </c>
      <c r="D1167">
        <v>-40.49</v>
      </c>
      <c r="E1167" t="s">
        <v>7</v>
      </c>
    </row>
    <row r="1168" spans="1:5">
      <c r="A1168" s="1">
        <v>43068</v>
      </c>
      <c r="B1168">
        <v>59.93</v>
      </c>
      <c r="C1168" t="s">
        <v>48</v>
      </c>
      <c r="D1168">
        <v>-59.93</v>
      </c>
      <c r="E1168" t="s">
        <v>5</v>
      </c>
    </row>
    <row r="1169" spans="1:5">
      <c r="A1169" s="1">
        <v>43069</v>
      </c>
      <c r="B1169">
        <v>78.14</v>
      </c>
      <c r="C1169" t="s">
        <v>48</v>
      </c>
      <c r="D1169">
        <v>-78.14</v>
      </c>
      <c r="E1169" t="s">
        <v>4</v>
      </c>
    </row>
    <row r="1170" spans="1:5">
      <c r="A1170" s="1">
        <v>43069</v>
      </c>
      <c r="B1170">
        <v>72.16</v>
      </c>
      <c r="C1170" t="s">
        <v>48</v>
      </c>
      <c r="D1170">
        <v>-72.16</v>
      </c>
      <c r="E1170" t="s">
        <v>3</v>
      </c>
    </row>
    <row r="1171" spans="1:5">
      <c r="A1171" s="1">
        <v>43071</v>
      </c>
      <c r="B1171">
        <v>53</v>
      </c>
      <c r="C1171" t="s">
        <v>48</v>
      </c>
      <c r="D1171">
        <v>-53</v>
      </c>
      <c r="E1171" t="s">
        <v>5</v>
      </c>
    </row>
    <row r="1172" spans="1:5">
      <c r="A1172" s="1">
        <v>43071</v>
      </c>
      <c r="B1172">
        <v>36.81</v>
      </c>
      <c r="C1172" t="s">
        <v>48</v>
      </c>
      <c r="D1172">
        <v>-36.81</v>
      </c>
      <c r="E1172" t="s">
        <v>4</v>
      </c>
    </row>
    <row r="1173" spans="1:5">
      <c r="A1173" s="1">
        <v>43072</v>
      </c>
      <c r="B1173">
        <v>78.81</v>
      </c>
      <c r="C1173" t="s">
        <v>48</v>
      </c>
      <c r="D1173">
        <v>-78.81</v>
      </c>
      <c r="E1173" t="s">
        <v>3</v>
      </c>
    </row>
    <row r="1174" spans="1:5">
      <c r="A1174" s="1">
        <v>43074</v>
      </c>
      <c r="B1174">
        <v>50.14</v>
      </c>
      <c r="C1174" t="s">
        <v>48</v>
      </c>
      <c r="D1174">
        <v>-50.14</v>
      </c>
      <c r="E1174" t="s">
        <v>5</v>
      </c>
    </row>
    <row r="1175" spans="1:5">
      <c r="A1175" s="1">
        <v>43075</v>
      </c>
      <c r="B1175">
        <v>91.28</v>
      </c>
      <c r="C1175" t="s">
        <v>48</v>
      </c>
      <c r="D1175">
        <v>-91.28</v>
      </c>
      <c r="E1175" t="s">
        <v>5</v>
      </c>
    </row>
    <row r="1176" spans="1:5">
      <c r="A1176" s="1">
        <v>43075</v>
      </c>
      <c r="B1176">
        <v>89.9</v>
      </c>
      <c r="C1176" t="s">
        <v>48</v>
      </c>
      <c r="D1176">
        <v>-89.9</v>
      </c>
      <c r="E1176" t="s">
        <v>5</v>
      </c>
    </row>
    <row r="1177" spans="1:5">
      <c r="A1177" s="1">
        <v>43076</v>
      </c>
      <c r="B1177">
        <v>126.24</v>
      </c>
      <c r="C1177" t="s">
        <v>48</v>
      </c>
      <c r="D1177">
        <v>-126.24</v>
      </c>
      <c r="E1177" t="s">
        <v>3</v>
      </c>
    </row>
    <row r="1178" spans="1:5">
      <c r="A1178" s="1">
        <v>43078</v>
      </c>
      <c r="B1178">
        <v>121.92</v>
      </c>
      <c r="C1178" t="s">
        <v>48</v>
      </c>
      <c r="D1178">
        <v>-121.92</v>
      </c>
      <c r="E1178" t="s">
        <v>5</v>
      </c>
    </row>
    <row r="1179" spans="1:5">
      <c r="A1179" s="1">
        <v>43079</v>
      </c>
      <c r="B1179">
        <v>34.36</v>
      </c>
      <c r="C1179" t="s">
        <v>48</v>
      </c>
      <c r="D1179">
        <v>-34.36</v>
      </c>
      <c r="E1179" t="s">
        <v>4</v>
      </c>
    </row>
    <row r="1180" spans="1:5">
      <c r="A1180" s="1">
        <v>43081</v>
      </c>
      <c r="B1180">
        <v>150.58000000000001</v>
      </c>
      <c r="C1180" t="s">
        <v>48</v>
      </c>
      <c r="D1180">
        <v>-150.58000000000001</v>
      </c>
      <c r="E1180" t="s">
        <v>3</v>
      </c>
    </row>
    <row r="1181" spans="1:5">
      <c r="A1181" s="1">
        <v>43082</v>
      </c>
      <c r="B1181">
        <v>62.49</v>
      </c>
      <c r="C1181" t="s">
        <v>48</v>
      </c>
      <c r="D1181">
        <v>-62.49</v>
      </c>
      <c r="E1181" t="s">
        <v>7</v>
      </c>
    </row>
    <row r="1182" spans="1:5">
      <c r="A1182" s="1">
        <v>43083</v>
      </c>
      <c r="B1182">
        <v>86.8</v>
      </c>
      <c r="C1182" t="s">
        <v>48</v>
      </c>
      <c r="D1182">
        <v>-86.8</v>
      </c>
      <c r="E1182" t="s">
        <v>5</v>
      </c>
    </row>
    <row r="1183" spans="1:5">
      <c r="A1183" s="1">
        <v>43084</v>
      </c>
      <c r="B1183">
        <v>94.06</v>
      </c>
      <c r="C1183" t="s">
        <v>48</v>
      </c>
      <c r="D1183">
        <v>-94.06</v>
      </c>
      <c r="E1183" t="s">
        <v>6</v>
      </c>
    </row>
    <row r="1184" spans="1:5">
      <c r="A1184" s="1">
        <v>43085</v>
      </c>
      <c r="B1184">
        <v>44.43</v>
      </c>
      <c r="C1184" t="s">
        <v>48</v>
      </c>
      <c r="D1184">
        <v>-44.43</v>
      </c>
      <c r="E1184" t="s">
        <v>7</v>
      </c>
    </row>
    <row r="1185" spans="1:5">
      <c r="A1185" s="1">
        <v>43086</v>
      </c>
      <c r="B1185">
        <v>103.25</v>
      </c>
      <c r="C1185" t="s">
        <v>48</v>
      </c>
      <c r="D1185">
        <v>-103.25</v>
      </c>
      <c r="E1185" t="s">
        <v>4</v>
      </c>
    </row>
    <row r="1186" spans="1:5">
      <c r="A1186" s="1">
        <v>43086</v>
      </c>
      <c r="B1186">
        <v>94.61</v>
      </c>
      <c r="C1186" t="s">
        <v>48</v>
      </c>
      <c r="D1186">
        <v>-94.61</v>
      </c>
      <c r="E1186" t="s">
        <v>4</v>
      </c>
    </row>
    <row r="1187" spans="1:5">
      <c r="A1187" s="1">
        <v>43090</v>
      </c>
      <c r="B1187">
        <v>6.61</v>
      </c>
      <c r="C1187" t="s">
        <v>48</v>
      </c>
      <c r="D1187">
        <v>-6.61</v>
      </c>
      <c r="E1187" t="s">
        <v>5</v>
      </c>
    </row>
    <row r="1188" spans="1:5">
      <c r="A1188" s="1">
        <v>43090</v>
      </c>
      <c r="B1188">
        <v>66.400000000000006</v>
      </c>
      <c r="C1188" t="s">
        <v>48</v>
      </c>
      <c r="D1188">
        <v>-66.400000000000006</v>
      </c>
      <c r="E1188" t="s">
        <v>5</v>
      </c>
    </row>
    <row r="1189" spans="1:5">
      <c r="A1189" s="1">
        <v>43090</v>
      </c>
      <c r="B1189">
        <v>140.16999999999999</v>
      </c>
      <c r="C1189" t="s">
        <v>48</v>
      </c>
      <c r="D1189">
        <v>-140.16999999999999</v>
      </c>
      <c r="E1189" t="s">
        <v>7</v>
      </c>
    </row>
    <row r="1190" spans="1:5">
      <c r="A1190" s="1">
        <v>43090</v>
      </c>
      <c r="B1190">
        <v>46.86</v>
      </c>
      <c r="C1190" t="s">
        <v>48</v>
      </c>
      <c r="D1190">
        <v>-46.86</v>
      </c>
      <c r="E1190" t="s">
        <v>3</v>
      </c>
    </row>
    <row r="1191" spans="1:5">
      <c r="A1191" s="1">
        <v>43090</v>
      </c>
      <c r="B1191">
        <v>76.180000000000007</v>
      </c>
      <c r="C1191" t="s">
        <v>48</v>
      </c>
      <c r="D1191">
        <v>-76.180000000000007</v>
      </c>
      <c r="E1191" t="s">
        <v>5</v>
      </c>
    </row>
    <row r="1192" spans="1:5">
      <c r="A1192" s="1">
        <v>43094</v>
      </c>
      <c r="B1192">
        <v>25.5</v>
      </c>
      <c r="C1192" t="s">
        <v>48</v>
      </c>
      <c r="D1192">
        <v>-25.5</v>
      </c>
      <c r="E1192" t="s">
        <v>6</v>
      </c>
    </row>
    <row r="1193" spans="1:5">
      <c r="A1193" s="1">
        <v>43094</v>
      </c>
      <c r="B1193">
        <v>71.75</v>
      </c>
      <c r="C1193" t="s">
        <v>48</v>
      </c>
      <c r="D1193">
        <v>-71.75</v>
      </c>
      <c r="E1193" t="s">
        <v>5</v>
      </c>
    </row>
    <row r="1194" spans="1:5">
      <c r="A1194" s="1">
        <v>43095</v>
      </c>
      <c r="B1194">
        <v>135.83000000000001</v>
      </c>
      <c r="C1194" t="s">
        <v>48</v>
      </c>
      <c r="D1194">
        <v>-135.83000000000001</v>
      </c>
      <c r="E1194" t="s">
        <v>3</v>
      </c>
    </row>
    <row r="1195" spans="1:5">
      <c r="A1195" s="1">
        <v>43096</v>
      </c>
      <c r="B1195">
        <v>4005.03</v>
      </c>
      <c r="C1195" t="s">
        <v>49</v>
      </c>
      <c r="D1195">
        <v>4005.03</v>
      </c>
      <c r="E1195" t="s">
        <v>46</v>
      </c>
    </row>
    <row r="1196" spans="1:5">
      <c r="A1196" s="1">
        <v>43097</v>
      </c>
      <c r="B1196">
        <v>16.149999999999999</v>
      </c>
      <c r="C1196" t="s">
        <v>48</v>
      </c>
      <c r="D1196">
        <v>-16.149999999999999</v>
      </c>
      <c r="E1196" t="s">
        <v>4</v>
      </c>
    </row>
    <row r="1197" spans="1:5">
      <c r="A1197" s="1">
        <v>43097</v>
      </c>
      <c r="B1197">
        <v>136.22999999999999</v>
      </c>
      <c r="C1197" t="s">
        <v>48</v>
      </c>
      <c r="D1197">
        <v>-136.22999999999999</v>
      </c>
      <c r="E1197" t="s">
        <v>5</v>
      </c>
    </row>
    <row r="1198" spans="1:5">
      <c r="A1198" s="1">
        <v>43098</v>
      </c>
      <c r="B1198">
        <v>138.03</v>
      </c>
      <c r="C1198" t="s">
        <v>48</v>
      </c>
      <c r="D1198">
        <v>-138.03</v>
      </c>
      <c r="E1198" t="s">
        <v>4</v>
      </c>
    </row>
    <row r="1199" spans="1:5">
      <c r="A1199" s="1">
        <v>43099</v>
      </c>
      <c r="B1199">
        <v>138.77000000000001</v>
      </c>
      <c r="C1199" t="s">
        <v>48</v>
      </c>
      <c r="D1199">
        <v>-138.77000000000001</v>
      </c>
      <c r="E1199" t="s">
        <v>5</v>
      </c>
    </row>
    <row r="1200" spans="1:5">
      <c r="A1200" s="1">
        <v>43100</v>
      </c>
      <c r="B1200">
        <v>109.27</v>
      </c>
      <c r="C1200" t="s">
        <v>48</v>
      </c>
      <c r="D1200">
        <v>-109.27</v>
      </c>
      <c r="E1200" t="s">
        <v>3</v>
      </c>
    </row>
  </sheetData>
  <sortState ref="A2:F1200">
    <sortCondition ref="A2:A1200"/>
    <sortCondition ref="C2:C120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A4" sqref="A4:B4"/>
    </sheetView>
  </sheetViews>
  <sheetFormatPr defaultRowHeight="14.25"/>
  <cols>
    <col min="1" max="1" width="17" customWidth="1"/>
    <col min="2" max="2" width="20.75" customWidth="1"/>
    <col min="3" max="3" width="22.25" bestFit="1" customWidth="1"/>
  </cols>
  <sheetData>
    <row r="1" spans="1:2">
      <c r="A1" t="s">
        <v>52</v>
      </c>
    </row>
    <row r="3" spans="1:2">
      <c r="A3" s="2" t="s">
        <v>8</v>
      </c>
      <c r="B3" t="s">
        <v>51</v>
      </c>
    </row>
    <row r="4" spans="1:2">
      <c r="A4" s="5" t="s">
        <v>11</v>
      </c>
      <c r="B4" s="4"/>
    </row>
    <row r="5" spans="1:2">
      <c r="A5" s="6" t="s">
        <v>12</v>
      </c>
      <c r="B5" s="4">
        <v>580.53999999999985</v>
      </c>
    </row>
    <row r="6" spans="1:2">
      <c r="A6" s="6" t="s">
        <v>13</v>
      </c>
      <c r="B6" s="4">
        <v>1276.2100000000005</v>
      </c>
    </row>
    <row r="7" spans="1:2">
      <c r="A7" s="6" t="s">
        <v>14</v>
      </c>
      <c r="B7" s="4">
        <v>1352.27</v>
      </c>
    </row>
    <row r="8" spans="1:2">
      <c r="A8" s="6" t="s">
        <v>15</v>
      </c>
      <c r="B8" s="4">
        <v>1256.21</v>
      </c>
    </row>
    <row r="9" spans="1:2">
      <c r="A9" s="6" t="s">
        <v>16</v>
      </c>
      <c r="B9" s="4">
        <v>1021.9600000000005</v>
      </c>
    </row>
    <row r="10" spans="1:2">
      <c r="A10" s="6" t="s">
        <v>17</v>
      </c>
      <c r="B10" s="4">
        <v>540.40999999999963</v>
      </c>
    </row>
    <row r="11" spans="1:2">
      <c r="A11" s="6" t="s">
        <v>18</v>
      </c>
      <c r="B11" s="4">
        <v>994.11999999999978</v>
      </c>
    </row>
    <row r="12" spans="1:2">
      <c r="A12" s="6" t="s">
        <v>19</v>
      </c>
      <c r="B12" s="4">
        <v>1001.8999999999997</v>
      </c>
    </row>
    <row r="13" spans="1:2">
      <c r="A13" s="6" t="s">
        <v>20</v>
      </c>
      <c r="B13" s="4">
        <v>437.0200000000001</v>
      </c>
    </row>
    <row r="14" spans="1:2">
      <c r="A14" s="6" t="s">
        <v>21</v>
      </c>
      <c r="B14" s="4">
        <v>1523.57</v>
      </c>
    </row>
    <row r="15" spans="1:2">
      <c r="A15" s="6" t="s">
        <v>22</v>
      </c>
      <c r="B15" s="4">
        <v>1050.6199999999999</v>
      </c>
    </row>
    <row r="16" spans="1:2">
      <c r="A16" s="6" t="s">
        <v>23</v>
      </c>
      <c r="B16" s="4">
        <v>589.70000000000039</v>
      </c>
    </row>
    <row r="17" spans="1:2">
      <c r="A17" s="5" t="s">
        <v>24</v>
      </c>
      <c r="B17" s="4"/>
    </row>
    <row r="18" spans="1:2">
      <c r="A18" s="6" t="s">
        <v>12</v>
      </c>
      <c r="B18" s="4">
        <v>860.53999999999962</v>
      </c>
    </row>
    <row r="19" spans="1:2">
      <c r="A19" s="6" t="s">
        <v>13</v>
      </c>
      <c r="B19" s="4">
        <v>1337.7800000000002</v>
      </c>
    </row>
    <row r="20" spans="1:2">
      <c r="A20" s="6" t="s">
        <v>14</v>
      </c>
      <c r="B20" s="4">
        <v>1496.8599999999997</v>
      </c>
    </row>
    <row r="21" spans="1:2">
      <c r="A21" s="6" t="s">
        <v>15</v>
      </c>
      <c r="B21" s="4">
        <v>642.25</v>
      </c>
    </row>
    <row r="22" spans="1:2">
      <c r="A22" s="6" t="s">
        <v>16</v>
      </c>
      <c r="B22" s="4">
        <v>313.15000000000003</v>
      </c>
    </row>
    <row r="23" spans="1:2">
      <c r="A23" s="6" t="s">
        <v>17</v>
      </c>
      <c r="B23" s="4">
        <v>1412.4699999999993</v>
      </c>
    </row>
    <row r="24" spans="1:2">
      <c r="A24" s="6" t="s">
        <v>18</v>
      </c>
      <c r="B24" s="4">
        <v>1343.6399999999999</v>
      </c>
    </row>
    <row r="25" spans="1:2">
      <c r="A25" s="6" t="s">
        <v>19</v>
      </c>
      <c r="B25" s="4">
        <v>1243.7799999999997</v>
      </c>
    </row>
    <row r="26" spans="1:2">
      <c r="A26" s="6" t="s">
        <v>20</v>
      </c>
      <c r="B26" s="4">
        <v>1240.1499999999999</v>
      </c>
    </row>
    <row r="27" spans="1:2">
      <c r="A27" s="6" t="s">
        <v>21</v>
      </c>
      <c r="B27" s="4">
        <v>1991.4299999999998</v>
      </c>
    </row>
    <row r="28" spans="1:2">
      <c r="A28" s="6" t="s">
        <v>22</v>
      </c>
      <c r="B28" s="4">
        <v>1250.0399999999995</v>
      </c>
    </row>
    <row r="29" spans="1:2">
      <c r="A29" s="6" t="s">
        <v>23</v>
      </c>
      <c r="B29" s="4">
        <v>689.78</v>
      </c>
    </row>
    <row r="30" spans="1:2">
      <c r="A30" s="5" t="s">
        <v>25</v>
      </c>
      <c r="B30" s="4"/>
    </row>
    <row r="31" spans="1:2">
      <c r="A31" s="6" t="s">
        <v>12</v>
      </c>
      <c r="B31" s="4">
        <v>70.789999999999793</v>
      </c>
    </row>
    <row r="32" spans="1:2">
      <c r="A32" s="6" t="s">
        <v>13</v>
      </c>
      <c r="B32" s="4">
        <v>2344.83</v>
      </c>
    </row>
    <row r="33" spans="1:2">
      <c r="A33" s="6" t="s">
        <v>14</v>
      </c>
      <c r="B33" s="4">
        <v>821.90999999999963</v>
      </c>
    </row>
    <row r="34" spans="1:2">
      <c r="A34" s="6" t="s">
        <v>15</v>
      </c>
      <c r="B34" s="4">
        <v>1367.6300000000003</v>
      </c>
    </row>
    <row r="35" spans="1:2">
      <c r="A35" s="6" t="s">
        <v>16</v>
      </c>
      <c r="B35" s="4">
        <v>559.36999999999966</v>
      </c>
    </row>
    <row r="36" spans="1:2">
      <c r="A36" s="6" t="s">
        <v>17</v>
      </c>
      <c r="B36" s="4">
        <v>1216.5600000000002</v>
      </c>
    </row>
    <row r="37" spans="1:2">
      <c r="A37" s="6" t="s">
        <v>18</v>
      </c>
      <c r="B37" s="4">
        <v>1301.1499999999994</v>
      </c>
    </row>
    <row r="38" spans="1:2">
      <c r="A38" s="6" t="s">
        <v>19</v>
      </c>
      <c r="B38" s="4">
        <v>1411.15</v>
      </c>
    </row>
    <row r="39" spans="1:2">
      <c r="A39" s="6" t="s">
        <v>20</v>
      </c>
      <c r="B39" s="4">
        <v>1868.5000000000002</v>
      </c>
    </row>
    <row r="40" spans="1:2">
      <c r="A40" s="6" t="s">
        <v>21</v>
      </c>
      <c r="B40" s="4">
        <v>1356.450000000001</v>
      </c>
    </row>
    <row r="41" spans="1:2">
      <c r="A41" s="6" t="s">
        <v>22</v>
      </c>
      <c r="B41" s="4">
        <v>1719.1200000000001</v>
      </c>
    </row>
    <row r="42" spans="1:2">
      <c r="A42" s="6" t="s">
        <v>23</v>
      </c>
      <c r="B42" s="4">
        <v>1578.6000000000001</v>
      </c>
    </row>
    <row r="43" spans="1:2">
      <c r="A43" s="5" t="s">
        <v>9</v>
      </c>
      <c r="B43" s="4">
        <v>41062.460000000006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714"/>
  <sheetViews>
    <sheetView topLeftCell="A707" workbookViewId="0">
      <selection activeCell="C714" sqref="C714"/>
    </sheetView>
  </sheetViews>
  <sheetFormatPr defaultRowHeight="14.25"/>
  <cols>
    <col min="1" max="1" width="14" style="1" bestFit="1" customWidth="1"/>
    <col min="6" max="6" width="10.125" bestFit="1" customWidth="1"/>
  </cols>
  <sheetData>
    <row r="2" spans="1:7">
      <c r="A2" s="1" t="s">
        <v>8</v>
      </c>
      <c r="B2" t="s">
        <v>51</v>
      </c>
      <c r="C2" t="s">
        <v>53</v>
      </c>
      <c r="F2" t="s">
        <v>54</v>
      </c>
    </row>
    <row r="3" spans="1:7">
      <c r="A3" s="1">
        <v>42005</v>
      </c>
      <c r="B3">
        <v>-71.989999999999995</v>
      </c>
      <c r="C3">
        <f>B3</f>
        <v>-71.989999999999995</v>
      </c>
      <c r="F3" s="1">
        <v>42780</v>
      </c>
      <c r="G3">
        <f>VLOOKUP(F3,$A$3:$C$714,3)</f>
        <v>24779.669999999995</v>
      </c>
    </row>
    <row r="4" spans="1:7">
      <c r="A4" s="1">
        <v>42006</v>
      </c>
      <c r="B4">
        <v>-7.06</v>
      </c>
      <c r="C4">
        <f>C3+B4</f>
        <v>-79.05</v>
      </c>
    </row>
    <row r="5" spans="1:7">
      <c r="A5" s="1">
        <v>42007</v>
      </c>
      <c r="B5">
        <v>-130.16</v>
      </c>
      <c r="C5">
        <f t="shared" ref="C5:C68" si="0">C4+B5</f>
        <v>-209.20999999999998</v>
      </c>
    </row>
    <row r="6" spans="1:7">
      <c r="A6" s="1">
        <v>42008</v>
      </c>
      <c r="B6">
        <v>-238.79000000000002</v>
      </c>
      <c r="C6">
        <f t="shared" si="0"/>
        <v>-448</v>
      </c>
    </row>
    <row r="7" spans="1:7">
      <c r="A7" s="1">
        <v>42009</v>
      </c>
      <c r="B7">
        <v>-229.64999999999998</v>
      </c>
      <c r="C7">
        <f t="shared" si="0"/>
        <v>-677.65</v>
      </c>
    </row>
    <row r="8" spans="1:7">
      <c r="A8" s="1">
        <v>42010</v>
      </c>
      <c r="B8">
        <v>-115.63</v>
      </c>
      <c r="C8">
        <f t="shared" si="0"/>
        <v>-793.28</v>
      </c>
    </row>
    <row r="9" spans="1:7">
      <c r="A9" s="1">
        <v>42011</v>
      </c>
      <c r="B9">
        <v>-25.01</v>
      </c>
      <c r="C9">
        <f t="shared" si="0"/>
        <v>-818.29</v>
      </c>
    </row>
    <row r="10" spans="1:7">
      <c r="A10" s="1">
        <v>42012</v>
      </c>
      <c r="B10">
        <v>-21.9</v>
      </c>
      <c r="C10">
        <f t="shared" si="0"/>
        <v>-840.18999999999994</v>
      </c>
    </row>
    <row r="11" spans="1:7">
      <c r="A11" s="1">
        <v>42013</v>
      </c>
      <c r="B11">
        <v>-410.25</v>
      </c>
      <c r="C11">
        <f t="shared" si="0"/>
        <v>-1250.44</v>
      </c>
    </row>
    <row r="12" spans="1:7">
      <c r="A12" s="1">
        <v>42015</v>
      </c>
      <c r="B12">
        <v>-40.11</v>
      </c>
      <c r="C12">
        <f t="shared" si="0"/>
        <v>-1290.55</v>
      </c>
    </row>
    <row r="13" spans="1:7">
      <c r="A13" s="1">
        <v>42016</v>
      </c>
      <c r="B13">
        <v>-127.42</v>
      </c>
      <c r="C13">
        <f t="shared" si="0"/>
        <v>-1417.97</v>
      </c>
    </row>
    <row r="14" spans="1:7">
      <c r="A14" s="1">
        <v>42017</v>
      </c>
      <c r="B14">
        <v>-70.14</v>
      </c>
      <c r="C14">
        <f t="shared" si="0"/>
        <v>-1488.1100000000001</v>
      </c>
    </row>
    <row r="15" spans="1:7">
      <c r="A15" s="1">
        <v>42018</v>
      </c>
      <c r="B15">
        <v>-67.69</v>
      </c>
      <c r="C15">
        <f t="shared" si="0"/>
        <v>-1555.8000000000002</v>
      </c>
    </row>
    <row r="16" spans="1:7">
      <c r="A16" s="1">
        <v>42019</v>
      </c>
      <c r="B16">
        <v>-92.009999999999991</v>
      </c>
      <c r="C16">
        <f t="shared" si="0"/>
        <v>-1647.8100000000002</v>
      </c>
    </row>
    <row r="17" spans="1:3">
      <c r="A17" s="1">
        <v>42020</v>
      </c>
      <c r="B17">
        <v>-113.28</v>
      </c>
      <c r="C17">
        <f t="shared" si="0"/>
        <v>-1761.0900000000001</v>
      </c>
    </row>
    <row r="18" spans="1:3">
      <c r="A18" s="1">
        <v>42024</v>
      </c>
      <c r="B18">
        <v>-59.61</v>
      </c>
      <c r="C18">
        <f t="shared" si="0"/>
        <v>-1820.7</v>
      </c>
    </row>
    <row r="19" spans="1:3">
      <c r="A19" s="1">
        <v>42026</v>
      </c>
      <c r="B19">
        <v>-63.12</v>
      </c>
      <c r="C19">
        <f t="shared" si="0"/>
        <v>-1883.82</v>
      </c>
    </row>
    <row r="20" spans="1:3">
      <c r="A20" s="1">
        <v>42028</v>
      </c>
      <c r="B20">
        <v>-27.66</v>
      </c>
      <c r="C20">
        <f t="shared" si="0"/>
        <v>-1911.48</v>
      </c>
    </row>
    <row r="21" spans="1:3">
      <c r="A21" s="1">
        <v>42030</v>
      </c>
      <c r="B21">
        <v>-135.64000000000001</v>
      </c>
      <c r="C21">
        <f t="shared" si="0"/>
        <v>-2047.1200000000001</v>
      </c>
    </row>
    <row r="22" spans="1:3">
      <c r="A22" s="1">
        <v>42031</v>
      </c>
      <c r="B22">
        <v>3337.68</v>
      </c>
      <c r="C22">
        <f t="shared" si="0"/>
        <v>1290.5599999999997</v>
      </c>
    </row>
    <row r="23" spans="1:3">
      <c r="A23" s="1">
        <v>42032</v>
      </c>
      <c r="B23">
        <v>-36.01</v>
      </c>
      <c r="C23">
        <f t="shared" si="0"/>
        <v>1254.5499999999997</v>
      </c>
    </row>
    <row r="24" spans="1:3">
      <c r="A24" s="1">
        <v>42033</v>
      </c>
      <c r="B24">
        <v>-560.65</v>
      </c>
      <c r="C24">
        <f t="shared" si="0"/>
        <v>693.89999999999975</v>
      </c>
    </row>
    <row r="25" spans="1:3">
      <c r="A25" s="1">
        <v>42035</v>
      </c>
      <c r="B25">
        <v>-113.36</v>
      </c>
      <c r="C25">
        <f t="shared" si="0"/>
        <v>580.53999999999974</v>
      </c>
    </row>
    <row r="26" spans="1:3">
      <c r="A26" s="1">
        <v>42037</v>
      </c>
      <c r="B26">
        <v>-92.43</v>
      </c>
      <c r="C26">
        <f t="shared" si="0"/>
        <v>488.10999999999973</v>
      </c>
    </row>
    <row r="27" spans="1:3">
      <c r="A27" s="1">
        <v>42039</v>
      </c>
      <c r="B27">
        <v>-145.66999999999999</v>
      </c>
      <c r="C27">
        <f t="shared" si="0"/>
        <v>342.43999999999971</v>
      </c>
    </row>
    <row r="28" spans="1:3">
      <c r="A28" s="1">
        <v>42041</v>
      </c>
      <c r="B28">
        <v>-128.66999999999999</v>
      </c>
      <c r="C28">
        <f t="shared" si="0"/>
        <v>213.76999999999973</v>
      </c>
    </row>
    <row r="29" spans="1:3">
      <c r="A29" s="1">
        <v>42043</v>
      </c>
      <c r="B29">
        <v>-128.32</v>
      </c>
      <c r="C29">
        <f t="shared" si="0"/>
        <v>85.449999999999733</v>
      </c>
    </row>
    <row r="30" spans="1:3">
      <c r="A30" s="1">
        <v>42045</v>
      </c>
      <c r="B30">
        <v>-115.71</v>
      </c>
      <c r="C30">
        <f t="shared" si="0"/>
        <v>-30.260000000000261</v>
      </c>
    </row>
    <row r="31" spans="1:3">
      <c r="A31" s="1">
        <v>42047</v>
      </c>
      <c r="B31">
        <v>-41.2</v>
      </c>
      <c r="C31">
        <f t="shared" si="0"/>
        <v>-71.460000000000264</v>
      </c>
    </row>
    <row r="32" spans="1:3">
      <c r="A32" s="1">
        <v>42049</v>
      </c>
      <c r="B32">
        <v>-39.29</v>
      </c>
      <c r="C32">
        <f t="shared" si="0"/>
        <v>-110.75000000000026</v>
      </c>
    </row>
    <row r="33" spans="1:3">
      <c r="A33" s="1">
        <v>42050</v>
      </c>
      <c r="B33">
        <v>-158.01</v>
      </c>
      <c r="C33">
        <f t="shared" si="0"/>
        <v>-268.76000000000022</v>
      </c>
    </row>
    <row r="34" spans="1:3">
      <c r="A34" s="1">
        <v>42051</v>
      </c>
      <c r="B34">
        <v>-95.52</v>
      </c>
      <c r="C34">
        <f t="shared" si="0"/>
        <v>-364.2800000000002</v>
      </c>
    </row>
    <row r="35" spans="1:3">
      <c r="A35" s="1">
        <v>42052</v>
      </c>
      <c r="B35">
        <v>-108.21</v>
      </c>
      <c r="C35">
        <f t="shared" si="0"/>
        <v>-472.49000000000018</v>
      </c>
    </row>
    <row r="36" spans="1:3">
      <c r="A36" s="1">
        <v>42053</v>
      </c>
      <c r="B36">
        <v>-12.59</v>
      </c>
      <c r="C36">
        <f t="shared" si="0"/>
        <v>-485.08000000000015</v>
      </c>
    </row>
    <row r="37" spans="1:3">
      <c r="A37" s="1">
        <v>42055</v>
      </c>
      <c r="B37">
        <v>-81.44</v>
      </c>
      <c r="C37">
        <f t="shared" si="0"/>
        <v>-566.52000000000021</v>
      </c>
    </row>
    <row r="38" spans="1:3">
      <c r="A38" s="1">
        <v>42057</v>
      </c>
      <c r="B38">
        <v>-320.93</v>
      </c>
      <c r="C38">
        <f t="shared" si="0"/>
        <v>-887.45000000000027</v>
      </c>
    </row>
    <row r="39" spans="1:3">
      <c r="A39" s="1">
        <v>42058</v>
      </c>
      <c r="B39">
        <v>-234.7</v>
      </c>
      <c r="C39">
        <f t="shared" si="0"/>
        <v>-1122.1500000000003</v>
      </c>
    </row>
    <row r="40" spans="1:3">
      <c r="A40" s="1">
        <v>42059</v>
      </c>
      <c r="B40">
        <v>-105.81</v>
      </c>
      <c r="C40">
        <f t="shared" si="0"/>
        <v>-1227.9600000000003</v>
      </c>
    </row>
    <row r="41" spans="1:3">
      <c r="A41" s="1">
        <v>42060</v>
      </c>
      <c r="B41">
        <v>-240.52</v>
      </c>
      <c r="C41">
        <f t="shared" si="0"/>
        <v>-1468.4800000000002</v>
      </c>
    </row>
    <row r="42" spans="1:3">
      <c r="A42" s="1">
        <v>42062</v>
      </c>
      <c r="B42">
        <v>3325.23</v>
      </c>
      <c r="C42">
        <f t="shared" si="0"/>
        <v>1856.7499999999998</v>
      </c>
    </row>
    <row r="43" spans="1:3">
      <c r="A43" s="1">
        <v>42064</v>
      </c>
      <c r="B43">
        <v>-133.55000000000001</v>
      </c>
      <c r="C43">
        <f t="shared" si="0"/>
        <v>1723.1999999999998</v>
      </c>
    </row>
    <row r="44" spans="1:3">
      <c r="A44" s="1">
        <v>42066</v>
      </c>
      <c r="B44">
        <v>-141.66</v>
      </c>
      <c r="C44">
        <f t="shared" si="0"/>
        <v>1581.5399999999997</v>
      </c>
    </row>
    <row r="45" spans="1:3">
      <c r="A45" s="1">
        <v>42068</v>
      </c>
      <c r="B45">
        <v>-55.68</v>
      </c>
      <c r="C45">
        <f t="shared" si="0"/>
        <v>1525.8599999999997</v>
      </c>
    </row>
    <row r="46" spans="1:3">
      <c r="A46" s="1">
        <v>42072</v>
      </c>
      <c r="B46">
        <v>-112.28</v>
      </c>
      <c r="C46">
        <f t="shared" si="0"/>
        <v>1413.5799999999997</v>
      </c>
    </row>
    <row r="47" spans="1:3">
      <c r="A47" s="1">
        <v>42074</v>
      </c>
      <c r="B47">
        <v>-282.96000000000004</v>
      </c>
      <c r="C47">
        <f t="shared" si="0"/>
        <v>1130.6199999999997</v>
      </c>
    </row>
    <row r="48" spans="1:3">
      <c r="A48" s="1">
        <v>42075</v>
      </c>
      <c r="B48">
        <v>-16.71</v>
      </c>
      <c r="C48">
        <f t="shared" si="0"/>
        <v>1113.9099999999996</v>
      </c>
    </row>
    <row r="49" spans="1:3">
      <c r="A49" s="1">
        <v>42076</v>
      </c>
      <c r="B49">
        <v>-50.37</v>
      </c>
      <c r="C49">
        <f t="shared" si="0"/>
        <v>1063.5399999999997</v>
      </c>
    </row>
    <row r="50" spans="1:3">
      <c r="A50" s="1">
        <v>42078</v>
      </c>
      <c r="B50">
        <v>-101.9</v>
      </c>
      <c r="C50">
        <f t="shared" si="0"/>
        <v>961.63999999999976</v>
      </c>
    </row>
    <row r="51" spans="1:3">
      <c r="A51" s="1">
        <v>42080</v>
      </c>
      <c r="B51">
        <v>-72.63</v>
      </c>
      <c r="C51">
        <f t="shared" si="0"/>
        <v>889.00999999999976</v>
      </c>
    </row>
    <row r="52" spans="1:3">
      <c r="A52" s="1">
        <v>42082</v>
      </c>
      <c r="B52">
        <v>-149.37</v>
      </c>
      <c r="C52">
        <f t="shared" si="0"/>
        <v>739.63999999999976</v>
      </c>
    </row>
    <row r="53" spans="1:3">
      <c r="A53" s="1">
        <v>42084</v>
      </c>
      <c r="B53">
        <v>-68.010000000000005</v>
      </c>
      <c r="C53">
        <f t="shared" si="0"/>
        <v>671.62999999999977</v>
      </c>
    </row>
    <row r="54" spans="1:3">
      <c r="A54" s="1">
        <v>42085</v>
      </c>
      <c r="B54">
        <v>-121.58</v>
      </c>
      <c r="C54">
        <f t="shared" si="0"/>
        <v>550.04999999999973</v>
      </c>
    </row>
    <row r="55" spans="1:3">
      <c r="A55" s="1">
        <v>42086</v>
      </c>
      <c r="B55">
        <v>-71.66</v>
      </c>
      <c r="C55">
        <f t="shared" si="0"/>
        <v>478.38999999999976</v>
      </c>
    </row>
    <row r="56" spans="1:3">
      <c r="A56" s="1">
        <v>42088</v>
      </c>
      <c r="B56">
        <v>-220.73000000000002</v>
      </c>
      <c r="C56">
        <f t="shared" si="0"/>
        <v>257.65999999999974</v>
      </c>
    </row>
    <row r="57" spans="1:3">
      <c r="A57" s="1">
        <v>42089</v>
      </c>
      <c r="B57">
        <v>-85.11</v>
      </c>
      <c r="C57">
        <f t="shared" si="0"/>
        <v>172.54999999999973</v>
      </c>
    </row>
    <row r="58" spans="1:3">
      <c r="A58" s="1">
        <v>42090</v>
      </c>
      <c r="B58">
        <v>3400</v>
      </c>
      <c r="C58">
        <f t="shared" si="0"/>
        <v>3572.5499999999997</v>
      </c>
    </row>
    <row r="59" spans="1:3">
      <c r="A59" s="1">
        <v>42091</v>
      </c>
      <c r="B59">
        <v>-212.68</v>
      </c>
      <c r="C59">
        <f t="shared" si="0"/>
        <v>3359.87</v>
      </c>
    </row>
    <row r="60" spans="1:3">
      <c r="A60" s="1">
        <v>42092</v>
      </c>
      <c r="B60">
        <v>-34.65</v>
      </c>
      <c r="C60">
        <f t="shared" si="0"/>
        <v>3325.22</v>
      </c>
    </row>
    <row r="61" spans="1:3">
      <c r="A61" s="1">
        <v>42094</v>
      </c>
      <c r="B61">
        <v>-116.2</v>
      </c>
      <c r="C61">
        <f t="shared" si="0"/>
        <v>3209.02</v>
      </c>
    </row>
    <row r="62" spans="1:3">
      <c r="A62" s="1">
        <v>42095</v>
      </c>
      <c r="B62">
        <v>-34.58</v>
      </c>
      <c r="C62">
        <f t="shared" si="0"/>
        <v>3174.44</v>
      </c>
    </row>
    <row r="63" spans="1:3">
      <c r="A63" s="1">
        <v>42096</v>
      </c>
      <c r="B63">
        <v>-118.26</v>
      </c>
      <c r="C63">
        <f t="shared" si="0"/>
        <v>3056.18</v>
      </c>
    </row>
    <row r="64" spans="1:3">
      <c r="A64" s="1">
        <v>42097</v>
      </c>
      <c r="B64">
        <v>-72.819999999999993</v>
      </c>
      <c r="C64">
        <f t="shared" si="0"/>
        <v>2983.3599999999997</v>
      </c>
    </row>
    <row r="65" spans="1:3">
      <c r="A65" s="1">
        <v>42098</v>
      </c>
      <c r="B65">
        <v>-6.17</v>
      </c>
      <c r="C65">
        <f t="shared" si="0"/>
        <v>2977.1899999999996</v>
      </c>
    </row>
    <row r="66" spans="1:3">
      <c r="A66" s="1">
        <v>42099</v>
      </c>
      <c r="B66">
        <v>-91.74</v>
      </c>
      <c r="C66">
        <f t="shared" si="0"/>
        <v>2885.45</v>
      </c>
    </row>
    <row r="67" spans="1:3">
      <c r="A67" s="1">
        <v>42101</v>
      </c>
      <c r="B67">
        <v>-149.16999999999999</v>
      </c>
      <c r="C67">
        <f t="shared" si="0"/>
        <v>2736.2799999999997</v>
      </c>
    </row>
    <row r="68" spans="1:3">
      <c r="A68" s="1">
        <v>42103</v>
      </c>
      <c r="B68">
        <v>-121.26</v>
      </c>
      <c r="C68">
        <f t="shared" si="0"/>
        <v>2615.0199999999995</v>
      </c>
    </row>
    <row r="69" spans="1:3">
      <c r="A69" s="1">
        <v>42107</v>
      </c>
      <c r="B69">
        <v>-119.71</v>
      </c>
      <c r="C69">
        <f t="shared" ref="C69:C132" si="1">C68+B69</f>
        <v>2495.3099999999995</v>
      </c>
    </row>
    <row r="70" spans="1:3">
      <c r="A70" s="1">
        <v>42108</v>
      </c>
      <c r="B70">
        <v>-29.66</v>
      </c>
      <c r="C70">
        <f t="shared" si="1"/>
        <v>2465.6499999999996</v>
      </c>
    </row>
    <row r="71" spans="1:3">
      <c r="A71" s="1">
        <v>42109</v>
      </c>
      <c r="B71">
        <v>-219.54</v>
      </c>
      <c r="C71">
        <f t="shared" si="1"/>
        <v>2246.1099999999997</v>
      </c>
    </row>
    <row r="72" spans="1:3">
      <c r="A72" s="1">
        <v>42110</v>
      </c>
      <c r="B72">
        <v>-101.50999999999999</v>
      </c>
      <c r="C72">
        <f t="shared" si="1"/>
        <v>2144.5999999999995</v>
      </c>
    </row>
    <row r="73" spans="1:3">
      <c r="A73" s="1">
        <v>42111</v>
      </c>
      <c r="B73">
        <v>-150.63999999999999</v>
      </c>
      <c r="C73">
        <f t="shared" si="1"/>
        <v>1993.9599999999996</v>
      </c>
    </row>
    <row r="74" spans="1:3">
      <c r="A74" s="1">
        <v>42113</v>
      </c>
      <c r="B74">
        <v>-47.22</v>
      </c>
      <c r="C74">
        <f t="shared" si="1"/>
        <v>1946.7399999999996</v>
      </c>
    </row>
    <row r="75" spans="1:3">
      <c r="A75" s="1">
        <v>42114</v>
      </c>
      <c r="B75">
        <v>-65.97</v>
      </c>
      <c r="C75">
        <f t="shared" si="1"/>
        <v>1880.7699999999995</v>
      </c>
    </row>
    <row r="76" spans="1:3">
      <c r="A76" s="1">
        <v>42115</v>
      </c>
      <c r="B76">
        <v>-119.23</v>
      </c>
      <c r="C76">
        <f t="shared" si="1"/>
        <v>1761.5399999999995</v>
      </c>
    </row>
    <row r="77" spans="1:3">
      <c r="A77" s="1">
        <v>42117</v>
      </c>
      <c r="B77">
        <v>-86.99</v>
      </c>
      <c r="C77">
        <f t="shared" si="1"/>
        <v>1674.5499999999995</v>
      </c>
    </row>
    <row r="78" spans="1:3">
      <c r="A78" s="1">
        <v>42119</v>
      </c>
      <c r="B78">
        <v>-308.62</v>
      </c>
      <c r="C78">
        <f t="shared" si="1"/>
        <v>1365.9299999999994</v>
      </c>
    </row>
    <row r="79" spans="1:3">
      <c r="A79" s="1">
        <v>42120</v>
      </c>
      <c r="B79">
        <v>-143.99</v>
      </c>
      <c r="C79">
        <f t="shared" si="1"/>
        <v>1221.9399999999994</v>
      </c>
    </row>
    <row r="80" spans="1:3">
      <c r="A80" s="1">
        <v>42121</v>
      </c>
      <c r="B80">
        <v>3392.17</v>
      </c>
      <c r="C80">
        <f t="shared" si="1"/>
        <v>4614.1099999999997</v>
      </c>
    </row>
    <row r="81" spans="1:3">
      <c r="A81" s="1">
        <v>42122</v>
      </c>
      <c r="B81">
        <v>-113.61</v>
      </c>
      <c r="C81">
        <f t="shared" si="1"/>
        <v>4500.5</v>
      </c>
    </row>
    <row r="82" spans="1:3">
      <c r="A82" s="1">
        <v>42123</v>
      </c>
      <c r="B82">
        <v>-35.270000000000003</v>
      </c>
      <c r="C82">
        <f t="shared" si="1"/>
        <v>4465.2299999999996</v>
      </c>
    </row>
    <row r="83" spans="1:3">
      <c r="A83" s="1">
        <v>42125</v>
      </c>
      <c r="B83">
        <v>-139.19999999999999</v>
      </c>
      <c r="C83">
        <f t="shared" si="1"/>
        <v>4326.03</v>
      </c>
    </row>
    <row r="84" spans="1:3">
      <c r="A84" s="1">
        <v>42127</v>
      </c>
      <c r="B84">
        <v>-64.55</v>
      </c>
      <c r="C84">
        <f t="shared" si="1"/>
        <v>4261.4799999999996</v>
      </c>
    </row>
    <row r="85" spans="1:3">
      <c r="A85" s="1">
        <v>42131</v>
      </c>
      <c r="B85">
        <v>-188.17000000000002</v>
      </c>
      <c r="C85">
        <f t="shared" si="1"/>
        <v>4073.3099999999995</v>
      </c>
    </row>
    <row r="86" spans="1:3">
      <c r="A86" s="1">
        <v>42132</v>
      </c>
      <c r="B86">
        <v>-341.28999999999996</v>
      </c>
      <c r="C86">
        <f t="shared" si="1"/>
        <v>3732.0199999999995</v>
      </c>
    </row>
    <row r="87" spans="1:3">
      <c r="A87" s="1">
        <v>42133</v>
      </c>
      <c r="B87">
        <v>-108.56</v>
      </c>
      <c r="C87">
        <f t="shared" si="1"/>
        <v>3623.4599999999996</v>
      </c>
    </row>
    <row r="88" spans="1:3">
      <c r="A88" s="1">
        <v>42135</v>
      </c>
      <c r="B88">
        <v>-345.78</v>
      </c>
      <c r="C88">
        <f t="shared" si="1"/>
        <v>3277.6799999999994</v>
      </c>
    </row>
    <row r="89" spans="1:3">
      <c r="A89" s="1">
        <v>42136</v>
      </c>
      <c r="B89">
        <v>-221.15999999999997</v>
      </c>
      <c r="C89">
        <f t="shared" si="1"/>
        <v>3056.5199999999995</v>
      </c>
    </row>
    <row r="90" spans="1:3">
      <c r="A90" s="1">
        <v>42140</v>
      </c>
      <c r="B90">
        <v>-87.17</v>
      </c>
      <c r="C90">
        <f t="shared" si="1"/>
        <v>2969.3499999999995</v>
      </c>
    </row>
    <row r="91" spans="1:3">
      <c r="A91" s="1">
        <v>42142</v>
      </c>
      <c r="B91">
        <v>-111.13</v>
      </c>
      <c r="C91">
        <f t="shared" si="1"/>
        <v>2858.2199999999993</v>
      </c>
    </row>
    <row r="92" spans="1:3">
      <c r="A92" s="1">
        <v>42144</v>
      </c>
      <c r="B92">
        <v>-130.88999999999999</v>
      </c>
      <c r="C92">
        <f t="shared" si="1"/>
        <v>2727.3299999999995</v>
      </c>
    </row>
    <row r="93" spans="1:3">
      <c r="A93" s="1">
        <v>42145</v>
      </c>
      <c r="B93">
        <v>-166.46</v>
      </c>
      <c r="C93">
        <f t="shared" si="1"/>
        <v>2560.8699999999994</v>
      </c>
    </row>
    <row r="94" spans="1:3">
      <c r="A94" s="1">
        <v>42146</v>
      </c>
      <c r="B94">
        <v>-138.71</v>
      </c>
      <c r="C94">
        <f t="shared" si="1"/>
        <v>2422.1599999999994</v>
      </c>
    </row>
    <row r="95" spans="1:3">
      <c r="A95" s="1">
        <v>42150</v>
      </c>
      <c r="B95">
        <v>-39.43</v>
      </c>
      <c r="C95">
        <f t="shared" si="1"/>
        <v>2382.7299999999996</v>
      </c>
    </row>
    <row r="96" spans="1:3">
      <c r="A96" s="1">
        <v>42151</v>
      </c>
      <c r="B96">
        <v>3328.67</v>
      </c>
      <c r="C96">
        <f t="shared" si="1"/>
        <v>5711.4</v>
      </c>
    </row>
    <row r="97" spans="1:3">
      <c r="A97" s="1">
        <v>42152</v>
      </c>
      <c r="B97">
        <v>-92.19</v>
      </c>
      <c r="C97">
        <f t="shared" si="1"/>
        <v>5619.21</v>
      </c>
    </row>
    <row r="98" spans="1:3">
      <c r="A98" s="1">
        <v>42154</v>
      </c>
      <c r="B98">
        <v>-132.02000000000001</v>
      </c>
      <c r="C98">
        <f t="shared" si="1"/>
        <v>5487.19</v>
      </c>
    </row>
    <row r="99" spans="1:3">
      <c r="A99" s="1">
        <v>42156</v>
      </c>
      <c r="B99">
        <v>-323.41000000000003</v>
      </c>
      <c r="C99">
        <f t="shared" si="1"/>
        <v>5163.78</v>
      </c>
    </row>
    <row r="100" spans="1:3">
      <c r="A100" s="1">
        <v>42157</v>
      </c>
      <c r="B100">
        <v>-113.77</v>
      </c>
      <c r="C100">
        <f t="shared" si="1"/>
        <v>5050.0099999999993</v>
      </c>
    </row>
    <row r="101" spans="1:3">
      <c r="A101" s="1">
        <v>42159</v>
      </c>
      <c r="B101">
        <v>-24.12</v>
      </c>
      <c r="C101">
        <f t="shared" si="1"/>
        <v>5025.8899999999994</v>
      </c>
    </row>
    <row r="102" spans="1:3">
      <c r="A102" s="1">
        <v>42160</v>
      </c>
      <c r="B102">
        <v>-75.900000000000006</v>
      </c>
      <c r="C102">
        <f t="shared" si="1"/>
        <v>4949.99</v>
      </c>
    </row>
    <row r="103" spans="1:3">
      <c r="A103" s="1">
        <v>42161</v>
      </c>
      <c r="B103">
        <v>-245.06</v>
      </c>
      <c r="C103">
        <f t="shared" si="1"/>
        <v>4704.9299999999994</v>
      </c>
    </row>
    <row r="104" spans="1:3">
      <c r="A104" s="1">
        <v>42162</v>
      </c>
      <c r="B104">
        <v>-159.83000000000001</v>
      </c>
      <c r="C104">
        <f t="shared" si="1"/>
        <v>4545.0999999999995</v>
      </c>
    </row>
    <row r="105" spans="1:3">
      <c r="A105" s="1">
        <v>42164</v>
      </c>
      <c r="B105">
        <v>-154.29</v>
      </c>
      <c r="C105">
        <f t="shared" si="1"/>
        <v>4390.8099999999995</v>
      </c>
    </row>
    <row r="106" spans="1:3">
      <c r="A106" s="1">
        <v>42166</v>
      </c>
      <c r="B106">
        <v>-90.59</v>
      </c>
      <c r="C106">
        <f t="shared" si="1"/>
        <v>4300.2199999999993</v>
      </c>
    </row>
    <row r="107" spans="1:3">
      <c r="A107" s="1">
        <v>42168</v>
      </c>
      <c r="B107">
        <v>-53.2</v>
      </c>
      <c r="C107">
        <f t="shared" si="1"/>
        <v>4247.0199999999995</v>
      </c>
    </row>
    <row r="108" spans="1:3">
      <c r="A108" s="1">
        <v>42169</v>
      </c>
      <c r="B108">
        <v>-117.6</v>
      </c>
      <c r="C108">
        <f t="shared" si="1"/>
        <v>4129.4199999999992</v>
      </c>
    </row>
    <row r="109" spans="1:3">
      <c r="A109" s="1">
        <v>42170</v>
      </c>
      <c r="B109">
        <v>-158.30999999999997</v>
      </c>
      <c r="C109">
        <f t="shared" si="1"/>
        <v>3971.1099999999992</v>
      </c>
    </row>
    <row r="110" spans="1:3">
      <c r="A110" s="1">
        <v>42171</v>
      </c>
      <c r="B110">
        <v>-200.06</v>
      </c>
      <c r="C110">
        <f t="shared" si="1"/>
        <v>3771.0499999999993</v>
      </c>
    </row>
    <row r="111" spans="1:3">
      <c r="A111" s="1">
        <v>42172</v>
      </c>
      <c r="B111">
        <v>-107.87</v>
      </c>
      <c r="C111">
        <f t="shared" si="1"/>
        <v>3663.1799999999994</v>
      </c>
    </row>
    <row r="112" spans="1:3">
      <c r="A112" s="1">
        <v>42173</v>
      </c>
      <c r="B112">
        <v>-25.71</v>
      </c>
      <c r="C112">
        <f t="shared" si="1"/>
        <v>3637.4699999999993</v>
      </c>
    </row>
    <row r="113" spans="1:3">
      <c r="A113" s="1">
        <v>42174</v>
      </c>
      <c r="B113">
        <v>-91.96</v>
      </c>
      <c r="C113">
        <f t="shared" si="1"/>
        <v>3545.5099999999993</v>
      </c>
    </row>
    <row r="114" spans="1:3">
      <c r="A114" s="1">
        <v>42175</v>
      </c>
      <c r="B114">
        <v>-107</v>
      </c>
      <c r="C114">
        <f t="shared" si="1"/>
        <v>3438.5099999999993</v>
      </c>
    </row>
    <row r="115" spans="1:3">
      <c r="A115" s="1">
        <v>42176</v>
      </c>
      <c r="B115">
        <v>-52.44</v>
      </c>
      <c r="C115">
        <f t="shared" si="1"/>
        <v>3386.0699999999993</v>
      </c>
    </row>
    <row r="116" spans="1:3">
      <c r="A116" s="1">
        <v>42178</v>
      </c>
      <c r="B116">
        <v>-58.1</v>
      </c>
      <c r="C116">
        <f t="shared" si="1"/>
        <v>3327.9699999999993</v>
      </c>
    </row>
    <row r="117" spans="1:3">
      <c r="A117" s="1">
        <v>42179</v>
      </c>
      <c r="B117">
        <v>-64.929999999999993</v>
      </c>
      <c r="C117">
        <f t="shared" si="1"/>
        <v>3263.0399999999995</v>
      </c>
    </row>
    <row r="118" spans="1:3">
      <c r="A118" s="1">
        <v>42180</v>
      </c>
      <c r="B118">
        <v>-177.84</v>
      </c>
      <c r="C118">
        <f t="shared" si="1"/>
        <v>3085.1999999999994</v>
      </c>
    </row>
    <row r="119" spans="1:3">
      <c r="A119" s="1">
        <v>42181</v>
      </c>
      <c r="B119">
        <v>-178.92000000000002</v>
      </c>
      <c r="C119">
        <f t="shared" si="1"/>
        <v>2906.2799999999993</v>
      </c>
    </row>
    <row r="120" spans="1:3">
      <c r="A120" s="1">
        <v>42182</v>
      </c>
      <c r="B120">
        <v>3313.89</v>
      </c>
      <c r="C120">
        <f t="shared" si="1"/>
        <v>6220.1699999999992</v>
      </c>
    </row>
    <row r="121" spans="1:3">
      <c r="A121" s="1">
        <v>42184</v>
      </c>
      <c r="B121">
        <v>-133.51</v>
      </c>
      <c r="C121">
        <f t="shared" si="1"/>
        <v>6086.6599999999989</v>
      </c>
    </row>
    <row r="122" spans="1:3">
      <c r="A122" s="1">
        <v>42185</v>
      </c>
      <c r="B122">
        <v>-59.06</v>
      </c>
      <c r="C122">
        <f t="shared" si="1"/>
        <v>6027.5999999999985</v>
      </c>
    </row>
    <row r="123" spans="1:3">
      <c r="A123" s="1">
        <v>42187</v>
      </c>
      <c r="B123">
        <v>-50.28</v>
      </c>
      <c r="C123">
        <f t="shared" si="1"/>
        <v>5977.3199999999988</v>
      </c>
    </row>
    <row r="124" spans="1:3">
      <c r="A124" s="1">
        <v>42189</v>
      </c>
      <c r="B124">
        <v>-120.57</v>
      </c>
      <c r="C124">
        <f t="shared" si="1"/>
        <v>5856.7499999999991</v>
      </c>
    </row>
    <row r="125" spans="1:3">
      <c r="A125" s="1">
        <v>42193</v>
      </c>
      <c r="B125">
        <v>-177.33</v>
      </c>
      <c r="C125">
        <f t="shared" si="1"/>
        <v>5679.4199999999992</v>
      </c>
    </row>
    <row r="126" spans="1:3">
      <c r="A126" s="1">
        <v>42194</v>
      </c>
      <c r="B126">
        <v>-123.2</v>
      </c>
      <c r="C126">
        <f t="shared" si="1"/>
        <v>5556.2199999999993</v>
      </c>
    </row>
    <row r="127" spans="1:3">
      <c r="A127" s="1">
        <v>42195</v>
      </c>
      <c r="B127">
        <v>-120.62</v>
      </c>
      <c r="C127">
        <f t="shared" si="1"/>
        <v>5435.5999999999995</v>
      </c>
    </row>
    <row r="128" spans="1:3">
      <c r="A128" s="1">
        <v>42196</v>
      </c>
      <c r="B128">
        <v>-23.04</v>
      </c>
      <c r="C128">
        <f t="shared" si="1"/>
        <v>5412.5599999999995</v>
      </c>
    </row>
    <row r="129" spans="1:3">
      <c r="A129" s="1">
        <v>42198</v>
      </c>
      <c r="B129">
        <v>-78.03</v>
      </c>
      <c r="C129">
        <f t="shared" si="1"/>
        <v>5334.53</v>
      </c>
    </row>
    <row r="130" spans="1:3">
      <c r="A130" s="1">
        <v>42199</v>
      </c>
      <c r="B130">
        <v>-278.32000000000005</v>
      </c>
      <c r="C130">
        <f t="shared" si="1"/>
        <v>5056.21</v>
      </c>
    </row>
    <row r="131" spans="1:3">
      <c r="A131" s="1">
        <v>42200</v>
      </c>
      <c r="B131">
        <v>-287.81</v>
      </c>
      <c r="C131">
        <f t="shared" si="1"/>
        <v>4768.3999999999996</v>
      </c>
    </row>
    <row r="132" spans="1:3">
      <c r="A132" s="1">
        <v>42201</v>
      </c>
      <c r="B132">
        <v>-94.69</v>
      </c>
      <c r="C132">
        <f t="shared" si="1"/>
        <v>4673.71</v>
      </c>
    </row>
    <row r="133" spans="1:3">
      <c r="A133" s="1">
        <v>42203</v>
      </c>
      <c r="B133">
        <v>-131.93</v>
      </c>
      <c r="C133">
        <f t="shared" ref="C133:C196" si="2">C132+B133</f>
        <v>4541.78</v>
      </c>
    </row>
    <row r="134" spans="1:3">
      <c r="A134" s="1">
        <v>42204</v>
      </c>
      <c r="B134">
        <v>-100.95</v>
      </c>
      <c r="C134">
        <f t="shared" si="2"/>
        <v>4440.83</v>
      </c>
    </row>
    <row r="135" spans="1:3">
      <c r="A135" s="1">
        <v>42205</v>
      </c>
      <c r="B135">
        <v>-91.51</v>
      </c>
      <c r="C135">
        <f t="shared" si="2"/>
        <v>4349.32</v>
      </c>
    </row>
    <row r="136" spans="1:3">
      <c r="A136" s="1">
        <v>42206</v>
      </c>
      <c r="B136">
        <v>-103.21</v>
      </c>
      <c r="C136">
        <f t="shared" si="2"/>
        <v>4246.1099999999997</v>
      </c>
    </row>
    <row r="137" spans="1:3">
      <c r="A137" s="1">
        <v>42208</v>
      </c>
      <c r="B137">
        <v>-28.74</v>
      </c>
      <c r="C137">
        <f t="shared" si="2"/>
        <v>4217.37</v>
      </c>
    </row>
    <row r="138" spans="1:3">
      <c r="A138" s="1">
        <v>42209</v>
      </c>
      <c r="B138">
        <v>-267.49</v>
      </c>
      <c r="C138">
        <f t="shared" si="2"/>
        <v>3949.88</v>
      </c>
    </row>
    <row r="139" spans="1:3">
      <c r="A139" s="1">
        <v>42210</v>
      </c>
      <c r="B139">
        <v>-83.12</v>
      </c>
      <c r="C139">
        <f t="shared" si="2"/>
        <v>3866.76</v>
      </c>
    </row>
    <row r="140" spans="1:3">
      <c r="A140" s="1">
        <v>42212</v>
      </c>
      <c r="B140">
        <v>3372.56</v>
      </c>
      <c r="C140">
        <f t="shared" si="2"/>
        <v>7239.32</v>
      </c>
    </row>
    <row r="141" spans="1:3">
      <c r="A141" s="1">
        <v>42214</v>
      </c>
      <c r="B141">
        <v>-153.5</v>
      </c>
      <c r="C141">
        <f t="shared" si="2"/>
        <v>7085.82</v>
      </c>
    </row>
    <row r="142" spans="1:3">
      <c r="A142" s="1">
        <v>42215</v>
      </c>
      <c r="B142">
        <v>-64.099999999999994</v>
      </c>
      <c r="C142">
        <f t="shared" si="2"/>
        <v>7021.7199999999993</v>
      </c>
    </row>
    <row r="143" spans="1:3">
      <c r="A143" s="1">
        <v>42217</v>
      </c>
      <c r="B143">
        <v>-172.03</v>
      </c>
      <c r="C143">
        <f t="shared" si="2"/>
        <v>6849.69</v>
      </c>
    </row>
    <row r="144" spans="1:3">
      <c r="A144" s="1">
        <v>42218</v>
      </c>
      <c r="B144">
        <v>-193.09</v>
      </c>
      <c r="C144">
        <f t="shared" si="2"/>
        <v>6656.5999999999995</v>
      </c>
    </row>
    <row r="145" spans="1:3">
      <c r="A145" s="1">
        <v>42222</v>
      </c>
      <c r="B145">
        <v>-41.26</v>
      </c>
      <c r="C145">
        <f t="shared" si="2"/>
        <v>6615.3399999999992</v>
      </c>
    </row>
    <row r="146" spans="1:3">
      <c r="A146" s="1">
        <v>42223</v>
      </c>
      <c r="B146">
        <v>-224</v>
      </c>
      <c r="C146">
        <f t="shared" si="2"/>
        <v>6391.3399999999992</v>
      </c>
    </row>
    <row r="147" spans="1:3">
      <c r="A147" s="1">
        <v>42224</v>
      </c>
      <c r="B147">
        <v>-103.57</v>
      </c>
      <c r="C147">
        <f t="shared" si="2"/>
        <v>6287.7699999999995</v>
      </c>
    </row>
    <row r="148" spans="1:3">
      <c r="A148" s="1">
        <v>42228</v>
      </c>
      <c r="B148">
        <v>-490.15</v>
      </c>
      <c r="C148">
        <f t="shared" si="2"/>
        <v>5797.62</v>
      </c>
    </row>
    <row r="149" spans="1:3">
      <c r="A149" s="1">
        <v>42229</v>
      </c>
      <c r="B149">
        <v>-32.840000000000003</v>
      </c>
      <c r="C149">
        <f t="shared" si="2"/>
        <v>5764.78</v>
      </c>
    </row>
    <row r="150" spans="1:3">
      <c r="A150" s="1">
        <v>42233</v>
      </c>
      <c r="B150">
        <v>-33.78</v>
      </c>
      <c r="C150">
        <f t="shared" si="2"/>
        <v>5731</v>
      </c>
    </row>
    <row r="151" spans="1:3">
      <c r="A151" s="1">
        <v>42235</v>
      </c>
      <c r="B151">
        <v>-288.02</v>
      </c>
      <c r="C151">
        <f t="shared" si="2"/>
        <v>5442.98</v>
      </c>
    </row>
    <row r="152" spans="1:3">
      <c r="A152" s="1">
        <v>42236</v>
      </c>
      <c r="B152">
        <v>-121.31</v>
      </c>
      <c r="C152">
        <f t="shared" si="2"/>
        <v>5321.6699999999992</v>
      </c>
    </row>
    <row r="153" spans="1:3">
      <c r="A153" s="1">
        <v>42237</v>
      </c>
      <c r="B153">
        <v>-109.43</v>
      </c>
      <c r="C153">
        <f t="shared" si="2"/>
        <v>5212.2399999999989</v>
      </c>
    </row>
    <row r="154" spans="1:3">
      <c r="A154" s="1">
        <v>42238</v>
      </c>
      <c r="B154">
        <v>-110.28</v>
      </c>
      <c r="C154">
        <f t="shared" si="2"/>
        <v>5101.9599999999991</v>
      </c>
    </row>
    <row r="155" spans="1:3">
      <c r="A155" s="1">
        <v>42239</v>
      </c>
      <c r="B155">
        <v>-106.4</v>
      </c>
      <c r="C155">
        <f t="shared" si="2"/>
        <v>4995.5599999999995</v>
      </c>
    </row>
    <row r="156" spans="1:3">
      <c r="A156" s="1">
        <v>42240</v>
      </c>
      <c r="B156">
        <v>-23.3</v>
      </c>
      <c r="C156">
        <f t="shared" si="2"/>
        <v>4972.2599999999993</v>
      </c>
    </row>
    <row r="157" spans="1:3">
      <c r="A157" s="1">
        <v>42242</v>
      </c>
      <c r="B157">
        <v>-288.53000000000003</v>
      </c>
      <c r="C157">
        <f t="shared" si="2"/>
        <v>4683.7299999999996</v>
      </c>
    </row>
    <row r="158" spans="1:3">
      <c r="A158" s="1">
        <v>42243</v>
      </c>
      <c r="B158">
        <v>3408.23</v>
      </c>
      <c r="C158">
        <f t="shared" si="2"/>
        <v>8091.9599999999991</v>
      </c>
    </row>
    <row r="159" spans="1:3">
      <c r="A159" s="1">
        <v>42244</v>
      </c>
      <c r="B159">
        <v>-57.480000000000004</v>
      </c>
      <c r="C159">
        <f t="shared" si="2"/>
        <v>8034.48</v>
      </c>
    </row>
    <row r="160" spans="1:3">
      <c r="A160" s="1">
        <v>42246</v>
      </c>
      <c r="B160">
        <v>-10.86</v>
      </c>
      <c r="C160">
        <f t="shared" si="2"/>
        <v>8023.62</v>
      </c>
    </row>
    <row r="161" spans="1:3">
      <c r="A161" s="1">
        <v>42248</v>
      </c>
      <c r="B161">
        <v>-139.9</v>
      </c>
      <c r="C161">
        <f t="shared" si="2"/>
        <v>7883.72</v>
      </c>
    </row>
    <row r="162" spans="1:3">
      <c r="A162" s="1">
        <v>42249</v>
      </c>
      <c r="B162">
        <v>-63.27</v>
      </c>
      <c r="C162">
        <f t="shared" si="2"/>
        <v>7820.45</v>
      </c>
    </row>
    <row r="163" spans="1:3">
      <c r="A163" s="1">
        <v>42250</v>
      </c>
      <c r="B163">
        <v>-139.57</v>
      </c>
      <c r="C163">
        <f t="shared" si="2"/>
        <v>7680.88</v>
      </c>
    </row>
    <row r="164" spans="1:3">
      <c r="A164" s="1">
        <v>42251</v>
      </c>
      <c r="B164">
        <v>-149.28</v>
      </c>
      <c r="C164">
        <f t="shared" si="2"/>
        <v>7531.6</v>
      </c>
    </row>
    <row r="165" spans="1:3">
      <c r="A165" s="1">
        <v>42252</v>
      </c>
      <c r="B165">
        <v>-7.57</v>
      </c>
      <c r="C165">
        <f t="shared" si="2"/>
        <v>7524.0300000000007</v>
      </c>
    </row>
    <row r="166" spans="1:3">
      <c r="A166" s="1">
        <v>42253</v>
      </c>
      <c r="B166">
        <v>-107.33</v>
      </c>
      <c r="C166">
        <f t="shared" si="2"/>
        <v>7416.7000000000007</v>
      </c>
    </row>
    <row r="167" spans="1:3">
      <c r="A167" s="1">
        <v>42254</v>
      </c>
      <c r="B167">
        <v>-149.54</v>
      </c>
      <c r="C167">
        <f t="shared" si="2"/>
        <v>7267.1600000000008</v>
      </c>
    </row>
    <row r="168" spans="1:3">
      <c r="A168" s="1">
        <v>42256</v>
      </c>
      <c r="B168">
        <v>-74.760000000000005</v>
      </c>
      <c r="C168">
        <f t="shared" si="2"/>
        <v>7192.4000000000005</v>
      </c>
    </row>
    <row r="169" spans="1:3">
      <c r="A169" s="1">
        <v>42257</v>
      </c>
      <c r="B169">
        <v>-28.27</v>
      </c>
      <c r="C169">
        <f t="shared" si="2"/>
        <v>7164.13</v>
      </c>
    </row>
    <row r="170" spans="1:3">
      <c r="A170" s="1">
        <v>42261</v>
      </c>
      <c r="B170">
        <v>-37.130000000000003</v>
      </c>
      <c r="C170">
        <f t="shared" si="2"/>
        <v>7127</v>
      </c>
    </row>
    <row r="171" spans="1:3">
      <c r="A171" s="1">
        <v>42262</v>
      </c>
      <c r="B171">
        <v>-323.96000000000004</v>
      </c>
      <c r="C171">
        <f t="shared" si="2"/>
        <v>6803.04</v>
      </c>
    </row>
    <row r="172" spans="1:3">
      <c r="A172" s="1">
        <v>42263</v>
      </c>
      <c r="B172">
        <v>-61.25</v>
      </c>
      <c r="C172">
        <f t="shared" si="2"/>
        <v>6741.79</v>
      </c>
    </row>
    <row r="173" spans="1:3">
      <c r="A173" s="1">
        <v>42264</v>
      </c>
      <c r="B173">
        <v>-43.08</v>
      </c>
      <c r="C173">
        <f t="shared" si="2"/>
        <v>6698.71</v>
      </c>
    </row>
    <row r="174" spans="1:3">
      <c r="A174" s="1">
        <v>42265</v>
      </c>
      <c r="B174">
        <v>-325.09000000000003</v>
      </c>
      <c r="C174">
        <f t="shared" si="2"/>
        <v>6373.62</v>
      </c>
    </row>
    <row r="175" spans="1:3">
      <c r="A175" s="1">
        <v>42266</v>
      </c>
      <c r="B175">
        <v>-231.09</v>
      </c>
      <c r="C175">
        <f t="shared" si="2"/>
        <v>6142.53</v>
      </c>
    </row>
    <row r="176" spans="1:3">
      <c r="A176" s="1">
        <v>42267</v>
      </c>
      <c r="B176">
        <v>-134.63</v>
      </c>
      <c r="C176">
        <f t="shared" si="2"/>
        <v>6007.9</v>
      </c>
    </row>
    <row r="177" spans="1:3">
      <c r="A177" s="1">
        <v>42268</v>
      </c>
      <c r="B177">
        <v>-83.09</v>
      </c>
      <c r="C177">
        <f t="shared" si="2"/>
        <v>5924.8099999999995</v>
      </c>
    </row>
    <row r="178" spans="1:3">
      <c r="A178" s="1">
        <v>42269</v>
      </c>
      <c r="B178">
        <v>-293.09000000000003</v>
      </c>
      <c r="C178">
        <f t="shared" si="2"/>
        <v>5631.7199999999993</v>
      </c>
    </row>
    <row r="179" spans="1:3">
      <c r="A179" s="1">
        <v>42273</v>
      </c>
      <c r="B179">
        <v>-118.41</v>
      </c>
      <c r="C179">
        <f t="shared" si="2"/>
        <v>5513.3099999999995</v>
      </c>
    </row>
    <row r="180" spans="1:3">
      <c r="A180" s="1">
        <v>42274</v>
      </c>
      <c r="B180">
        <v>3418.62</v>
      </c>
      <c r="C180">
        <f t="shared" si="2"/>
        <v>8931.93</v>
      </c>
    </row>
    <row r="181" spans="1:3">
      <c r="A181" s="1">
        <v>42275</v>
      </c>
      <c r="B181">
        <v>-251.78</v>
      </c>
      <c r="C181">
        <f t="shared" si="2"/>
        <v>8680.15</v>
      </c>
    </row>
    <row r="182" spans="1:3">
      <c r="A182" s="1">
        <v>42276</v>
      </c>
      <c r="B182">
        <v>-87.11</v>
      </c>
      <c r="C182">
        <f t="shared" si="2"/>
        <v>8593.0399999999991</v>
      </c>
    </row>
    <row r="183" spans="1:3">
      <c r="A183" s="1">
        <v>42277</v>
      </c>
      <c r="B183">
        <v>-132.4</v>
      </c>
      <c r="C183">
        <f t="shared" si="2"/>
        <v>8460.64</v>
      </c>
    </row>
    <row r="184" spans="1:3">
      <c r="A184" s="1">
        <v>42279</v>
      </c>
      <c r="B184">
        <v>-75.3</v>
      </c>
      <c r="C184">
        <f t="shared" si="2"/>
        <v>8385.34</v>
      </c>
    </row>
    <row r="185" spans="1:3">
      <c r="A185" s="1">
        <v>42280</v>
      </c>
      <c r="B185">
        <v>-40.51</v>
      </c>
      <c r="C185">
        <f t="shared" si="2"/>
        <v>8344.83</v>
      </c>
    </row>
    <row r="186" spans="1:3">
      <c r="A186" s="1">
        <v>42284</v>
      </c>
      <c r="B186">
        <v>-244.88000000000002</v>
      </c>
      <c r="C186">
        <f t="shared" si="2"/>
        <v>8099.95</v>
      </c>
    </row>
    <row r="187" spans="1:3">
      <c r="A187" s="1">
        <v>42285</v>
      </c>
      <c r="B187">
        <v>-12.04</v>
      </c>
      <c r="C187">
        <f t="shared" si="2"/>
        <v>8087.91</v>
      </c>
    </row>
    <row r="188" spans="1:3">
      <c r="A188" s="1">
        <v>42286</v>
      </c>
      <c r="B188">
        <v>-18.48</v>
      </c>
      <c r="C188">
        <f t="shared" si="2"/>
        <v>8069.43</v>
      </c>
    </row>
    <row r="189" spans="1:3">
      <c r="A189" s="1">
        <v>42287</v>
      </c>
      <c r="B189">
        <v>-146.51</v>
      </c>
      <c r="C189">
        <f t="shared" si="2"/>
        <v>7922.92</v>
      </c>
    </row>
    <row r="190" spans="1:3">
      <c r="A190" s="1">
        <v>42288</v>
      </c>
      <c r="B190">
        <v>-142.35</v>
      </c>
      <c r="C190">
        <f t="shared" si="2"/>
        <v>7780.57</v>
      </c>
    </row>
    <row r="191" spans="1:3">
      <c r="A191" s="1">
        <v>42290</v>
      </c>
      <c r="B191">
        <v>-110.15</v>
      </c>
      <c r="C191">
        <f t="shared" si="2"/>
        <v>7670.42</v>
      </c>
    </row>
    <row r="192" spans="1:3">
      <c r="A192" s="1">
        <v>42291</v>
      </c>
      <c r="B192">
        <v>-70.97</v>
      </c>
      <c r="C192">
        <f t="shared" si="2"/>
        <v>7599.45</v>
      </c>
    </row>
    <row r="193" spans="1:3">
      <c r="A193" s="1">
        <v>42295</v>
      </c>
      <c r="B193">
        <v>-85.84</v>
      </c>
      <c r="C193">
        <f t="shared" si="2"/>
        <v>7513.61</v>
      </c>
    </row>
    <row r="194" spans="1:3">
      <c r="A194" s="1">
        <v>42296</v>
      </c>
      <c r="B194">
        <v>-26.41</v>
      </c>
      <c r="C194">
        <f t="shared" si="2"/>
        <v>7487.2</v>
      </c>
    </row>
    <row r="195" spans="1:3">
      <c r="A195" s="1">
        <v>42297</v>
      </c>
      <c r="B195">
        <v>-40.270000000000003</v>
      </c>
      <c r="C195">
        <f t="shared" si="2"/>
        <v>7446.9299999999994</v>
      </c>
    </row>
    <row r="196" spans="1:3">
      <c r="A196" s="1">
        <v>42298</v>
      </c>
      <c r="B196">
        <v>-73.72</v>
      </c>
      <c r="C196">
        <f t="shared" si="2"/>
        <v>7373.2099999999991</v>
      </c>
    </row>
    <row r="197" spans="1:3">
      <c r="A197" s="1">
        <v>42299</v>
      </c>
      <c r="B197">
        <v>-153.46</v>
      </c>
      <c r="C197">
        <f t="shared" ref="C197:C260" si="3">C196+B197</f>
        <v>7219.7499999999991</v>
      </c>
    </row>
    <row r="198" spans="1:3">
      <c r="A198" s="1">
        <v>42300</v>
      </c>
      <c r="B198">
        <v>-400.75</v>
      </c>
      <c r="C198">
        <f t="shared" si="3"/>
        <v>6818.9999999999991</v>
      </c>
    </row>
    <row r="199" spans="1:3">
      <c r="A199" s="1">
        <v>42304</v>
      </c>
      <c r="B199">
        <v>3428.6</v>
      </c>
      <c r="C199">
        <f t="shared" si="3"/>
        <v>10247.599999999999</v>
      </c>
    </row>
    <row r="200" spans="1:3">
      <c r="A200" s="1">
        <v>42306</v>
      </c>
      <c r="B200">
        <v>-186.84</v>
      </c>
      <c r="C200">
        <f t="shared" si="3"/>
        <v>10060.759999999998</v>
      </c>
    </row>
    <row r="201" spans="1:3">
      <c r="A201" s="1">
        <v>42308</v>
      </c>
      <c r="B201">
        <v>-76.55</v>
      </c>
      <c r="C201">
        <f t="shared" si="3"/>
        <v>9984.2099999999991</v>
      </c>
    </row>
    <row r="202" spans="1:3">
      <c r="A202" s="1">
        <v>42310</v>
      </c>
      <c r="B202">
        <v>-151.81</v>
      </c>
      <c r="C202">
        <f t="shared" si="3"/>
        <v>9832.4</v>
      </c>
    </row>
    <row r="203" spans="1:3">
      <c r="A203" s="1">
        <v>42312</v>
      </c>
      <c r="B203">
        <v>-104.55</v>
      </c>
      <c r="C203">
        <f t="shared" si="3"/>
        <v>9727.85</v>
      </c>
    </row>
    <row r="204" spans="1:3">
      <c r="A204" s="1">
        <v>42313</v>
      </c>
      <c r="B204">
        <v>-113.94</v>
      </c>
      <c r="C204">
        <f t="shared" si="3"/>
        <v>9613.91</v>
      </c>
    </row>
    <row r="205" spans="1:3">
      <c r="A205" s="1">
        <v>42315</v>
      </c>
      <c r="B205">
        <v>-291.03999999999996</v>
      </c>
      <c r="C205">
        <f t="shared" si="3"/>
        <v>9322.869999999999</v>
      </c>
    </row>
    <row r="206" spans="1:3">
      <c r="A206" s="1">
        <v>42317</v>
      </c>
      <c r="B206">
        <v>-65.61</v>
      </c>
      <c r="C206">
        <f t="shared" si="3"/>
        <v>9257.2599999999984</v>
      </c>
    </row>
    <row r="207" spans="1:3">
      <c r="A207" s="1">
        <v>42318</v>
      </c>
      <c r="B207">
        <v>-133.63</v>
      </c>
      <c r="C207">
        <f t="shared" si="3"/>
        <v>9123.6299999999992</v>
      </c>
    </row>
    <row r="208" spans="1:3">
      <c r="A208" s="1">
        <v>42319</v>
      </c>
      <c r="B208">
        <v>-39.86</v>
      </c>
      <c r="C208">
        <f t="shared" si="3"/>
        <v>9083.7699999999986</v>
      </c>
    </row>
    <row r="209" spans="1:3">
      <c r="A209" s="1">
        <v>42321</v>
      </c>
      <c r="B209">
        <v>-116.35</v>
      </c>
      <c r="C209">
        <f t="shared" si="3"/>
        <v>8967.4199999999983</v>
      </c>
    </row>
    <row r="210" spans="1:3">
      <c r="A210" s="1">
        <v>42322</v>
      </c>
      <c r="B210">
        <v>-190.84</v>
      </c>
      <c r="C210">
        <f t="shared" si="3"/>
        <v>8776.5799999999981</v>
      </c>
    </row>
    <row r="211" spans="1:3">
      <c r="A211" s="1">
        <v>42323</v>
      </c>
      <c r="B211">
        <v>-110.76</v>
      </c>
      <c r="C211">
        <f t="shared" si="3"/>
        <v>8665.8199999999979</v>
      </c>
    </row>
    <row r="212" spans="1:3">
      <c r="A212" s="1">
        <v>42324</v>
      </c>
      <c r="B212">
        <v>-280.39999999999998</v>
      </c>
      <c r="C212">
        <f t="shared" si="3"/>
        <v>8385.4199999999983</v>
      </c>
    </row>
    <row r="213" spans="1:3">
      <c r="A213" s="1">
        <v>42326</v>
      </c>
      <c r="B213">
        <v>-19.739999999999998</v>
      </c>
      <c r="C213">
        <f t="shared" si="3"/>
        <v>8365.6799999999985</v>
      </c>
    </row>
    <row r="214" spans="1:3">
      <c r="A214" s="1">
        <v>42327</v>
      </c>
      <c r="B214">
        <v>-98.87</v>
      </c>
      <c r="C214">
        <f t="shared" si="3"/>
        <v>8266.8099999999977</v>
      </c>
    </row>
    <row r="215" spans="1:3">
      <c r="A215" s="1">
        <v>42328</v>
      </c>
      <c r="B215">
        <v>-224.98000000000002</v>
      </c>
      <c r="C215">
        <f t="shared" si="3"/>
        <v>8041.8299999999981</v>
      </c>
    </row>
    <row r="216" spans="1:3">
      <c r="A216" s="1">
        <v>42329</v>
      </c>
      <c r="B216">
        <v>-47.379999999999995</v>
      </c>
      <c r="C216">
        <f t="shared" si="3"/>
        <v>7994.449999999998</v>
      </c>
    </row>
    <row r="217" spans="1:3">
      <c r="A217" s="1">
        <v>42330</v>
      </c>
      <c r="B217">
        <v>-28.8</v>
      </c>
      <c r="C217">
        <f t="shared" si="3"/>
        <v>7965.6499999999978</v>
      </c>
    </row>
    <row r="218" spans="1:3">
      <c r="A218" s="1">
        <v>42332</v>
      </c>
      <c r="B218">
        <v>-18.399999999999999</v>
      </c>
      <c r="C218">
        <f t="shared" si="3"/>
        <v>7947.2499999999982</v>
      </c>
    </row>
    <row r="219" spans="1:3">
      <c r="A219" s="1">
        <v>42333</v>
      </c>
      <c r="B219">
        <v>-249.04</v>
      </c>
      <c r="C219">
        <f t="shared" si="3"/>
        <v>7698.2099999999982</v>
      </c>
    </row>
    <row r="220" spans="1:3">
      <c r="A220" s="1">
        <v>42334</v>
      </c>
      <c r="B220">
        <v>-10.53</v>
      </c>
      <c r="C220">
        <f t="shared" si="3"/>
        <v>7687.6799999999985</v>
      </c>
    </row>
    <row r="221" spans="1:3">
      <c r="A221" s="1">
        <v>42335</v>
      </c>
      <c r="B221">
        <v>3515.2999999999997</v>
      </c>
      <c r="C221">
        <f t="shared" si="3"/>
        <v>11202.979999999998</v>
      </c>
    </row>
    <row r="222" spans="1:3">
      <c r="A222" s="1">
        <v>42337</v>
      </c>
      <c r="B222">
        <v>-168.14999999999998</v>
      </c>
      <c r="C222">
        <f t="shared" si="3"/>
        <v>11034.829999999998</v>
      </c>
    </row>
    <row r="223" spans="1:3">
      <c r="A223" s="1">
        <v>42339</v>
      </c>
      <c r="B223">
        <v>-83.18</v>
      </c>
      <c r="C223">
        <f t="shared" si="3"/>
        <v>10951.649999999998</v>
      </c>
    </row>
    <row r="224" spans="1:3">
      <c r="A224" s="1">
        <v>42340</v>
      </c>
      <c r="B224">
        <v>-195.16</v>
      </c>
      <c r="C224">
        <f t="shared" si="3"/>
        <v>10756.489999999998</v>
      </c>
    </row>
    <row r="225" spans="1:3">
      <c r="A225" s="1">
        <v>42342</v>
      </c>
      <c r="B225">
        <v>-40.83</v>
      </c>
      <c r="C225">
        <f t="shared" si="3"/>
        <v>10715.659999999998</v>
      </c>
    </row>
    <row r="226" spans="1:3">
      <c r="A226" s="1">
        <v>42343</v>
      </c>
      <c r="B226">
        <v>-116.05</v>
      </c>
      <c r="C226">
        <f t="shared" si="3"/>
        <v>10599.609999999999</v>
      </c>
    </row>
    <row r="227" spans="1:3">
      <c r="A227" s="1">
        <v>42345</v>
      </c>
      <c r="B227">
        <v>-74.48</v>
      </c>
      <c r="C227">
        <f t="shared" si="3"/>
        <v>10525.13</v>
      </c>
    </row>
    <row r="228" spans="1:3">
      <c r="A228" s="1">
        <v>42346</v>
      </c>
      <c r="B228">
        <v>-127.54</v>
      </c>
      <c r="C228">
        <f t="shared" si="3"/>
        <v>10397.589999999998</v>
      </c>
    </row>
    <row r="229" spans="1:3">
      <c r="A229" s="1">
        <v>42350</v>
      </c>
      <c r="B229">
        <v>-41.74</v>
      </c>
      <c r="C229">
        <f t="shared" si="3"/>
        <v>10355.849999999999</v>
      </c>
    </row>
    <row r="230" spans="1:3">
      <c r="A230" s="1">
        <v>42351</v>
      </c>
      <c r="B230">
        <v>-140.97999999999999</v>
      </c>
      <c r="C230">
        <f t="shared" si="3"/>
        <v>10214.869999999999</v>
      </c>
    </row>
    <row r="231" spans="1:3">
      <c r="A231" s="1">
        <v>42352</v>
      </c>
      <c r="B231">
        <v>-472.20000000000005</v>
      </c>
      <c r="C231">
        <f t="shared" si="3"/>
        <v>9742.6699999999983</v>
      </c>
    </row>
    <row r="232" spans="1:3">
      <c r="A232" s="1">
        <v>42353</v>
      </c>
      <c r="B232">
        <v>-131.78</v>
      </c>
      <c r="C232">
        <f t="shared" si="3"/>
        <v>9610.8899999999976</v>
      </c>
    </row>
    <row r="233" spans="1:3">
      <c r="A233" s="1">
        <v>42355</v>
      </c>
      <c r="B233">
        <v>-81.31</v>
      </c>
      <c r="C233">
        <f t="shared" si="3"/>
        <v>9529.5799999999981</v>
      </c>
    </row>
    <row r="234" spans="1:3">
      <c r="A234" s="1">
        <v>42359</v>
      </c>
      <c r="B234">
        <v>-207.02999999999997</v>
      </c>
      <c r="C234">
        <f t="shared" si="3"/>
        <v>9322.5499999999975</v>
      </c>
    </row>
    <row r="235" spans="1:3">
      <c r="A235" s="1">
        <v>42360</v>
      </c>
      <c r="B235">
        <v>-167.49</v>
      </c>
      <c r="C235">
        <f t="shared" si="3"/>
        <v>9155.0599999999977</v>
      </c>
    </row>
    <row r="236" spans="1:3">
      <c r="A236" s="1">
        <v>42362</v>
      </c>
      <c r="B236">
        <v>-65.98</v>
      </c>
      <c r="C236">
        <f t="shared" si="3"/>
        <v>9089.0799999999981</v>
      </c>
    </row>
    <row r="237" spans="1:3">
      <c r="A237" s="1">
        <v>42363</v>
      </c>
      <c r="B237">
        <v>-37.44</v>
      </c>
      <c r="C237">
        <f t="shared" si="3"/>
        <v>9051.6399999999976</v>
      </c>
    </row>
    <row r="238" spans="1:3">
      <c r="A238" s="1">
        <v>42364</v>
      </c>
      <c r="B238">
        <v>-97.67</v>
      </c>
      <c r="C238">
        <f t="shared" si="3"/>
        <v>8953.9699999999975</v>
      </c>
    </row>
    <row r="239" spans="1:3">
      <c r="A239" s="1">
        <v>42365</v>
      </c>
      <c r="B239">
        <v>3278.68</v>
      </c>
      <c r="C239">
        <f t="shared" si="3"/>
        <v>12232.649999999998</v>
      </c>
    </row>
    <row r="240" spans="1:3">
      <c r="A240" s="1">
        <v>42366</v>
      </c>
      <c r="B240">
        <v>-139.31</v>
      </c>
      <c r="C240">
        <f t="shared" si="3"/>
        <v>12093.339999999998</v>
      </c>
    </row>
    <row r="241" spans="1:3">
      <c r="A241" s="1">
        <v>42367</v>
      </c>
      <c r="B241">
        <v>-213.67999999999998</v>
      </c>
      <c r="C241">
        <f t="shared" si="3"/>
        <v>11879.659999999998</v>
      </c>
    </row>
    <row r="242" spans="1:3">
      <c r="A242" s="1">
        <v>42368</v>
      </c>
      <c r="B242">
        <v>-255.13</v>
      </c>
      <c r="C242">
        <f t="shared" si="3"/>
        <v>11624.529999999999</v>
      </c>
    </row>
    <row r="243" spans="1:3">
      <c r="A243" s="1">
        <v>42370</v>
      </c>
      <c r="B243">
        <v>-104.37</v>
      </c>
      <c r="C243">
        <f t="shared" si="3"/>
        <v>11520.159999999998</v>
      </c>
    </row>
    <row r="244" spans="1:3">
      <c r="A244" s="1">
        <v>42371</v>
      </c>
      <c r="B244">
        <v>-77.89</v>
      </c>
      <c r="C244">
        <f t="shared" si="3"/>
        <v>11442.269999999999</v>
      </c>
    </row>
    <row r="245" spans="1:3">
      <c r="A245" s="1">
        <v>42372</v>
      </c>
      <c r="B245">
        <v>-43.7</v>
      </c>
      <c r="C245">
        <f t="shared" si="3"/>
        <v>11398.569999999998</v>
      </c>
    </row>
    <row r="246" spans="1:3">
      <c r="A246" s="1">
        <v>42373</v>
      </c>
      <c r="B246">
        <v>-50.03</v>
      </c>
      <c r="C246">
        <f t="shared" si="3"/>
        <v>11348.539999999997</v>
      </c>
    </row>
    <row r="247" spans="1:3">
      <c r="A247" s="1">
        <v>42375</v>
      </c>
      <c r="B247">
        <v>-408.33</v>
      </c>
      <c r="C247">
        <f t="shared" si="3"/>
        <v>10940.209999999997</v>
      </c>
    </row>
    <row r="248" spans="1:3">
      <c r="A248" s="1">
        <v>42376</v>
      </c>
      <c r="B248">
        <v>-120.37</v>
      </c>
      <c r="C248">
        <f t="shared" si="3"/>
        <v>10819.839999999997</v>
      </c>
    </row>
    <row r="249" spans="1:3">
      <c r="A249" s="1">
        <v>42378</v>
      </c>
      <c r="B249">
        <v>-94.36</v>
      </c>
      <c r="C249">
        <f t="shared" si="3"/>
        <v>10725.479999999996</v>
      </c>
    </row>
    <row r="250" spans="1:3">
      <c r="A250" s="1">
        <v>42382</v>
      </c>
      <c r="B250">
        <v>-78.3</v>
      </c>
      <c r="C250">
        <f t="shared" si="3"/>
        <v>10647.179999999997</v>
      </c>
    </row>
    <row r="251" spans="1:3">
      <c r="A251" s="1">
        <v>42383</v>
      </c>
      <c r="B251">
        <v>-109.55</v>
      </c>
      <c r="C251">
        <f t="shared" si="3"/>
        <v>10537.629999999997</v>
      </c>
    </row>
    <row r="252" spans="1:3">
      <c r="A252" s="1">
        <v>42384</v>
      </c>
      <c r="B252">
        <v>-409.76</v>
      </c>
      <c r="C252">
        <f t="shared" si="3"/>
        <v>10127.869999999997</v>
      </c>
    </row>
    <row r="253" spans="1:3">
      <c r="A253" s="1">
        <v>42388</v>
      </c>
      <c r="B253">
        <v>-65.569999999999993</v>
      </c>
      <c r="C253">
        <f t="shared" si="3"/>
        <v>10062.299999999997</v>
      </c>
    </row>
    <row r="254" spans="1:3">
      <c r="A254" s="1">
        <v>42389</v>
      </c>
      <c r="B254">
        <v>-438.89000000000004</v>
      </c>
      <c r="C254">
        <f t="shared" si="3"/>
        <v>9623.409999999998</v>
      </c>
    </row>
    <row r="255" spans="1:3">
      <c r="A255" s="1">
        <v>42390</v>
      </c>
      <c r="B255">
        <v>-17.61</v>
      </c>
      <c r="C255">
        <f t="shared" si="3"/>
        <v>9605.7999999999975</v>
      </c>
    </row>
    <row r="256" spans="1:3">
      <c r="A256" s="1">
        <v>42392</v>
      </c>
      <c r="B256">
        <v>-162.86000000000001</v>
      </c>
      <c r="C256">
        <f t="shared" si="3"/>
        <v>9442.9399999999969</v>
      </c>
    </row>
    <row r="257" spans="1:3">
      <c r="A257" s="1">
        <v>42393</v>
      </c>
      <c r="B257">
        <v>-120.19</v>
      </c>
      <c r="C257">
        <f t="shared" si="3"/>
        <v>9322.7499999999964</v>
      </c>
    </row>
    <row r="258" spans="1:3">
      <c r="A258" s="1">
        <v>42395</v>
      </c>
      <c r="B258">
        <v>-49.19</v>
      </c>
      <c r="C258">
        <f t="shared" si="3"/>
        <v>9273.5599999999959</v>
      </c>
    </row>
    <row r="259" spans="1:3">
      <c r="A259" s="1">
        <v>42396</v>
      </c>
      <c r="B259">
        <v>3608.64</v>
      </c>
      <c r="C259">
        <f t="shared" si="3"/>
        <v>12882.199999999995</v>
      </c>
    </row>
    <row r="260" spans="1:3">
      <c r="A260" s="1">
        <v>42399</v>
      </c>
      <c r="B260">
        <v>-92.97</v>
      </c>
      <c r="C260">
        <f t="shared" si="3"/>
        <v>12789.229999999996</v>
      </c>
    </row>
    <row r="261" spans="1:3">
      <c r="A261" s="1">
        <v>42400</v>
      </c>
      <c r="B261">
        <v>-304.16000000000003</v>
      </c>
      <c r="C261">
        <f t="shared" ref="C261:C324" si="4">C260+B261</f>
        <v>12485.069999999996</v>
      </c>
    </row>
    <row r="262" spans="1:3">
      <c r="A262" s="1">
        <v>42402</v>
      </c>
      <c r="B262">
        <v>-115.94</v>
      </c>
      <c r="C262">
        <f t="shared" si="4"/>
        <v>12369.129999999996</v>
      </c>
    </row>
    <row r="263" spans="1:3">
      <c r="A263" s="1">
        <v>42404</v>
      </c>
      <c r="B263">
        <v>-95.12</v>
      </c>
      <c r="C263">
        <f t="shared" si="4"/>
        <v>12274.009999999995</v>
      </c>
    </row>
    <row r="264" spans="1:3">
      <c r="A264" s="1">
        <v>42405</v>
      </c>
      <c r="B264">
        <v>-120.09</v>
      </c>
      <c r="C264">
        <f t="shared" si="4"/>
        <v>12153.919999999995</v>
      </c>
    </row>
    <row r="265" spans="1:3">
      <c r="A265" s="1">
        <v>42407</v>
      </c>
      <c r="B265">
        <v>-151.41999999999999</v>
      </c>
      <c r="C265">
        <f t="shared" si="4"/>
        <v>12002.499999999995</v>
      </c>
    </row>
    <row r="266" spans="1:3">
      <c r="A266" s="1">
        <v>42408</v>
      </c>
      <c r="B266">
        <v>-85.27</v>
      </c>
      <c r="C266">
        <f t="shared" si="4"/>
        <v>11917.229999999994</v>
      </c>
    </row>
    <row r="267" spans="1:3">
      <c r="A267" s="1">
        <v>42409</v>
      </c>
      <c r="B267">
        <v>-156.32999999999998</v>
      </c>
      <c r="C267">
        <f t="shared" si="4"/>
        <v>11760.899999999994</v>
      </c>
    </row>
    <row r="268" spans="1:3">
      <c r="A268" s="1">
        <v>42411</v>
      </c>
      <c r="B268">
        <v>-74.45</v>
      </c>
      <c r="C268">
        <f t="shared" si="4"/>
        <v>11686.449999999993</v>
      </c>
    </row>
    <row r="269" spans="1:3">
      <c r="A269" s="1">
        <v>42413</v>
      </c>
      <c r="B269">
        <v>-352.45</v>
      </c>
      <c r="C269">
        <f t="shared" si="4"/>
        <v>11333.999999999993</v>
      </c>
    </row>
    <row r="270" spans="1:3">
      <c r="A270" s="1">
        <v>42414</v>
      </c>
      <c r="B270">
        <v>-52.55</v>
      </c>
      <c r="C270">
        <f t="shared" si="4"/>
        <v>11281.449999999993</v>
      </c>
    </row>
    <row r="271" spans="1:3">
      <c r="A271" s="1">
        <v>42415</v>
      </c>
      <c r="B271">
        <v>-13.12</v>
      </c>
      <c r="C271">
        <f t="shared" si="4"/>
        <v>11268.329999999993</v>
      </c>
    </row>
    <row r="272" spans="1:3">
      <c r="A272" s="1">
        <v>42416</v>
      </c>
      <c r="B272">
        <v>-210.65</v>
      </c>
      <c r="C272">
        <f t="shared" si="4"/>
        <v>11057.679999999993</v>
      </c>
    </row>
    <row r="273" spans="1:3">
      <c r="A273" s="1">
        <v>42417</v>
      </c>
      <c r="B273">
        <v>-35.799999999999997</v>
      </c>
      <c r="C273">
        <f t="shared" si="4"/>
        <v>11021.879999999994</v>
      </c>
    </row>
    <row r="274" spans="1:3">
      <c r="A274" s="1">
        <v>42419</v>
      </c>
      <c r="B274">
        <v>-178.49</v>
      </c>
      <c r="C274">
        <f t="shared" si="4"/>
        <v>10843.389999999994</v>
      </c>
    </row>
    <row r="275" spans="1:3">
      <c r="A275" s="1">
        <v>42420</v>
      </c>
      <c r="B275">
        <v>-46.15</v>
      </c>
      <c r="C275">
        <f t="shared" si="4"/>
        <v>10797.239999999994</v>
      </c>
    </row>
    <row r="276" spans="1:3">
      <c r="A276" s="1">
        <v>42421</v>
      </c>
      <c r="B276">
        <v>-45.79</v>
      </c>
      <c r="C276">
        <f t="shared" si="4"/>
        <v>10751.449999999993</v>
      </c>
    </row>
    <row r="277" spans="1:3">
      <c r="A277" s="1">
        <v>42423</v>
      </c>
      <c r="B277">
        <v>-121.61</v>
      </c>
      <c r="C277">
        <f t="shared" si="4"/>
        <v>10629.839999999993</v>
      </c>
    </row>
    <row r="278" spans="1:3">
      <c r="A278" s="1">
        <v>42425</v>
      </c>
      <c r="B278">
        <v>-98.23</v>
      </c>
      <c r="C278">
        <f t="shared" si="4"/>
        <v>10531.609999999993</v>
      </c>
    </row>
    <row r="279" spans="1:3">
      <c r="A279" s="1">
        <v>42426</v>
      </c>
      <c r="B279">
        <v>-95.38</v>
      </c>
      <c r="C279">
        <f t="shared" si="4"/>
        <v>10436.229999999994</v>
      </c>
    </row>
    <row r="280" spans="1:3">
      <c r="A280" s="1">
        <v>42427</v>
      </c>
      <c r="B280">
        <v>3552.68</v>
      </c>
      <c r="C280">
        <f t="shared" si="4"/>
        <v>13988.909999999994</v>
      </c>
    </row>
    <row r="281" spans="1:3">
      <c r="A281" s="1">
        <v>42429</v>
      </c>
      <c r="B281">
        <v>-166.06</v>
      </c>
      <c r="C281">
        <f t="shared" si="4"/>
        <v>13822.849999999995</v>
      </c>
    </row>
    <row r="282" spans="1:3">
      <c r="A282" s="1">
        <v>42431</v>
      </c>
      <c r="B282">
        <v>-40.07</v>
      </c>
      <c r="C282">
        <f t="shared" si="4"/>
        <v>13782.779999999995</v>
      </c>
    </row>
    <row r="283" spans="1:3">
      <c r="A283" s="1">
        <v>42435</v>
      </c>
      <c r="B283">
        <v>-21.65</v>
      </c>
      <c r="C283">
        <f t="shared" si="4"/>
        <v>13761.129999999996</v>
      </c>
    </row>
    <row r="284" spans="1:3">
      <c r="A284" s="1">
        <v>42436</v>
      </c>
      <c r="B284">
        <v>-128.68</v>
      </c>
      <c r="C284">
        <f t="shared" si="4"/>
        <v>13632.449999999995</v>
      </c>
    </row>
    <row r="285" spans="1:3">
      <c r="A285" s="1">
        <v>42437</v>
      </c>
      <c r="B285">
        <v>-48.42</v>
      </c>
      <c r="C285">
        <f t="shared" si="4"/>
        <v>13584.029999999995</v>
      </c>
    </row>
    <row r="286" spans="1:3">
      <c r="A286" s="1">
        <v>42438</v>
      </c>
      <c r="B286">
        <v>-16.61</v>
      </c>
      <c r="C286">
        <f t="shared" si="4"/>
        <v>13567.419999999995</v>
      </c>
    </row>
    <row r="287" spans="1:3">
      <c r="A287" s="1">
        <v>42439</v>
      </c>
      <c r="B287">
        <v>-227.29999999999998</v>
      </c>
      <c r="C287">
        <f t="shared" si="4"/>
        <v>13340.119999999995</v>
      </c>
    </row>
    <row r="288" spans="1:3">
      <c r="A288" s="1">
        <v>42440</v>
      </c>
      <c r="B288">
        <v>-89.5</v>
      </c>
      <c r="C288">
        <f t="shared" si="4"/>
        <v>13250.619999999995</v>
      </c>
    </row>
    <row r="289" spans="1:3">
      <c r="A289" s="1">
        <v>42442</v>
      </c>
      <c r="B289">
        <v>-192.76</v>
      </c>
      <c r="C289">
        <f t="shared" si="4"/>
        <v>13057.859999999995</v>
      </c>
    </row>
    <row r="290" spans="1:3">
      <c r="A290" s="1">
        <v>42444</v>
      </c>
      <c r="B290">
        <v>-133.6</v>
      </c>
      <c r="C290">
        <f t="shared" si="4"/>
        <v>12924.259999999995</v>
      </c>
    </row>
    <row r="291" spans="1:3">
      <c r="A291" s="1">
        <v>42446</v>
      </c>
      <c r="B291">
        <v>-91.71</v>
      </c>
      <c r="C291">
        <f t="shared" si="4"/>
        <v>12832.549999999996</v>
      </c>
    </row>
    <row r="292" spans="1:3">
      <c r="A292" s="1">
        <v>42450</v>
      </c>
      <c r="B292">
        <v>-171.26</v>
      </c>
      <c r="C292">
        <f t="shared" si="4"/>
        <v>12661.289999999995</v>
      </c>
    </row>
    <row r="293" spans="1:3">
      <c r="A293" s="1">
        <v>42451</v>
      </c>
      <c r="B293">
        <v>-234.33</v>
      </c>
      <c r="C293">
        <f t="shared" si="4"/>
        <v>12426.959999999995</v>
      </c>
    </row>
    <row r="294" spans="1:3">
      <c r="A294" s="1">
        <v>42452</v>
      </c>
      <c r="B294">
        <v>-201.06</v>
      </c>
      <c r="C294">
        <f t="shared" si="4"/>
        <v>12225.899999999996</v>
      </c>
    </row>
    <row r="295" spans="1:3">
      <c r="A295" s="1">
        <v>42453</v>
      </c>
      <c r="B295">
        <v>-110.17</v>
      </c>
      <c r="C295">
        <f t="shared" si="4"/>
        <v>12115.729999999996</v>
      </c>
    </row>
    <row r="296" spans="1:3">
      <c r="A296" s="1">
        <v>42454</v>
      </c>
      <c r="B296">
        <v>-242.82</v>
      </c>
      <c r="C296">
        <f t="shared" si="4"/>
        <v>11872.909999999996</v>
      </c>
    </row>
    <row r="297" spans="1:3">
      <c r="A297" s="1">
        <v>42455</v>
      </c>
      <c r="B297">
        <v>-62.019999999999996</v>
      </c>
      <c r="C297">
        <f t="shared" si="4"/>
        <v>11810.889999999996</v>
      </c>
    </row>
    <row r="298" spans="1:3">
      <c r="A298" s="1">
        <v>42456</v>
      </c>
      <c r="B298">
        <v>3569.12</v>
      </c>
      <c r="C298">
        <f t="shared" si="4"/>
        <v>15380.009999999995</v>
      </c>
    </row>
    <row r="299" spans="1:3">
      <c r="A299" s="1">
        <v>42460</v>
      </c>
      <c r="B299">
        <v>-60.3</v>
      </c>
      <c r="C299">
        <f t="shared" si="4"/>
        <v>15319.709999999995</v>
      </c>
    </row>
    <row r="300" spans="1:3">
      <c r="A300" s="1">
        <v>42461</v>
      </c>
      <c r="B300">
        <v>-127</v>
      </c>
      <c r="C300">
        <f t="shared" si="4"/>
        <v>15192.709999999995</v>
      </c>
    </row>
    <row r="301" spans="1:3">
      <c r="A301" s="1">
        <v>42462</v>
      </c>
      <c r="B301">
        <v>-144.16999999999999</v>
      </c>
      <c r="C301">
        <f t="shared" si="4"/>
        <v>15048.539999999995</v>
      </c>
    </row>
    <row r="302" spans="1:3">
      <c r="A302" s="1">
        <v>42463</v>
      </c>
      <c r="B302">
        <v>-140.32</v>
      </c>
      <c r="C302">
        <f t="shared" si="4"/>
        <v>14908.219999999996</v>
      </c>
    </row>
    <row r="303" spans="1:3">
      <c r="A303" s="1">
        <v>42464</v>
      </c>
      <c r="B303">
        <v>-25.29</v>
      </c>
      <c r="C303">
        <f t="shared" si="4"/>
        <v>14882.929999999995</v>
      </c>
    </row>
    <row r="304" spans="1:3">
      <c r="A304" s="1">
        <v>42465</v>
      </c>
      <c r="B304">
        <v>-51.629999999999995</v>
      </c>
      <c r="C304">
        <f t="shared" si="4"/>
        <v>14831.299999999996</v>
      </c>
    </row>
    <row r="305" spans="1:3">
      <c r="A305" s="1">
        <v>42467</v>
      </c>
      <c r="B305">
        <v>-170.67000000000002</v>
      </c>
      <c r="C305">
        <f t="shared" si="4"/>
        <v>14660.629999999996</v>
      </c>
    </row>
    <row r="306" spans="1:3">
      <c r="A306" s="1">
        <v>42468</v>
      </c>
      <c r="B306">
        <v>-28.91</v>
      </c>
      <c r="C306">
        <f t="shared" si="4"/>
        <v>14631.719999999996</v>
      </c>
    </row>
    <row r="307" spans="1:3">
      <c r="A307" s="1">
        <v>42469</v>
      </c>
      <c r="B307">
        <v>-116.3</v>
      </c>
      <c r="C307">
        <f t="shared" si="4"/>
        <v>14515.419999999996</v>
      </c>
    </row>
    <row r="308" spans="1:3">
      <c r="A308" s="1">
        <v>42470</v>
      </c>
      <c r="B308">
        <v>-157.94999999999999</v>
      </c>
      <c r="C308">
        <f t="shared" si="4"/>
        <v>14357.469999999996</v>
      </c>
    </row>
    <row r="309" spans="1:3">
      <c r="A309" s="1">
        <v>42472</v>
      </c>
      <c r="B309">
        <v>-300.34000000000003</v>
      </c>
      <c r="C309">
        <f t="shared" si="4"/>
        <v>14057.129999999996</v>
      </c>
    </row>
    <row r="310" spans="1:3">
      <c r="A310" s="1">
        <v>42473</v>
      </c>
      <c r="B310">
        <v>-111.87</v>
      </c>
      <c r="C310">
        <f t="shared" si="4"/>
        <v>13945.259999999995</v>
      </c>
    </row>
    <row r="311" spans="1:3">
      <c r="A311" s="1">
        <v>42474</v>
      </c>
      <c r="B311">
        <v>-6.88</v>
      </c>
      <c r="C311">
        <f t="shared" si="4"/>
        <v>13938.379999999996</v>
      </c>
    </row>
    <row r="312" spans="1:3">
      <c r="A312" s="1">
        <v>42475</v>
      </c>
      <c r="B312">
        <v>-23.73</v>
      </c>
      <c r="C312">
        <f t="shared" si="4"/>
        <v>13914.649999999996</v>
      </c>
    </row>
    <row r="313" spans="1:3">
      <c r="A313" s="1">
        <v>42477</v>
      </c>
      <c r="B313">
        <v>-279.94</v>
      </c>
      <c r="C313">
        <f t="shared" si="4"/>
        <v>13634.709999999995</v>
      </c>
    </row>
    <row r="314" spans="1:3">
      <c r="A314" s="1">
        <v>42478</v>
      </c>
      <c r="B314">
        <v>-59.91</v>
      </c>
      <c r="C314">
        <f t="shared" si="4"/>
        <v>13574.799999999996</v>
      </c>
    </row>
    <row r="315" spans="1:3">
      <c r="A315" s="1">
        <v>42479</v>
      </c>
      <c r="B315">
        <v>-125.99000000000001</v>
      </c>
      <c r="C315">
        <f t="shared" si="4"/>
        <v>13448.809999999996</v>
      </c>
    </row>
    <row r="316" spans="1:3">
      <c r="A316" s="1">
        <v>42480</v>
      </c>
      <c r="B316">
        <v>-126.03</v>
      </c>
      <c r="C316">
        <f t="shared" si="4"/>
        <v>13322.779999999995</v>
      </c>
    </row>
    <row r="317" spans="1:3">
      <c r="A317" s="1">
        <v>42482</v>
      </c>
      <c r="B317">
        <v>-90.7</v>
      </c>
      <c r="C317">
        <f t="shared" si="4"/>
        <v>13232.079999999994</v>
      </c>
    </row>
    <row r="318" spans="1:3">
      <c r="A318" s="1">
        <v>42483</v>
      </c>
      <c r="B318">
        <v>-38.14</v>
      </c>
      <c r="C318">
        <f t="shared" si="4"/>
        <v>13193.939999999995</v>
      </c>
    </row>
    <row r="319" spans="1:3">
      <c r="A319" s="1">
        <v>42484</v>
      </c>
      <c r="B319">
        <v>-214.25</v>
      </c>
      <c r="C319">
        <f t="shared" si="4"/>
        <v>12979.689999999995</v>
      </c>
    </row>
    <row r="320" spans="1:3">
      <c r="A320" s="1">
        <v>42485</v>
      </c>
      <c r="B320">
        <v>-177.67000000000002</v>
      </c>
      <c r="C320">
        <f t="shared" si="4"/>
        <v>12802.019999999995</v>
      </c>
    </row>
    <row r="321" spans="1:3">
      <c r="A321" s="1">
        <v>42487</v>
      </c>
      <c r="B321">
        <v>3602.29</v>
      </c>
      <c r="C321">
        <f t="shared" si="4"/>
        <v>16404.309999999994</v>
      </c>
    </row>
    <row r="322" spans="1:3">
      <c r="A322" s="1">
        <v>42489</v>
      </c>
      <c r="B322">
        <v>-322.31</v>
      </c>
      <c r="C322">
        <f t="shared" si="4"/>
        <v>16081.999999999995</v>
      </c>
    </row>
    <row r="323" spans="1:3">
      <c r="A323" s="1">
        <v>42490</v>
      </c>
      <c r="B323">
        <v>-120.04</v>
      </c>
      <c r="C323">
        <f t="shared" si="4"/>
        <v>15961.959999999994</v>
      </c>
    </row>
    <row r="324" spans="1:3">
      <c r="A324" s="1">
        <v>42491</v>
      </c>
      <c r="B324">
        <v>-181.19</v>
      </c>
      <c r="C324">
        <f t="shared" si="4"/>
        <v>15780.769999999993</v>
      </c>
    </row>
    <row r="325" spans="1:3">
      <c r="A325" s="1">
        <v>42492</v>
      </c>
      <c r="B325">
        <v>-99.93</v>
      </c>
      <c r="C325">
        <f t="shared" ref="C325:C388" si="5">C324+B325</f>
        <v>15680.839999999993</v>
      </c>
    </row>
    <row r="326" spans="1:3">
      <c r="A326" s="1">
        <v>42493</v>
      </c>
      <c r="B326">
        <v>-47.42</v>
      </c>
      <c r="C326">
        <f t="shared" si="5"/>
        <v>15633.419999999993</v>
      </c>
    </row>
    <row r="327" spans="1:3">
      <c r="A327" s="1">
        <v>42495</v>
      </c>
      <c r="B327">
        <v>-232.91000000000003</v>
      </c>
      <c r="C327">
        <f t="shared" si="5"/>
        <v>15400.509999999993</v>
      </c>
    </row>
    <row r="328" spans="1:3">
      <c r="A328" s="1">
        <v>42497</v>
      </c>
      <c r="B328">
        <v>-272.63</v>
      </c>
      <c r="C328">
        <f t="shared" si="5"/>
        <v>15127.879999999994</v>
      </c>
    </row>
    <row r="329" spans="1:3">
      <c r="A329" s="1">
        <v>42501</v>
      </c>
      <c r="B329">
        <v>-313.58</v>
      </c>
      <c r="C329">
        <f t="shared" si="5"/>
        <v>14814.299999999994</v>
      </c>
    </row>
    <row r="330" spans="1:3">
      <c r="A330" s="1">
        <v>42502</v>
      </c>
      <c r="B330">
        <v>-27.02</v>
      </c>
      <c r="C330">
        <f t="shared" si="5"/>
        <v>14787.279999999993</v>
      </c>
    </row>
    <row r="331" spans="1:3">
      <c r="A331" s="1">
        <v>42503</v>
      </c>
      <c r="B331">
        <v>-128.26</v>
      </c>
      <c r="C331">
        <f t="shared" si="5"/>
        <v>14659.019999999993</v>
      </c>
    </row>
    <row r="332" spans="1:3">
      <c r="A332" s="1">
        <v>42504</v>
      </c>
      <c r="B332">
        <v>-89.11</v>
      </c>
      <c r="C332">
        <f t="shared" si="5"/>
        <v>14569.909999999993</v>
      </c>
    </row>
    <row r="333" spans="1:3">
      <c r="A333" s="1">
        <v>42505</v>
      </c>
      <c r="B333">
        <v>-322.87</v>
      </c>
      <c r="C333">
        <f t="shared" si="5"/>
        <v>14247.039999999992</v>
      </c>
    </row>
    <row r="334" spans="1:3">
      <c r="A334" s="1">
        <v>42506</v>
      </c>
      <c r="B334">
        <v>-157.23000000000002</v>
      </c>
      <c r="C334">
        <f t="shared" si="5"/>
        <v>14089.809999999992</v>
      </c>
    </row>
    <row r="335" spans="1:3">
      <c r="A335" s="1">
        <v>42508</v>
      </c>
      <c r="B335">
        <v>-145.72</v>
      </c>
      <c r="C335">
        <f t="shared" si="5"/>
        <v>13944.089999999993</v>
      </c>
    </row>
    <row r="336" spans="1:3">
      <c r="A336" s="1">
        <v>42509</v>
      </c>
      <c r="B336">
        <v>-247.38</v>
      </c>
      <c r="C336">
        <f t="shared" si="5"/>
        <v>13696.709999999994</v>
      </c>
    </row>
    <row r="337" spans="1:3">
      <c r="A337" s="1">
        <v>42510</v>
      </c>
      <c r="B337">
        <v>-150.38</v>
      </c>
      <c r="C337">
        <f t="shared" si="5"/>
        <v>13546.329999999994</v>
      </c>
    </row>
    <row r="338" spans="1:3">
      <c r="A338" s="1">
        <v>42511</v>
      </c>
      <c r="B338">
        <v>-182.85</v>
      </c>
      <c r="C338">
        <f t="shared" si="5"/>
        <v>13363.479999999994</v>
      </c>
    </row>
    <row r="339" spans="1:3">
      <c r="A339" s="1">
        <v>42515</v>
      </c>
      <c r="B339">
        <v>-290.58</v>
      </c>
      <c r="C339">
        <f t="shared" si="5"/>
        <v>13072.899999999994</v>
      </c>
    </row>
    <row r="340" spans="1:3">
      <c r="A340" s="1">
        <v>42517</v>
      </c>
      <c r="B340">
        <v>3452.5699999999997</v>
      </c>
      <c r="C340">
        <f t="shared" si="5"/>
        <v>16525.469999999994</v>
      </c>
    </row>
    <row r="341" spans="1:3">
      <c r="A341" s="1">
        <v>42518</v>
      </c>
      <c r="B341">
        <v>-154.78</v>
      </c>
      <c r="C341">
        <f t="shared" si="5"/>
        <v>16370.689999999993</v>
      </c>
    </row>
    <row r="342" spans="1:3">
      <c r="A342" s="1">
        <v>42520</v>
      </c>
      <c r="B342">
        <v>-95.58</v>
      </c>
      <c r="C342">
        <f t="shared" si="5"/>
        <v>16275.109999999993</v>
      </c>
    </row>
    <row r="343" spans="1:3">
      <c r="A343" s="1">
        <v>42524</v>
      </c>
      <c r="B343">
        <v>-250.63000000000002</v>
      </c>
      <c r="C343">
        <f t="shared" si="5"/>
        <v>16024.479999999994</v>
      </c>
    </row>
    <row r="344" spans="1:3">
      <c r="A344" s="1">
        <v>42525</v>
      </c>
      <c r="B344">
        <v>-61.53</v>
      </c>
      <c r="C344">
        <f t="shared" si="5"/>
        <v>15962.949999999993</v>
      </c>
    </row>
    <row r="345" spans="1:3">
      <c r="A345" s="1">
        <v>42526</v>
      </c>
      <c r="B345">
        <v>-87.16</v>
      </c>
      <c r="C345">
        <f t="shared" si="5"/>
        <v>15875.789999999994</v>
      </c>
    </row>
    <row r="346" spans="1:3">
      <c r="A346" s="1">
        <v>42527</v>
      </c>
      <c r="B346">
        <v>-120.46</v>
      </c>
      <c r="C346">
        <f t="shared" si="5"/>
        <v>15755.329999999994</v>
      </c>
    </row>
    <row r="347" spans="1:3">
      <c r="A347" s="1">
        <v>42529</v>
      </c>
      <c r="B347">
        <v>-150.74</v>
      </c>
      <c r="C347">
        <f t="shared" si="5"/>
        <v>15604.589999999995</v>
      </c>
    </row>
    <row r="348" spans="1:3">
      <c r="A348" s="1">
        <v>42533</v>
      </c>
      <c r="B348">
        <v>-83.46</v>
      </c>
      <c r="C348">
        <f t="shared" si="5"/>
        <v>15521.129999999996</v>
      </c>
    </row>
    <row r="349" spans="1:3">
      <c r="A349" s="1">
        <v>42534</v>
      </c>
      <c r="B349">
        <v>-197.47000000000003</v>
      </c>
      <c r="C349">
        <f t="shared" si="5"/>
        <v>15323.659999999996</v>
      </c>
    </row>
    <row r="350" spans="1:3">
      <c r="A350" s="1">
        <v>42535</v>
      </c>
      <c r="B350">
        <v>-147.65</v>
      </c>
      <c r="C350">
        <f t="shared" si="5"/>
        <v>15176.009999999997</v>
      </c>
    </row>
    <row r="351" spans="1:3">
      <c r="A351" s="1">
        <v>42537</v>
      </c>
      <c r="B351">
        <v>-220.01</v>
      </c>
      <c r="C351">
        <f t="shared" si="5"/>
        <v>14955.999999999996</v>
      </c>
    </row>
    <row r="352" spans="1:3">
      <c r="A352" s="1">
        <v>42538</v>
      </c>
      <c r="B352">
        <v>-93.32</v>
      </c>
      <c r="C352">
        <f t="shared" si="5"/>
        <v>14862.679999999997</v>
      </c>
    </row>
    <row r="353" spans="1:3">
      <c r="A353" s="1">
        <v>42540</v>
      </c>
      <c r="B353">
        <v>-119.5</v>
      </c>
      <c r="C353">
        <f t="shared" si="5"/>
        <v>14743.179999999997</v>
      </c>
    </row>
    <row r="354" spans="1:3">
      <c r="A354" s="1">
        <v>42541</v>
      </c>
      <c r="B354">
        <v>-128.44</v>
      </c>
      <c r="C354">
        <f t="shared" si="5"/>
        <v>14614.739999999996</v>
      </c>
    </row>
    <row r="355" spans="1:3">
      <c r="A355" s="1">
        <v>42542</v>
      </c>
      <c r="B355">
        <v>-91.3</v>
      </c>
      <c r="C355">
        <f t="shared" si="5"/>
        <v>14523.439999999997</v>
      </c>
    </row>
    <row r="356" spans="1:3">
      <c r="A356" s="1">
        <v>42543</v>
      </c>
      <c r="B356">
        <v>-23.06</v>
      </c>
      <c r="C356">
        <f t="shared" si="5"/>
        <v>14500.379999999997</v>
      </c>
    </row>
    <row r="357" spans="1:3">
      <c r="A357" s="1">
        <v>42545</v>
      </c>
      <c r="B357">
        <v>-157.09</v>
      </c>
      <c r="C357">
        <f t="shared" si="5"/>
        <v>14343.289999999997</v>
      </c>
    </row>
    <row r="358" spans="1:3">
      <c r="A358" s="1">
        <v>42547</v>
      </c>
      <c r="B358">
        <v>-176.65</v>
      </c>
      <c r="C358">
        <f t="shared" si="5"/>
        <v>14166.639999999998</v>
      </c>
    </row>
    <row r="359" spans="1:3">
      <c r="A359" s="1">
        <v>42548</v>
      </c>
      <c r="B359">
        <v>3534.01</v>
      </c>
      <c r="C359">
        <f t="shared" si="5"/>
        <v>17700.649999999998</v>
      </c>
    </row>
    <row r="360" spans="1:3">
      <c r="A360" s="1">
        <v>42550</v>
      </c>
      <c r="B360">
        <v>-13.07</v>
      </c>
      <c r="C360">
        <f t="shared" si="5"/>
        <v>17687.579999999998</v>
      </c>
    </row>
    <row r="361" spans="1:3">
      <c r="A361" s="1">
        <v>42552</v>
      </c>
      <c r="B361">
        <v>-138.74</v>
      </c>
      <c r="C361">
        <f t="shared" si="5"/>
        <v>17548.839999999997</v>
      </c>
    </row>
    <row r="362" spans="1:3">
      <c r="A362" s="1">
        <v>42553</v>
      </c>
      <c r="B362">
        <v>-12.25</v>
      </c>
      <c r="C362">
        <f t="shared" si="5"/>
        <v>17536.589999999997</v>
      </c>
    </row>
    <row r="363" spans="1:3">
      <c r="A363" s="1">
        <v>42554</v>
      </c>
      <c r="B363">
        <v>-210.42</v>
      </c>
      <c r="C363">
        <f t="shared" si="5"/>
        <v>17326.169999999998</v>
      </c>
    </row>
    <row r="364" spans="1:3">
      <c r="A364" s="1">
        <v>42555</v>
      </c>
      <c r="B364">
        <v>-29.33</v>
      </c>
      <c r="C364">
        <f t="shared" si="5"/>
        <v>17296.839999999997</v>
      </c>
    </row>
    <row r="365" spans="1:3">
      <c r="A365" s="1">
        <v>42559</v>
      </c>
      <c r="B365">
        <v>-267.74</v>
      </c>
      <c r="C365">
        <f t="shared" si="5"/>
        <v>17029.099999999995</v>
      </c>
    </row>
    <row r="366" spans="1:3">
      <c r="A366" s="1">
        <v>42560</v>
      </c>
      <c r="B366">
        <v>-109.64</v>
      </c>
      <c r="C366">
        <f t="shared" si="5"/>
        <v>16919.459999999995</v>
      </c>
    </row>
    <row r="367" spans="1:3">
      <c r="A367" s="1">
        <v>42562</v>
      </c>
      <c r="B367">
        <v>-10.92</v>
      </c>
      <c r="C367">
        <f t="shared" si="5"/>
        <v>16908.539999999997</v>
      </c>
    </row>
    <row r="368" spans="1:3">
      <c r="A368" s="1">
        <v>42563</v>
      </c>
      <c r="B368">
        <v>-128.22999999999999</v>
      </c>
      <c r="C368">
        <f t="shared" si="5"/>
        <v>16780.309999999998</v>
      </c>
    </row>
    <row r="369" spans="1:3">
      <c r="A369" s="1">
        <v>42564</v>
      </c>
      <c r="B369">
        <v>-62.66</v>
      </c>
      <c r="C369">
        <f t="shared" si="5"/>
        <v>16717.649999999998</v>
      </c>
    </row>
    <row r="370" spans="1:3">
      <c r="A370" s="1">
        <v>42568</v>
      </c>
      <c r="B370">
        <v>-48.06</v>
      </c>
      <c r="C370">
        <f t="shared" si="5"/>
        <v>16669.589999999997</v>
      </c>
    </row>
    <row r="371" spans="1:3">
      <c r="A371" s="1">
        <v>42569</v>
      </c>
      <c r="B371">
        <v>-33.229999999999997</v>
      </c>
      <c r="C371">
        <f t="shared" si="5"/>
        <v>16636.359999999997</v>
      </c>
    </row>
    <row r="372" spans="1:3">
      <c r="A372" s="1">
        <v>42571</v>
      </c>
      <c r="B372">
        <v>-352.42</v>
      </c>
      <c r="C372">
        <f t="shared" si="5"/>
        <v>16283.939999999997</v>
      </c>
    </row>
    <row r="373" spans="1:3">
      <c r="A373" s="1">
        <v>42572</v>
      </c>
      <c r="B373">
        <v>-233.82</v>
      </c>
      <c r="C373">
        <f t="shared" si="5"/>
        <v>16050.119999999997</v>
      </c>
    </row>
    <row r="374" spans="1:3">
      <c r="A374" s="1">
        <v>42573</v>
      </c>
      <c r="B374">
        <v>-9.84</v>
      </c>
      <c r="C374">
        <f t="shared" si="5"/>
        <v>16040.279999999997</v>
      </c>
    </row>
    <row r="375" spans="1:3">
      <c r="A375" s="1">
        <v>42574</v>
      </c>
      <c r="B375">
        <v>-108.7</v>
      </c>
      <c r="C375">
        <f t="shared" si="5"/>
        <v>15931.579999999996</v>
      </c>
    </row>
    <row r="376" spans="1:3">
      <c r="A376" s="1">
        <v>42576</v>
      </c>
      <c r="B376">
        <v>-80.91</v>
      </c>
      <c r="C376">
        <f t="shared" si="5"/>
        <v>15850.669999999996</v>
      </c>
    </row>
    <row r="377" spans="1:3">
      <c r="A377" s="1">
        <v>42577</v>
      </c>
      <c r="B377">
        <v>-89.53</v>
      </c>
      <c r="C377">
        <f t="shared" si="5"/>
        <v>15761.139999999996</v>
      </c>
    </row>
    <row r="378" spans="1:3">
      <c r="A378" s="1">
        <v>42578</v>
      </c>
      <c r="B378">
        <v>3627.27</v>
      </c>
      <c r="C378">
        <f t="shared" si="5"/>
        <v>19388.409999999996</v>
      </c>
    </row>
    <row r="379" spans="1:3">
      <c r="A379" s="1">
        <v>42579</v>
      </c>
      <c r="B379">
        <v>-88.16</v>
      </c>
      <c r="C379">
        <f t="shared" si="5"/>
        <v>19300.249999999996</v>
      </c>
    </row>
    <row r="380" spans="1:3">
      <c r="A380" s="1">
        <v>42580</v>
      </c>
      <c r="B380">
        <v>-269.02999999999997</v>
      </c>
      <c r="C380">
        <f t="shared" si="5"/>
        <v>19031.219999999998</v>
      </c>
    </row>
    <row r="381" spans="1:3">
      <c r="A381" s="1">
        <v>42584</v>
      </c>
      <c r="B381">
        <v>-125.54</v>
      </c>
      <c r="C381">
        <f t="shared" si="5"/>
        <v>18905.679999999997</v>
      </c>
    </row>
    <row r="382" spans="1:3">
      <c r="A382" s="1">
        <v>42585</v>
      </c>
      <c r="B382">
        <v>-65</v>
      </c>
      <c r="C382">
        <f t="shared" si="5"/>
        <v>18840.679999999997</v>
      </c>
    </row>
    <row r="383" spans="1:3">
      <c r="A383" s="1">
        <v>42586</v>
      </c>
      <c r="B383">
        <v>-51.46</v>
      </c>
      <c r="C383">
        <f t="shared" si="5"/>
        <v>18789.219999999998</v>
      </c>
    </row>
    <row r="384" spans="1:3">
      <c r="A384" s="1">
        <v>42587</v>
      </c>
      <c r="B384">
        <v>-255.77</v>
      </c>
      <c r="C384">
        <f t="shared" si="5"/>
        <v>18533.449999999997</v>
      </c>
    </row>
    <row r="385" spans="1:3">
      <c r="A385" s="1">
        <v>42589</v>
      </c>
      <c r="B385">
        <v>-144.72999999999999</v>
      </c>
      <c r="C385">
        <f t="shared" si="5"/>
        <v>18388.719999999998</v>
      </c>
    </row>
    <row r="386" spans="1:3">
      <c r="A386" s="1">
        <v>42593</v>
      </c>
      <c r="B386">
        <v>-23.67</v>
      </c>
      <c r="C386">
        <f t="shared" si="5"/>
        <v>18365.05</v>
      </c>
    </row>
    <row r="387" spans="1:3">
      <c r="A387" s="1">
        <v>42595</v>
      </c>
      <c r="B387">
        <v>-80.819999999999993</v>
      </c>
      <c r="C387">
        <f t="shared" si="5"/>
        <v>18284.23</v>
      </c>
    </row>
    <row r="388" spans="1:3">
      <c r="A388" s="1">
        <v>42599</v>
      </c>
      <c r="B388">
        <v>-146.22</v>
      </c>
      <c r="C388">
        <f t="shared" si="5"/>
        <v>18138.009999999998</v>
      </c>
    </row>
    <row r="389" spans="1:3">
      <c r="A389" s="1">
        <v>42600</v>
      </c>
      <c r="B389">
        <v>-151.91999999999999</v>
      </c>
      <c r="C389">
        <f t="shared" ref="C389:C452" si="6">C388+B389</f>
        <v>17986.09</v>
      </c>
    </row>
    <row r="390" spans="1:3">
      <c r="A390" s="1">
        <v>42601</v>
      </c>
      <c r="B390">
        <v>-123.22</v>
      </c>
      <c r="C390">
        <f t="shared" si="6"/>
        <v>17862.87</v>
      </c>
    </row>
    <row r="391" spans="1:3">
      <c r="A391" s="1">
        <v>42602</v>
      </c>
      <c r="B391">
        <v>-384.51</v>
      </c>
      <c r="C391">
        <f t="shared" si="6"/>
        <v>17478.36</v>
      </c>
    </row>
    <row r="392" spans="1:3">
      <c r="A392" s="1">
        <v>42604</v>
      </c>
      <c r="B392">
        <v>-53.13</v>
      </c>
      <c r="C392">
        <f t="shared" si="6"/>
        <v>17425.23</v>
      </c>
    </row>
    <row r="393" spans="1:3">
      <c r="A393" s="1">
        <v>42605</v>
      </c>
      <c r="B393">
        <v>-225.22000000000003</v>
      </c>
      <c r="C393">
        <f t="shared" si="6"/>
        <v>17200.009999999998</v>
      </c>
    </row>
    <row r="394" spans="1:3">
      <c r="A394" s="1">
        <v>42609</v>
      </c>
      <c r="B394">
        <v>3430.23</v>
      </c>
      <c r="C394">
        <f t="shared" si="6"/>
        <v>20630.239999999998</v>
      </c>
    </row>
    <row r="395" spans="1:3">
      <c r="A395" s="1">
        <v>42610</v>
      </c>
      <c r="B395">
        <v>-147.11000000000001</v>
      </c>
      <c r="C395">
        <f t="shared" si="6"/>
        <v>20483.129999999997</v>
      </c>
    </row>
    <row r="396" spans="1:3">
      <c r="A396" s="1">
        <v>42611</v>
      </c>
      <c r="B396">
        <v>-131.68</v>
      </c>
      <c r="C396">
        <f t="shared" si="6"/>
        <v>20351.449999999997</v>
      </c>
    </row>
    <row r="397" spans="1:3">
      <c r="A397" s="1">
        <v>42613</v>
      </c>
      <c r="B397">
        <v>-76.45</v>
      </c>
      <c r="C397">
        <f t="shared" si="6"/>
        <v>20274.999999999996</v>
      </c>
    </row>
    <row r="398" spans="1:3">
      <c r="A398" s="1">
        <v>42614</v>
      </c>
      <c r="B398">
        <v>-39.770000000000003</v>
      </c>
      <c r="C398">
        <f t="shared" si="6"/>
        <v>20235.229999999996</v>
      </c>
    </row>
    <row r="399" spans="1:3">
      <c r="A399" s="1">
        <v>42616</v>
      </c>
      <c r="B399">
        <v>-159.07999999999998</v>
      </c>
      <c r="C399">
        <f t="shared" si="6"/>
        <v>20076.149999999994</v>
      </c>
    </row>
    <row r="400" spans="1:3">
      <c r="A400" s="1">
        <v>42618</v>
      </c>
      <c r="B400">
        <v>-99.82</v>
      </c>
      <c r="C400">
        <f t="shared" si="6"/>
        <v>19976.329999999994</v>
      </c>
    </row>
    <row r="401" spans="1:3">
      <c r="A401" s="1">
        <v>42620</v>
      </c>
      <c r="B401">
        <v>-87.78</v>
      </c>
      <c r="C401">
        <f t="shared" si="6"/>
        <v>19888.549999999996</v>
      </c>
    </row>
    <row r="402" spans="1:3">
      <c r="A402" s="1">
        <v>42624</v>
      </c>
      <c r="B402">
        <v>-67.069999999999993</v>
      </c>
      <c r="C402">
        <f t="shared" si="6"/>
        <v>19821.479999999996</v>
      </c>
    </row>
    <row r="403" spans="1:3">
      <c r="A403" s="1">
        <v>42626</v>
      </c>
      <c r="B403">
        <v>-209.51999999999998</v>
      </c>
      <c r="C403">
        <f t="shared" si="6"/>
        <v>19611.959999999995</v>
      </c>
    </row>
    <row r="404" spans="1:3">
      <c r="A404" s="1">
        <v>42627</v>
      </c>
      <c r="B404">
        <v>-261.51</v>
      </c>
      <c r="C404">
        <f t="shared" si="6"/>
        <v>19350.449999999997</v>
      </c>
    </row>
    <row r="405" spans="1:3">
      <c r="A405" s="1">
        <v>42629</v>
      </c>
      <c r="B405">
        <v>-286.62</v>
      </c>
      <c r="C405">
        <f t="shared" si="6"/>
        <v>19063.829999999998</v>
      </c>
    </row>
    <row r="406" spans="1:3">
      <c r="A406" s="1">
        <v>42630</v>
      </c>
      <c r="B406">
        <v>-192.9</v>
      </c>
      <c r="C406">
        <f t="shared" si="6"/>
        <v>18870.929999999997</v>
      </c>
    </row>
    <row r="407" spans="1:3">
      <c r="A407" s="1">
        <v>42632</v>
      </c>
      <c r="B407">
        <v>-102.49</v>
      </c>
      <c r="C407">
        <f t="shared" si="6"/>
        <v>18768.439999999995</v>
      </c>
    </row>
    <row r="408" spans="1:3">
      <c r="A408" s="1">
        <v>42634</v>
      </c>
      <c r="B408">
        <v>-138.71</v>
      </c>
      <c r="C408">
        <f t="shared" si="6"/>
        <v>18629.729999999996</v>
      </c>
    </row>
    <row r="409" spans="1:3">
      <c r="A409" s="1">
        <v>42635</v>
      </c>
      <c r="B409">
        <v>-112.61</v>
      </c>
      <c r="C409">
        <f t="shared" si="6"/>
        <v>18517.119999999995</v>
      </c>
    </row>
    <row r="410" spans="1:3">
      <c r="A410" s="1">
        <v>42639</v>
      </c>
      <c r="B410">
        <v>-457.03</v>
      </c>
      <c r="C410">
        <f t="shared" si="6"/>
        <v>18060.089999999997</v>
      </c>
    </row>
    <row r="411" spans="1:3">
      <c r="A411" s="1">
        <v>42640</v>
      </c>
      <c r="B411">
        <v>3682.16</v>
      </c>
      <c r="C411">
        <f t="shared" si="6"/>
        <v>21742.249999999996</v>
      </c>
    </row>
    <row r="412" spans="1:3">
      <c r="A412" s="1">
        <v>42641</v>
      </c>
      <c r="B412">
        <v>-194.26</v>
      </c>
      <c r="C412">
        <f t="shared" si="6"/>
        <v>21547.989999999998</v>
      </c>
    </row>
    <row r="413" spans="1:3">
      <c r="A413" s="1">
        <v>42642</v>
      </c>
      <c r="B413">
        <v>-32.840000000000003</v>
      </c>
      <c r="C413">
        <f t="shared" si="6"/>
        <v>21515.149999999998</v>
      </c>
    </row>
    <row r="414" spans="1:3">
      <c r="A414" s="1">
        <v>42644</v>
      </c>
      <c r="B414">
        <v>-117.8</v>
      </c>
      <c r="C414">
        <f t="shared" si="6"/>
        <v>21397.35</v>
      </c>
    </row>
    <row r="415" spans="1:3">
      <c r="A415" s="1">
        <v>42645</v>
      </c>
      <c r="B415">
        <v>-99.83</v>
      </c>
      <c r="C415">
        <f t="shared" si="6"/>
        <v>21297.519999999997</v>
      </c>
    </row>
    <row r="416" spans="1:3">
      <c r="A416" s="1">
        <v>42646</v>
      </c>
      <c r="B416">
        <v>-119.05</v>
      </c>
      <c r="C416">
        <f t="shared" si="6"/>
        <v>21178.469999999998</v>
      </c>
    </row>
    <row r="417" spans="1:3">
      <c r="A417" s="1">
        <v>42648</v>
      </c>
      <c r="B417">
        <v>-210.64999999999998</v>
      </c>
      <c r="C417">
        <f t="shared" si="6"/>
        <v>20967.819999999996</v>
      </c>
    </row>
    <row r="418" spans="1:3">
      <c r="A418" s="1">
        <v>42649</v>
      </c>
      <c r="B418">
        <v>-75.67</v>
      </c>
      <c r="C418">
        <f t="shared" si="6"/>
        <v>20892.149999999998</v>
      </c>
    </row>
    <row r="419" spans="1:3">
      <c r="A419" s="1">
        <v>42653</v>
      </c>
      <c r="B419">
        <v>-9.34</v>
      </c>
      <c r="C419">
        <f t="shared" si="6"/>
        <v>20882.809999999998</v>
      </c>
    </row>
    <row r="420" spans="1:3">
      <c r="A420" s="1">
        <v>42655</v>
      </c>
      <c r="B420">
        <v>-98.3</v>
      </c>
      <c r="C420">
        <f t="shared" si="6"/>
        <v>20784.509999999998</v>
      </c>
    </row>
    <row r="421" spans="1:3">
      <c r="A421" s="1">
        <v>42657</v>
      </c>
      <c r="B421">
        <v>-186.39999999999998</v>
      </c>
      <c r="C421">
        <f t="shared" si="6"/>
        <v>20598.109999999997</v>
      </c>
    </row>
    <row r="422" spans="1:3">
      <c r="A422" s="1">
        <v>42659</v>
      </c>
      <c r="B422">
        <v>-142.41</v>
      </c>
      <c r="C422">
        <f t="shared" si="6"/>
        <v>20455.699999999997</v>
      </c>
    </row>
    <row r="423" spans="1:3">
      <c r="A423" s="1">
        <v>42661</v>
      </c>
      <c r="B423">
        <v>-213.42</v>
      </c>
      <c r="C423">
        <f t="shared" si="6"/>
        <v>20242.28</v>
      </c>
    </row>
    <row r="424" spans="1:3">
      <c r="A424" s="1">
        <v>42665</v>
      </c>
      <c r="B424">
        <v>-60.75</v>
      </c>
      <c r="C424">
        <f t="shared" si="6"/>
        <v>20181.53</v>
      </c>
    </row>
    <row r="425" spans="1:3">
      <c r="A425" s="1">
        <v>42667</v>
      </c>
      <c r="B425">
        <v>-78.77</v>
      </c>
      <c r="C425">
        <f t="shared" si="6"/>
        <v>20102.759999999998</v>
      </c>
    </row>
    <row r="426" spans="1:3">
      <c r="A426" s="1">
        <v>42668</v>
      </c>
      <c r="B426">
        <v>-117.46000000000001</v>
      </c>
      <c r="C426">
        <f t="shared" si="6"/>
        <v>19985.3</v>
      </c>
    </row>
    <row r="427" spans="1:3">
      <c r="A427" s="1">
        <v>42669</v>
      </c>
      <c r="B427">
        <v>-12.65</v>
      </c>
      <c r="C427">
        <f t="shared" si="6"/>
        <v>19972.649999999998</v>
      </c>
    </row>
    <row r="428" spans="1:3">
      <c r="A428" s="1">
        <v>42670</v>
      </c>
      <c r="B428">
        <v>3773.48</v>
      </c>
      <c r="C428">
        <f t="shared" si="6"/>
        <v>23746.129999999997</v>
      </c>
    </row>
    <row r="429" spans="1:3">
      <c r="A429" s="1">
        <v>42671</v>
      </c>
      <c r="B429">
        <v>-167.70000000000002</v>
      </c>
      <c r="C429">
        <f t="shared" si="6"/>
        <v>23578.429999999997</v>
      </c>
    </row>
    <row r="430" spans="1:3">
      <c r="A430" s="1">
        <v>42672</v>
      </c>
      <c r="B430">
        <v>-71.849999999999994</v>
      </c>
      <c r="C430">
        <f t="shared" si="6"/>
        <v>23506.579999999998</v>
      </c>
    </row>
    <row r="431" spans="1:3">
      <c r="A431" s="1">
        <v>42676</v>
      </c>
      <c r="B431">
        <v>-132.84</v>
      </c>
      <c r="C431">
        <f t="shared" si="6"/>
        <v>23373.739999999998</v>
      </c>
    </row>
    <row r="432" spans="1:3">
      <c r="A432" s="1">
        <v>42678</v>
      </c>
      <c r="B432">
        <v>-150.91999999999999</v>
      </c>
      <c r="C432">
        <f t="shared" si="6"/>
        <v>23222.82</v>
      </c>
    </row>
    <row r="433" spans="1:3">
      <c r="A433" s="1">
        <v>42679</v>
      </c>
      <c r="B433">
        <v>-152.26</v>
      </c>
      <c r="C433">
        <f t="shared" si="6"/>
        <v>23070.560000000001</v>
      </c>
    </row>
    <row r="434" spans="1:3">
      <c r="A434" s="1">
        <v>42680</v>
      </c>
      <c r="B434">
        <v>-62.73</v>
      </c>
      <c r="C434">
        <f t="shared" si="6"/>
        <v>23007.83</v>
      </c>
    </row>
    <row r="435" spans="1:3">
      <c r="A435" s="1">
        <v>42684</v>
      </c>
      <c r="B435">
        <v>-186.60999999999999</v>
      </c>
      <c r="C435">
        <f t="shared" si="6"/>
        <v>22821.22</v>
      </c>
    </row>
    <row r="436" spans="1:3">
      <c r="A436" s="1">
        <v>42686</v>
      </c>
      <c r="B436">
        <v>-85.17</v>
      </c>
      <c r="C436">
        <f t="shared" si="6"/>
        <v>22736.050000000003</v>
      </c>
    </row>
    <row r="437" spans="1:3">
      <c r="A437" s="1">
        <v>42687</v>
      </c>
      <c r="B437">
        <v>-284.31</v>
      </c>
      <c r="C437">
        <f t="shared" si="6"/>
        <v>22451.74</v>
      </c>
    </row>
    <row r="438" spans="1:3">
      <c r="A438" s="1">
        <v>42688</v>
      </c>
      <c r="B438">
        <v>-107.27</v>
      </c>
      <c r="C438">
        <f t="shared" si="6"/>
        <v>22344.47</v>
      </c>
    </row>
    <row r="439" spans="1:3">
      <c r="A439" s="1">
        <v>42689</v>
      </c>
      <c r="B439">
        <v>-26.91</v>
      </c>
      <c r="C439">
        <f t="shared" si="6"/>
        <v>22317.56</v>
      </c>
    </row>
    <row r="440" spans="1:3">
      <c r="A440" s="1">
        <v>42690</v>
      </c>
      <c r="B440">
        <v>-248.01</v>
      </c>
      <c r="C440">
        <f t="shared" si="6"/>
        <v>22069.550000000003</v>
      </c>
    </row>
    <row r="441" spans="1:3">
      <c r="A441" s="1">
        <v>42691</v>
      </c>
      <c r="B441">
        <v>-37.97</v>
      </c>
      <c r="C441">
        <f t="shared" si="6"/>
        <v>22031.58</v>
      </c>
    </row>
    <row r="442" spans="1:3">
      <c r="A442" s="1">
        <v>42693</v>
      </c>
      <c r="B442">
        <v>-131.71</v>
      </c>
      <c r="C442">
        <f t="shared" si="6"/>
        <v>21899.870000000003</v>
      </c>
    </row>
    <row r="443" spans="1:3">
      <c r="A443" s="1">
        <v>42694</v>
      </c>
      <c r="B443">
        <v>-287.88</v>
      </c>
      <c r="C443">
        <f t="shared" si="6"/>
        <v>21611.99</v>
      </c>
    </row>
    <row r="444" spans="1:3">
      <c r="A444" s="1">
        <v>42695</v>
      </c>
      <c r="B444">
        <v>-23.57</v>
      </c>
      <c r="C444">
        <f t="shared" si="6"/>
        <v>21588.420000000002</v>
      </c>
    </row>
    <row r="445" spans="1:3">
      <c r="A445" s="1">
        <v>42696</v>
      </c>
      <c r="B445">
        <v>-98.13</v>
      </c>
      <c r="C445">
        <f t="shared" si="6"/>
        <v>21490.29</v>
      </c>
    </row>
    <row r="446" spans="1:3">
      <c r="A446" s="1">
        <v>42697</v>
      </c>
      <c r="B446">
        <v>-43.68</v>
      </c>
      <c r="C446">
        <f t="shared" si="6"/>
        <v>21446.61</v>
      </c>
    </row>
    <row r="447" spans="1:3">
      <c r="A447" s="1">
        <v>42698</v>
      </c>
      <c r="B447">
        <v>-61.92</v>
      </c>
      <c r="C447">
        <f t="shared" si="6"/>
        <v>21384.690000000002</v>
      </c>
    </row>
    <row r="448" spans="1:3">
      <c r="A448" s="1">
        <v>42700</v>
      </c>
      <c r="B448">
        <v>-164.9</v>
      </c>
      <c r="C448">
        <f t="shared" si="6"/>
        <v>21219.79</v>
      </c>
    </row>
    <row r="449" spans="1:3">
      <c r="A449" s="1">
        <v>42701</v>
      </c>
      <c r="B449">
        <v>3763.45</v>
      </c>
      <c r="C449">
        <f t="shared" si="6"/>
        <v>24983.24</v>
      </c>
    </row>
    <row r="450" spans="1:3">
      <c r="A450" s="1">
        <v>42703</v>
      </c>
      <c r="B450">
        <v>-144.94</v>
      </c>
      <c r="C450">
        <f t="shared" si="6"/>
        <v>24838.300000000003</v>
      </c>
    </row>
    <row r="451" spans="1:3">
      <c r="A451" s="1">
        <v>42704</v>
      </c>
      <c r="B451">
        <v>-81.680000000000007</v>
      </c>
      <c r="C451">
        <f t="shared" si="6"/>
        <v>24756.620000000003</v>
      </c>
    </row>
    <row r="452" spans="1:3">
      <c r="A452" s="1">
        <v>42705</v>
      </c>
      <c r="B452">
        <v>-86.61</v>
      </c>
      <c r="C452">
        <f t="shared" si="6"/>
        <v>24670.010000000002</v>
      </c>
    </row>
    <row r="453" spans="1:3">
      <c r="A453" s="1">
        <v>42709</v>
      </c>
      <c r="B453">
        <v>-121.53</v>
      </c>
      <c r="C453">
        <f t="shared" ref="C453:C516" si="7">C452+B453</f>
        <v>24548.480000000003</v>
      </c>
    </row>
    <row r="454" spans="1:3">
      <c r="A454" s="1">
        <v>42711</v>
      </c>
      <c r="B454">
        <v>-208.47</v>
      </c>
      <c r="C454">
        <f t="shared" si="7"/>
        <v>24340.010000000002</v>
      </c>
    </row>
    <row r="455" spans="1:3">
      <c r="A455" s="1">
        <v>42715</v>
      </c>
      <c r="B455">
        <v>-259.63</v>
      </c>
      <c r="C455">
        <f t="shared" si="7"/>
        <v>24080.38</v>
      </c>
    </row>
    <row r="456" spans="1:3">
      <c r="A456" s="1">
        <v>42716</v>
      </c>
      <c r="B456">
        <v>-133.35</v>
      </c>
      <c r="C456">
        <f t="shared" si="7"/>
        <v>23947.030000000002</v>
      </c>
    </row>
    <row r="457" spans="1:3">
      <c r="A457" s="1">
        <v>42717</v>
      </c>
      <c r="B457">
        <v>-208.82999999999998</v>
      </c>
      <c r="C457">
        <f t="shared" si="7"/>
        <v>23738.2</v>
      </c>
    </row>
    <row r="458" spans="1:3">
      <c r="A458" s="1">
        <v>42718</v>
      </c>
      <c r="B458">
        <v>-107.79</v>
      </c>
      <c r="C458">
        <f t="shared" si="7"/>
        <v>23630.41</v>
      </c>
    </row>
    <row r="459" spans="1:3">
      <c r="A459" s="1">
        <v>42720</v>
      </c>
      <c r="B459">
        <v>-106.96</v>
      </c>
      <c r="C459">
        <f t="shared" si="7"/>
        <v>23523.45</v>
      </c>
    </row>
    <row r="460" spans="1:3">
      <c r="A460" s="1">
        <v>42721</v>
      </c>
      <c r="B460">
        <v>-263.68</v>
      </c>
      <c r="C460">
        <f t="shared" si="7"/>
        <v>23259.77</v>
      </c>
    </row>
    <row r="461" spans="1:3">
      <c r="A461" s="1">
        <v>42723</v>
      </c>
      <c r="B461">
        <v>-120.83</v>
      </c>
      <c r="C461">
        <f t="shared" si="7"/>
        <v>23138.94</v>
      </c>
    </row>
    <row r="462" spans="1:3">
      <c r="A462" s="1">
        <v>42724</v>
      </c>
      <c r="B462">
        <v>-98.14</v>
      </c>
      <c r="C462">
        <f t="shared" si="7"/>
        <v>23040.799999999999</v>
      </c>
    </row>
    <row r="463" spans="1:3">
      <c r="A463" s="1">
        <v>42726</v>
      </c>
      <c r="B463">
        <v>-280.25</v>
      </c>
      <c r="C463">
        <f t="shared" si="7"/>
        <v>22760.55</v>
      </c>
    </row>
    <row r="464" spans="1:3">
      <c r="A464" s="1">
        <v>42727</v>
      </c>
      <c r="B464">
        <v>-126.83</v>
      </c>
      <c r="C464">
        <f t="shared" si="7"/>
        <v>22633.719999999998</v>
      </c>
    </row>
    <row r="465" spans="1:3">
      <c r="A465" s="1">
        <v>42728</v>
      </c>
      <c r="B465">
        <v>-80.430000000000007</v>
      </c>
      <c r="C465">
        <f t="shared" si="7"/>
        <v>22553.289999999997</v>
      </c>
    </row>
    <row r="466" spans="1:3">
      <c r="A466" s="1">
        <v>42729</v>
      </c>
      <c r="B466">
        <v>-146.68</v>
      </c>
      <c r="C466">
        <f t="shared" si="7"/>
        <v>22406.609999999997</v>
      </c>
    </row>
    <row r="467" spans="1:3">
      <c r="A467" s="1">
        <v>42730</v>
      </c>
      <c r="B467">
        <v>-6.07</v>
      </c>
      <c r="C467">
        <f t="shared" si="7"/>
        <v>22400.539999999997</v>
      </c>
    </row>
    <row r="468" spans="1:3">
      <c r="A468" s="1">
        <v>42731</v>
      </c>
      <c r="B468">
        <v>3475.3799999999997</v>
      </c>
      <c r="C468">
        <f t="shared" si="7"/>
        <v>25875.919999999998</v>
      </c>
    </row>
    <row r="469" spans="1:3">
      <c r="A469" s="1">
        <v>42732</v>
      </c>
      <c r="B469">
        <v>-136.57999999999998</v>
      </c>
      <c r="C469">
        <f t="shared" si="7"/>
        <v>25739.339999999997</v>
      </c>
    </row>
    <row r="470" spans="1:3">
      <c r="A470" s="1">
        <v>42733</v>
      </c>
      <c r="B470">
        <v>-37.4</v>
      </c>
      <c r="C470">
        <f t="shared" si="7"/>
        <v>25701.939999999995</v>
      </c>
    </row>
    <row r="471" spans="1:3">
      <c r="A471" s="1">
        <v>42735</v>
      </c>
      <c r="B471">
        <v>-255.54</v>
      </c>
      <c r="C471">
        <f t="shared" si="7"/>
        <v>25446.399999999994</v>
      </c>
    </row>
    <row r="472" spans="1:3">
      <c r="A472" s="1">
        <v>42739</v>
      </c>
      <c r="B472">
        <v>-249.24</v>
      </c>
      <c r="C472">
        <f t="shared" si="7"/>
        <v>25197.159999999993</v>
      </c>
    </row>
    <row r="473" spans="1:3">
      <c r="A473" s="1">
        <v>42740</v>
      </c>
      <c r="B473">
        <v>-475.32</v>
      </c>
      <c r="C473">
        <f t="shared" si="7"/>
        <v>24721.839999999993</v>
      </c>
    </row>
    <row r="474" spans="1:3">
      <c r="A474" s="1">
        <v>42742</v>
      </c>
      <c r="B474">
        <v>-283.09000000000003</v>
      </c>
      <c r="C474">
        <f t="shared" si="7"/>
        <v>24438.749999999993</v>
      </c>
    </row>
    <row r="475" spans="1:3">
      <c r="A475" s="1">
        <v>42743</v>
      </c>
      <c r="B475">
        <v>-29.88</v>
      </c>
      <c r="C475">
        <f t="shared" si="7"/>
        <v>24408.869999999992</v>
      </c>
    </row>
    <row r="476" spans="1:3">
      <c r="A476" s="1">
        <v>42745</v>
      </c>
      <c r="B476">
        <v>-101.5</v>
      </c>
      <c r="C476">
        <f t="shared" si="7"/>
        <v>24307.369999999992</v>
      </c>
    </row>
    <row r="477" spans="1:3">
      <c r="A477" s="1">
        <v>42746</v>
      </c>
      <c r="B477">
        <v>-135.62</v>
      </c>
      <c r="C477">
        <f t="shared" si="7"/>
        <v>24171.749999999993</v>
      </c>
    </row>
    <row r="478" spans="1:3">
      <c r="A478" s="1">
        <v>42747</v>
      </c>
      <c r="B478">
        <v>-46.69</v>
      </c>
      <c r="C478">
        <f t="shared" si="7"/>
        <v>24125.059999999994</v>
      </c>
    </row>
    <row r="479" spans="1:3">
      <c r="A479" s="1">
        <v>42748</v>
      </c>
      <c r="B479">
        <v>-115.35</v>
      </c>
      <c r="C479">
        <f t="shared" si="7"/>
        <v>24009.709999999995</v>
      </c>
    </row>
    <row r="480" spans="1:3">
      <c r="A480" s="1">
        <v>42750</v>
      </c>
      <c r="B480">
        <v>-64.540000000000006</v>
      </c>
      <c r="C480">
        <f t="shared" si="7"/>
        <v>23945.169999999995</v>
      </c>
    </row>
    <row r="481" spans="1:3">
      <c r="A481" s="1">
        <v>42751</v>
      </c>
      <c r="B481">
        <v>-123.85</v>
      </c>
      <c r="C481">
        <f t="shared" si="7"/>
        <v>23821.319999999996</v>
      </c>
    </row>
    <row r="482" spans="1:3">
      <c r="A482" s="1">
        <v>42753</v>
      </c>
      <c r="B482">
        <v>-479.81000000000006</v>
      </c>
      <c r="C482">
        <f t="shared" si="7"/>
        <v>23341.509999999995</v>
      </c>
    </row>
    <row r="483" spans="1:3">
      <c r="A483" s="1">
        <v>42754</v>
      </c>
      <c r="B483">
        <v>-152.63999999999999</v>
      </c>
      <c r="C483">
        <f t="shared" si="7"/>
        <v>23188.869999999995</v>
      </c>
    </row>
    <row r="484" spans="1:3">
      <c r="A484" s="1">
        <v>42755</v>
      </c>
      <c r="B484">
        <v>-341.17999999999995</v>
      </c>
      <c r="C484">
        <f t="shared" si="7"/>
        <v>22847.689999999995</v>
      </c>
    </row>
    <row r="485" spans="1:3">
      <c r="A485" s="1">
        <v>42756</v>
      </c>
      <c r="B485">
        <v>-175.37</v>
      </c>
      <c r="C485">
        <f t="shared" si="7"/>
        <v>22672.319999999996</v>
      </c>
    </row>
    <row r="486" spans="1:3">
      <c r="A486" s="1">
        <v>42757</v>
      </c>
      <c r="B486">
        <v>-236.41</v>
      </c>
      <c r="C486">
        <f t="shared" si="7"/>
        <v>22435.909999999996</v>
      </c>
    </row>
    <row r="487" spans="1:3">
      <c r="A487" s="1">
        <v>42758</v>
      </c>
      <c r="B487">
        <v>-11.22</v>
      </c>
      <c r="C487">
        <f t="shared" si="7"/>
        <v>22424.689999999995</v>
      </c>
    </row>
    <row r="488" spans="1:3">
      <c r="A488" s="1">
        <v>42760</v>
      </c>
      <c r="B488">
        <v>-78.17</v>
      </c>
      <c r="C488">
        <f t="shared" si="7"/>
        <v>22346.519999999997</v>
      </c>
    </row>
    <row r="489" spans="1:3">
      <c r="A489" s="1">
        <v>42762</v>
      </c>
      <c r="B489">
        <v>3735.91</v>
      </c>
      <c r="C489">
        <f t="shared" si="7"/>
        <v>26082.429999999997</v>
      </c>
    </row>
    <row r="490" spans="1:3">
      <c r="A490" s="1">
        <v>42763</v>
      </c>
      <c r="B490">
        <v>-24.78</v>
      </c>
      <c r="C490">
        <f t="shared" si="7"/>
        <v>26057.649999999998</v>
      </c>
    </row>
    <row r="491" spans="1:3">
      <c r="A491" s="1">
        <v>42764</v>
      </c>
      <c r="B491">
        <v>-51.71</v>
      </c>
      <c r="C491">
        <f t="shared" si="7"/>
        <v>26005.94</v>
      </c>
    </row>
    <row r="492" spans="1:3">
      <c r="A492" s="1">
        <v>42765</v>
      </c>
      <c r="B492">
        <v>-488.75</v>
      </c>
      <c r="C492">
        <f t="shared" si="7"/>
        <v>25517.19</v>
      </c>
    </row>
    <row r="493" spans="1:3">
      <c r="A493" s="1">
        <v>42769</v>
      </c>
      <c r="B493">
        <v>-40.5</v>
      </c>
      <c r="C493">
        <f t="shared" si="7"/>
        <v>25476.69</v>
      </c>
    </row>
    <row r="494" spans="1:3">
      <c r="A494" s="1">
        <v>42771</v>
      </c>
      <c r="B494">
        <v>-154.15</v>
      </c>
      <c r="C494">
        <f t="shared" si="7"/>
        <v>25322.539999999997</v>
      </c>
    </row>
    <row r="495" spans="1:3">
      <c r="A495" s="1">
        <v>42773</v>
      </c>
      <c r="B495">
        <v>-31.17</v>
      </c>
      <c r="C495">
        <f t="shared" si="7"/>
        <v>25291.37</v>
      </c>
    </row>
    <row r="496" spans="1:3">
      <c r="A496" s="1">
        <v>42774</v>
      </c>
      <c r="B496">
        <v>-211.82999999999998</v>
      </c>
      <c r="C496">
        <f t="shared" si="7"/>
        <v>25079.539999999997</v>
      </c>
    </row>
    <row r="497" spans="1:3">
      <c r="A497" s="1">
        <v>42775</v>
      </c>
      <c r="B497">
        <v>-26.22</v>
      </c>
      <c r="C497">
        <f t="shared" si="7"/>
        <v>25053.319999999996</v>
      </c>
    </row>
    <row r="498" spans="1:3">
      <c r="A498" s="1">
        <v>42777</v>
      </c>
      <c r="B498">
        <v>-55.83</v>
      </c>
      <c r="C498">
        <f t="shared" si="7"/>
        <v>24997.489999999994</v>
      </c>
    </row>
    <row r="499" spans="1:3">
      <c r="A499" s="1">
        <v>42778</v>
      </c>
      <c r="B499">
        <v>-89.87</v>
      </c>
      <c r="C499">
        <f t="shared" si="7"/>
        <v>24907.619999999995</v>
      </c>
    </row>
    <row r="500" spans="1:3">
      <c r="A500" s="1">
        <v>42780</v>
      </c>
      <c r="B500">
        <v>-127.94999999999999</v>
      </c>
      <c r="C500">
        <f t="shared" si="7"/>
        <v>24779.669999999995</v>
      </c>
    </row>
    <row r="501" spans="1:3">
      <c r="A501" s="1">
        <v>42781</v>
      </c>
      <c r="B501">
        <v>-190.87</v>
      </c>
      <c r="C501">
        <f t="shared" si="7"/>
        <v>24588.799999999996</v>
      </c>
    </row>
    <row r="502" spans="1:3">
      <c r="A502" s="1">
        <v>42785</v>
      </c>
      <c r="B502">
        <v>-11.79</v>
      </c>
      <c r="C502">
        <f t="shared" si="7"/>
        <v>24577.009999999995</v>
      </c>
    </row>
    <row r="503" spans="1:3">
      <c r="A503" s="1">
        <v>42786</v>
      </c>
      <c r="B503">
        <v>-31.59</v>
      </c>
      <c r="C503">
        <f t="shared" si="7"/>
        <v>24545.419999999995</v>
      </c>
    </row>
    <row r="504" spans="1:3">
      <c r="A504" s="1">
        <v>42788</v>
      </c>
      <c r="B504">
        <v>-37.5</v>
      </c>
      <c r="C504">
        <f t="shared" si="7"/>
        <v>24507.919999999995</v>
      </c>
    </row>
    <row r="505" spans="1:3">
      <c r="A505" s="1">
        <v>42789</v>
      </c>
      <c r="B505">
        <v>-131.81</v>
      </c>
      <c r="C505">
        <f t="shared" si="7"/>
        <v>24376.109999999993</v>
      </c>
    </row>
    <row r="506" spans="1:3">
      <c r="A506" s="1">
        <v>42791</v>
      </c>
      <c r="B506">
        <v>-151.13</v>
      </c>
      <c r="C506">
        <f t="shared" si="7"/>
        <v>24224.979999999992</v>
      </c>
    </row>
    <row r="507" spans="1:3">
      <c r="A507" s="1">
        <v>42792</v>
      </c>
      <c r="B507">
        <v>-48.45</v>
      </c>
      <c r="C507">
        <f t="shared" si="7"/>
        <v>24176.529999999992</v>
      </c>
    </row>
    <row r="508" spans="1:3">
      <c r="A508" s="1">
        <v>42793</v>
      </c>
      <c r="B508">
        <v>3685.49</v>
      </c>
      <c r="C508">
        <f t="shared" si="7"/>
        <v>27862.01999999999</v>
      </c>
    </row>
    <row r="509" spans="1:3">
      <c r="A509" s="1">
        <v>42795</v>
      </c>
      <c r="B509">
        <v>-9.9499999999999993</v>
      </c>
      <c r="C509">
        <f t="shared" si="7"/>
        <v>27852.069999999989</v>
      </c>
    </row>
    <row r="510" spans="1:3">
      <c r="A510" s="1">
        <v>42797</v>
      </c>
      <c r="B510">
        <v>-145.24</v>
      </c>
      <c r="C510">
        <f t="shared" si="7"/>
        <v>27706.829999999987</v>
      </c>
    </row>
    <row r="511" spans="1:3">
      <c r="A511" s="1">
        <v>42798</v>
      </c>
      <c r="B511">
        <v>-363.27</v>
      </c>
      <c r="C511">
        <f t="shared" si="7"/>
        <v>27343.559999999987</v>
      </c>
    </row>
    <row r="512" spans="1:3">
      <c r="A512" s="1">
        <v>42800</v>
      </c>
      <c r="B512">
        <v>-163.26</v>
      </c>
      <c r="C512">
        <f t="shared" si="7"/>
        <v>27180.299999999988</v>
      </c>
    </row>
    <row r="513" spans="1:3">
      <c r="A513" s="1">
        <v>42802</v>
      </c>
      <c r="B513">
        <v>-200.02</v>
      </c>
      <c r="C513">
        <f t="shared" si="7"/>
        <v>26980.279999999988</v>
      </c>
    </row>
    <row r="514" spans="1:3">
      <c r="A514" s="1">
        <v>42803</v>
      </c>
      <c r="B514">
        <v>-25.04</v>
      </c>
      <c r="C514">
        <f t="shared" si="7"/>
        <v>26955.239999999987</v>
      </c>
    </row>
    <row r="515" spans="1:3">
      <c r="A515" s="1">
        <v>42804</v>
      </c>
      <c r="B515">
        <v>-132.63</v>
      </c>
      <c r="C515">
        <f t="shared" si="7"/>
        <v>26822.609999999986</v>
      </c>
    </row>
    <row r="516" spans="1:3">
      <c r="A516" s="1">
        <v>42806</v>
      </c>
      <c r="B516">
        <v>-170.56</v>
      </c>
      <c r="C516">
        <f t="shared" si="7"/>
        <v>26652.049999999985</v>
      </c>
    </row>
    <row r="517" spans="1:3">
      <c r="A517" s="1">
        <v>42807</v>
      </c>
      <c r="B517">
        <v>-172.41000000000003</v>
      </c>
      <c r="C517">
        <f t="shared" ref="C517:C580" si="8">C516+B517</f>
        <v>26479.639999999985</v>
      </c>
    </row>
    <row r="518" spans="1:3">
      <c r="A518" s="1">
        <v>42809</v>
      </c>
      <c r="B518">
        <v>-148.97</v>
      </c>
      <c r="C518">
        <f t="shared" si="8"/>
        <v>26330.669999999984</v>
      </c>
    </row>
    <row r="519" spans="1:3">
      <c r="A519" s="1">
        <v>42811</v>
      </c>
      <c r="B519">
        <v>-131.55000000000001</v>
      </c>
      <c r="C519">
        <f t="shared" si="8"/>
        <v>26199.119999999984</v>
      </c>
    </row>
    <row r="520" spans="1:3">
      <c r="A520" s="1">
        <v>42812</v>
      </c>
      <c r="B520">
        <v>-229.06</v>
      </c>
      <c r="C520">
        <f t="shared" si="8"/>
        <v>25970.059999999983</v>
      </c>
    </row>
    <row r="521" spans="1:3">
      <c r="A521" s="1">
        <v>42813</v>
      </c>
      <c r="B521">
        <v>-87.75</v>
      </c>
      <c r="C521">
        <f t="shared" si="8"/>
        <v>25882.309999999983</v>
      </c>
    </row>
    <row r="522" spans="1:3">
      <c r="A522" s="1">
        <v>42814</v>
      </c>
      <c r="B522">
        <v>-221.69</v>
      </c>
      <c r="C522">
        <f t="shared" si="8"/>
        <v>25660.619999999984</v>
      </c>
    </row>
    <row r="523" spans="1:3">
      <c r="A523" s="1">
        <v>42816</v>
      </c>
      <c r="B523">
        <v>-104.05</v>
      </c>
      <c r="C523">
        <f t="shared" si="8"/>
        <v>25556.569999999985</v>
      </c>
    </row>
    <row r="524" spans="1:3">
      <c r="A524" s="1">
        <v>42817</v>
      </c>
      <c r="B524">
        <v>-47.21</v>
      </c>
      <c r="C524">
        <f t="shared" si="8"/>
        <v>25509.359999999986</v>
      </c>
    </row>
    <row r="525" spans="1:3">
      <c r="A525" s="1">
        <v>42818</v>
      </c>
      <c r="B525">
        <v>-149.73000000000002</v>
      </c>
      <c r="C525">
        <f t="shared" si="8"/>
        <v>25359.629999999986</v>
      </c>
    </row>
    <row r="526" spans="1:3">
      <c r="A526" s="1">
        <v>42819</v>
      </c>
      <c r="B526">
        <v>-249.51999999999998</v>
      </c>
      <c r="C526">
        <f t="shared" si="8"/>
        <v>25110.109999999986</v>
      </c>
    </row>
    <row r="527" spans="1:3">
      <c r="A527" s="1">
        <v>42821</v>
      </c>
      <c r="B527">
        <v>3790.08</v>
      </c>
      <c r="C527">
        <f t="shared" si="8"/>
        <v>28900.189999999988</v>
      </c>
    </row>
    <row r="528" spans="1:3">
      <c r="A528" s="1">
        <v>42825</v>
      </c>
      <c r="B528">
        <v>-216.26</v>
      </c>
      <c r="C528">
        <f t="shared" si="8"/>
        <v>28683.929999999989</v>
      </c>
    </row>
    <row r="529" spans="1:3">
      <c r="A529" s="1">
        <v>42826</v>
      </c>
      <c r="B529">
        <v>-242.42</v>
      </c>
      <c r="C529">
        <f t="shared" si="8"/>
        <v>28441.509999999991</v>
      </c>
    </row>
    <row r="530" spans="1:3">
      <c r="A530" s="1">
        <v>42827</v>
      </c>
      <c r="B530">
        <v>-238.07</v>
      </c>
      <c r="C530">
        <f t="shared" si="8"/>
        <v>28203.439999999991</v>
      </c>
    </row>
    <row r="531" spans="1:3">
      <c r="A531" s="1">
        <v>42828</v>
      </c>
      <c r="B531">
        <v>-69.59</v>
      </c>
      <c r="C531">
        <f t="shared" si="8"/>
        <v>28133.849999999991</v>
      </c>
    </row>
    <row r="532" spans="1:3">
      <c r="A532" s="1">
        <v>42829</v>
      </c>
      <c r="B532">
        <v>-28.35</v>
      </c>
      <c r="C532">
        <f t="shared" si="8"/>
        <v>28105.499999999993</v>
      </c>
    </row>
    <row r="533" spans="1:3">
      <c r="A533" s="1">
        <v>42830</v>
      </c>
      <c r="B533">
        <v>-327.81</v>
      </c>
      <c r="C533">
        <f t="shared" si="8"/>
        <v>27777.689999999991</v>
      </c>
    </row>
    <row r="534" spans="1:3">
      <c r="A534" s="1">
        <v>42831</v>
      </c>
      <c r="B534">
        <v>-63.48</v>
      </c>
      <c r="C534">
        <f t="shared" si="8"/>
        <v>27714.209999999992</v>
      </c>
    </row>
    <row r="535" spans="1:3">
      <c r="A535" s="1">
        <v>42832</v>
      </c>
      <c r="B535">
        <v>-88.48</v>
      </c>
      <c r="C535">
        <f t="shared" si="8"/>
        <v>27625.729999999992</v>
      </c>
    </row>
    <row r="536" spans="1:3">
      <c r="A536" s="1">
        <v>42833</v>
      </c>
      <c r="B536">
        <v>-84.63</v>
      </c>
      <c r="C536">
        <f t="shared" si="8"/>
        <v>27541.099999999991</v>
      </c>
    </row>
    <row r="537" spans="1:3">
      <c r="A537" s="1">
        <v>42834</v>
      </c>
      <c r="B537">
        <v>-16.57</v>
      </c>
      <c r="C537">
        <f t="shared" si="8"/>
        <v>27524.529999999992</v>
      </c>
    </row>
    <row r="538" spans="1:3">
      <c r="A538" s="1">
        <v>42838</v>
      </c>
      <c r="B538">
        <v>-116.62</v>
      </c>
      <c r="C538">
        <f t="shared" si="8"/>
        <v>27407.909999999993</v>
      </c>
    </row>
    <row r="539" spans="1:3">
      <c r="A539" s="1">
        <v>42839</v>
      </c>
      <c r="B539">
        <v>-119.73</v>
      </c>
      <c r="C539">
        <f t="shared" si="8"/>
        <v>27288.179999999993</v>
      </c>
    </row>
    <row r="540" spans="1:3">
      <c r="A540" s="1">
        <v>42840</v>
      </c>
      <c r="B540">
        <v>-25.89</v>
      </c>
      <c r="C540">
        <f t="shared" si="8"/>
        <v>27262.289999999994</v>
      </c>
    </row>
    <row r="541" spans="1:3">
      <c r="A541" s="1">
        <v>42841</v>
      </c>
      <c r="B541">
        <v>-145.16</v>
      </c>
      <c r="C541">
        <f t="shared" si="8"/>
        <v>27117.129999999994</v>
      </c>
    </row>
    <row r="542" spans="1:3">
      <c r="A542" s="1">
        <v>42842</v>
      </c>
      <c r="B542">
        <v>-16.3</v>
      </c>
      <c r="C542">
        <f t="shared" si="8"/>
        <v>27100.829999999994</v>
      </c>
    </row>
    <row r="543" spans="1:3">
      <c r="A543" s="1">
        <v>42844</v>
      </c>
      <c r="B543">
        <v>-28.55</v>
      </c>
      <c r="C543">
        <f t="shared" si="8"/>
        <v>27072.279999999995</v>
      </c>
    </row>
    <row r="544" spans="1:3">
      <c r="A544" s="1">
        <v>42845</v>
      </c>
      <c r="B544">
        <v>-230.10000000000002</v>
      </c>
      <c r="C544">
        <f t="shared" si="8"/>
        <v>26842.179999999997</v>
      </c>
    </row>
    <row r="545" spans="1:3">
      <c r="A545" s="1">
        <v>42846</v>
      </c>
      <c r="B545">
        <v>-131.38</v>
      </c>
      <c r="C545">
        <f t="shared" si="8"/>
        <v>26710.799999999996</v>
      </c>
    </row>
    <row r="546" spans="1:3">
      <c r="A546" s="1">
        <v>42847</v>
      </c>
      <c r="B546">
        <v>-128.04</v>
      </c>
      <c r="C546">
        <f t="shared" si="8"/>
        <v>26582.759999999995</v>
      </c>
    </row>
    <row r="547" spans="1:3">
      <c r="A547" s="1">
        <v>42848</v>
      </c>
      <c r="B547">
        <v>-206.99</v>
      </c>
      <c r="C547">
        <f t="shared" si="8"/>
        <v>26375.769999999993</v>
      </c>
    </row>
    <row r="548" spans="1:3">
      <c r="A548" s="1">
        <v>42850</v>
      </c>
      <c r="B548">
        <v>-7.09</v>
      </c>
      <c r="C548">
        <f t="shared" si="8"/>
        <v>26368.679999999993</v>
      </c>
    </row>
    <row r="549" spans="1:3">
      <c r="A549" s="1">
        <v>42851</v>
      </c>
      <c r="B549">
        <v>-33.89</v>
      </c>
      <c r="C549">
        <f t="shared" si="8"/>
        <v>26334.789999999994</v>
      </c>
    </row>
    <row r="550" spans="1:3">
      <c r="A550" s="1">
        <v>42852</v>
      </c>
      <c r="B550">
        <v>3833.1600000000003</v>
      </c>
      <c r="C550">
        <f t="shared" si="8"/>
        <v>30167.949999999993</v>
      </c>
    </row>
    <row r="551" spans="1:3">
      <c r="A551" s="1">
        <v>42854</v>
      </c>
      <c r="B551">
        <v>-116.39</v>
      </c>
      <c r="C551">
        <f t="shared" si="8"/>
        <v>30051.559999999994</v>
      </c>
    </row>
    <row r="552" spans="1:3">
      <c r="A552" s="1">
        <v>42856</v>
      </c>
      <c r="B552">
        <v>-124.53</v>
      </c>
      <c r="C552">
        <f t="shared" si="8"/>
        <v>29927.029999999995</v>
      </c>
    </row>
    <row r="553" spans="1:3">
      <c r="A553" s="1">
        <v>42857</v>
      </c>
      <c r="B553">
        <v>-46.62</v>
      </c>
      <c r="C553">
        <f t="shared" si="8"/>
        <v>29880.409999999996</v>
      </c>
    </row>
    <row r="554" spans="1:3">
      <c r="A554" s="1">
        <v>42858</v>
      </c>
      <c r="B554">
        <v>-15.04</v>
      </c>
      <c r="C554">
        <f t="shared" si="8"/>
        <v>29865.369999999995</v>
      </c>
    </row>
    <row r="555" spans="1:3">
      <c r="A555" s="1">
        <v>42859</v>
      </c>
      <c r="B555">
        <v>-115.92</v>
      </c>
      <c r="C555">
        <f t="shared" si="8"/>
        <v>29749.449999999997</v>
      </c>
    </row>
    <row r="556" spans="1:3">
      <c r="A556" s="1">
        <v>42860</v>
      </c>
      <c r="B556">
        <v>-157.19</v>
      </c>
      <c r="C556">
        <f t="shared" si="8"/>
        <v>29592.26</v>
      </c>
    </row>
    <row r="557" spans="1:3">
      <c r="A557" s="1">
        <v>42861</v>
      </c>
      <c r="B557">
        <v>-418.48</v>
      </c>
      <c r="C557">
        <f t="shared" si="8"/>
        <v>29173.78</v>
      </c>
    </row>
    <row r="558" spans="1:3">
      <c r="A558" s="1">
        <v>42862</v>
      </c>
      <c r="B558">
        <v>-159.14000000000001</v>
      </c>
      <c r="C558">
        <f t="shared" si="8"/>
        <v>29014.639999999999</v>
      </c>
    </row>
    <row r="559" spans="1:3">
      <c r="A559" s="1">
        <v>42863</v>
      </c>
      <c r="B559">
        <v>-437.51</v>
      </c>
      <c r="C559">
        <f t="shared" si="8"/>
        <v>28577.13</v>
      </c>
    </row>
    <row r="560" spans="1:3">
      <c r="A560" s="1">
        <v>42865</v>
      </c>
      <c r="B560">
        <v>-85.69</v>
      </c>
      <c r="C560">
        <f t="shared" si="8"/>
        <v>28491.440000000002</v>
      </c>
    </row>
    <row r="561" spans="1:3">
      <c r="A561" s="1">
        <v>42866</v>
      </c>
      <c r="B561">
        <v>-20.440000000000001</v>
      </c>
      <c r="C561">
        <f t="shared" si="8"/>
        <v>28471.000000000004</v>
      </c>
    </row>
    <row r="562" spans="1:3">
      <c r="A562" s="1">
        <v>42868</v>
      </c>
      <c r="B562">
        <v>-62.91</v>
      </c>
      <c r="C562">
        <f t="shared" si="8"/>
        <v>28408.090000000004</v>
      </c>
    </row>
    <row r="563" spans="1:3">
      <c r="A563" s="1">
        <v>42870</v>
      </c>
      <c r="B563">
        <v>-218.94</v>
      </c>
      <c r="C563">
        <f t="shared" si="8"/>
        <v>28189.150000000005</v>
      </c>
    </row>
    <row r="564" spans="1:3">
      <c r="A564" s="1">
        <v>42872</v>
      </c>
      <c r="B564">
        <v>-64.89</v>
      </c>
      <c r="C564">
        <f t="shared" si="8"/>
        <v>28124.260000000006</v>
      </c>
    </row>
    <row r="565" spans="1:3">
      <c r="A565" s="1">
        <v>42873</v>
      </c>
      <c r="B565">
        <v>-94.06</v>
      </c>
      <c r="C565">
        <f t="shared" si="8"/>
        <v>28030.200000000004</v>
      </c>
    </row>
    <row r="566" spans="1:3">
      <c r="A566" s="1">
        <v>42874</v>
      </c>
      <c r="B566">
        <v>-110.33</v>
      </c>
      <c r="C566">
        <f t="shared" si="8"/>
        <v>27919.870000000003</v>
      </c>
    </row>
    <row r="567" spans="1:3">
      <c r="A567" s="1">
        <v>42876</v>
      </c>
      <c r="B567">
        <v>-121.8</v>
      </c>
      <c r="C567">
        <f t="shared" si="8"/>
        <v>27798.070000000003</v>
      </c>
    </row>
    <row r="568" spans="1:3">
      <c r="A568" s="1">
        <v>42877</v>
      </c>
      <c r="B568">
        <v>-177.11</v>
      </c>
      <c r="C568">
        <f t="shared" si="8"/>
        <v>27620.960000000003</v>
      </c>
    </row>
    <row r="569" spans="1:3">
      <c r="A569" s="1">
        <v>42879</v>
      </c>
      <c r="B569">
        <v>-196.26</v>
      </c>
      <c r="C569">
        <f t="shared" si="8"/>
        <v>27424.700000000004</v>
      </c>
    </row>
    <row r="570" spans="1:3">
      <c r="A570" s="1">
        <v>42880</v>
      </c>
      <c r="B570">
        <v>-12.49</v>
      </c>
      <c r="C570">
        <f t="shared" si="8"/>
        <v>27412.210000000003</v>
      </c>
    </row>
    <row r="571" spans="1:3">
      <c r="A571" s="1">
        <v>42882</v>
      </c>
      <c r="B571">
        <v>3673.61</v>
      </c>
      <c r="C571">
        <f t="shared" si="8"/>
        <v>31085.820000000003</v>
      </c>
    </row>
    <row r="572" spans="1:3">
      <c r="A572" s="1">
        <v>42883</v>
      </c>
      <c r="B572">
        <v>-78.03</v>
      </c>
      <c r="C572">
        <f t="shared" si="8"/>
        <v>31007.790000000005</v>
      </c>
    </row>
    <row r="573" spans="1:3">
      <c r="A573" s="1">
        <v>42884</v>
      </c>
      <c r="B573">
        <v>-47.49</v>
      </c>
      <c r="C573">
        <f t="shared" si="8"/>
        <v>30960.300000000003</v>
      </c>
    </row>
    <row r="574" spans="1:3">
      <c r="A574" s="1">
        <v>42885</v>
      </c>
      <c r="B574">
        <v>-349.37</v>
      </c>
      <c r="C574">
        <f t="shared" si="8"/>
        <v>30610.930000000004</v>
      </c>
    </row>
    <row r="575" spans="1:3">
      <c r="A575" s="1">
        <v>42887</v>
      </c>
      <c r="B575">
        <v>-381.98</v>
      </c>
      <c r="C575">
        <f t="shared" si="8"/>
        <v>30228.950000000004</v>
      </c>
    </row>
    <row r="576" spans="1:3">
      <c r="A576" s="1">
        <v>42888</v>
      </c>
      <c r="B576">
        <v>-200.38</v>
      </c>
      <c r="C576">
        <f t="shared" si="8"/>
        <v>30028.570000000003</v>
      </c>
    </row>
    <row r="577" spans="1:3">
      <c r="A577" s="1">
        <v>42889</v>
      </c>
      <c r="B577">
        <v>-11.53</v>
      </c>
      <c r="C577">
        <f t="shared" si="8"/>
        <v>30017.040000000005</v>
      </c>
    </row>
    <row r="578" spans="1:3">
      <c r="A578" s="1">
        <v>42890</v>
      </c>
      <c r="B578">
        <v>-98.32</v>
      </c>
      <c r="C578">
        <f t="shared" si="8"/>
        <v>29918.720000000005</v>
      </c>
    </row>
    <row r="579" spans="1:3">
      <c r="A579" s="1">
        <v>42892</v>
      </c>
      <c r="B579">
        <v>-186.51999999999998</v>
      </c>
      <c r="C579">
        <f t="shared" si="8"/>
        <v>29732.200000000004</v>
      </c>
    </row>
    <row r="580" spans="1:3">
      <c r="A580" s="1">
        <v>42893</v>
      </c>
      <c r="B580">
        <v>-43.89</v>
      </c>
      <c r="C580">
        <f t="shared" si="8"/>
        <v>29688.310000000005</v>
      </c>
    </row>
    <row r="581" spans="1:3">
      <c r="A581" s="1">
        <v>42894</v>
      </c>
      <c r="B581">
        <v>-68.069999999999993</v>
      </c>
      <c r="C581">
        <f t="shared" ref="C581:C644" si="9">C580+B581</f>
        <v>29620.240000000005</v>
      </c>
    </row>
    <row r="582" spans="1:3">
      <c r="A582" s="1">
        <v>42895</v>
      </c>
      <c r="B582">
        <v>-81.510000000000005</v>
      </c>
      <c r="C582">
        <f t="shared" si="9"/>
        <v>29538.730000000007</v>
      </c>
    </row>
    <row r="583" spans="1:3">
      <c r="A583" s="1">
        <v>42896</v>
      </c>
      <c r="B583">
        <v>-83.26</v>
      </c>
      <c r="C583">
        <f t="shared" si="9"/>
        <v>29455.470000000008</v>
      </c>
    </row>
    <row r="584" spans="1:3">
      <c r="A584" s="1">
        <v>42897</v>
      </c>
      <c r="B584">
        <v>-273.23</v>
      </c>
      <c r="C584">
        <f t="shared" si="9"/>
        <v>29182.240000000009</v>
      </c>
    </row>
    <row r="585" spans="1:3">
      <c r="A585" s="1">
        <v>42898</v>
      </c>
      <c r="B585">
        <v>-21.1</v>
      </c>
      <c r="C585">
        <f t="shared" si="9"/>
        <v>29161.14000000001</v>
      </c>
    </row>
    <row r="586" spans="1:3">
      <c r="A586" s="1">
        <v>42900</v>
      </c>
      <c r="B586">
        <v>-180.81</v>
      </c>
      <c r="C586">
        <f t="shared" si="9"/>
        <v>28980.330000000009</v>
      </c>
    </row>
    <row r="587" spans="1:3">
      <c r="A587" s="1">
        <v>42902</v>
      </c>
      <c r="B587">
        <v>-114.29</v>
      </c>
      <c r="C587">
        <f t="shared" si="9"/>
        <v>28866.040000000008</v>
      </c>
    </row>
    <row r="588" spans="1:3">
      <c r="A588" s="1">
        <v>42906</v>
      </c>
      <c r="B588">
        <v>-11.24</v>
      </c>
      <c r="C588">
        <f t="shared" si="9"/>
        <v>28854.800000000007</v>
      </c>
    </row>
    <row r="589" spans="1:3">
      <c r="A589" s="1">
        <v>42907</v>
      </c>
      <c r="B589">
        <v>-241.25</v>
      </c>
      <c r="C589">
        <f t="shared" si="9"/>
        <v>28613.550000000007</v>
      </c>
    </row>
    <row r="590" spans="1:3">
      <c r="A590" s="1">
        <v>42908</v>
      </c>
      <c r="B590">
        <v>-108.83</v>
      </c>
      <c r="C590">
        <f t="shared" si="9"/>
        <v>28504.720000000005</v>
      </c>
    </row>
    <row r="591" spans="1:3">
      <c r="A591" s="1">
        <v>42912</v>
      </c>
      <c r="B591">
        <v>-143.68</v>
      </c>
      <c r="C591">
        <f t="shared" si="9"/>
        <v>28361.040000000005</v>
      </c>
    </row>
    <row r="592" spans="1:3">
      <c r="A592" s="1">
        <v>42913</v>
      </c>
      <c r="B592">
        <v>3887.53</v>
      </c>
      <c r="C592">
        <f t="shared" si="9"/>
        <v>32248.570000000003</v>
      </c>
    </row>
    <row r="593" spans="1:3">
      <c r="A593" s="1">
        <v>42914</v>
      </c>
      <c r="B593">
        <v>-95.79</v>
      </c>
      <c r="C593">
        <f t="shared" si="9"/>
        <v>32152.780000000002</v>
      </c>
    </row>
    <row r="594" spans="1:3">
      <c r="A594" s="1">
        <v>42916</v>
      </c>
      <c r="B594">
        <v>-325.29000000000002</v>
      </c>
      <c r="C594">
        <f t="shared" si="9"/>
        <v>31827.49</v>
      </c>
    </row>
    <row r="595" spans="1:3">
      <c r="A595" s="1">
        <v>42918</v>
      </c>
      <c r="B595">
        <v>-148.95999999999998</v>
      </c>
      <c r="C595">
        <f t="shared" si="9"/>
        <v>31678.530000000002</v>
      </c>
    </row>
    <row r="596" spans="1:3">
      <c r="A596" s="1">
        <v>42919</v>
      </c>
      <c r="B596">
        <v>-154.69</v>
      </c>
      <c r="C596">
        <f t="shared" si="9"/>
        <v>31523.840000000004</v>
      </c>
    </row>
    <row r="597" spans="1:3">
      <c r="A597" s="1">
        <v>42923</v>
      </c>
      <c r="B597">
        <v>-130.02000000000001</v>
      </c>
      <c r="C597">
        <f t="shared" si="9"/>
        <v>31393.820000000003</v>
      </c>
    </row>
    <row r="598" spans="1:3">
      <c r="A598" s="1">
        <v>42927</v>
      </c>
      <c r="B598">
        <v>-41.73</v>
      </c>
      <c r="C598">
        <f t="shared" si="9"/>
        <v>31352.090000000004</v>
      </c>
    </row>
    <row r="599" spans="1:3">
      <c r="A599" s="1">
        <v>42928</v>
      </c>
      <c r="B599">
        <v>-122.68</v>
      </c>
      <c r="C599">
        <f t="shared" si="9"/>
        <v>31229.410000000003</v>
      </c>
    </row>
    <row r="600" spans="1:3">
      <c r="A600" s="1">
        <v>42929</v>
      </c>
      <c r="B600">
        <v>-129.77000000000001</v>
      </c>
      <c r="C600">
        <f t="shared" si="9"/>
        <v>31099.640000000003</v>
      </c>
    </row>
    <row r="601" spans="1:3">
      <c r="A601" s="1">
        <v>42930</v>
      </c>
      <c r="B601">
        <v>-121.5</v>
      </c>
      <c r="C601">
        <f t="shared" si="9"/>
        <v>30978.140000000003</v>
      </c>
    </row>
    <row r="602" spans="1:3">
      <c r="A602" s="1">
        <v>42934</v>
      </c>
      <c r="B602">
        <v>-220.38</v>
      </c>
      <c r="C602">
        <f t="shared" si="9"/>
        <v>30757.760000000002</v>
      </c>
    </row>
    <row r="603" spans="1:3">
      <c r="A603" s="1">
        <v>42936</v>
      </c>
      <c r="B603">
        <v>-150.83000000000001</v>
      </c>
      <c r="C603">
        <f t="shared" si="9"/>
        <v>30606.93</v>
      </c>
    </row>
    <row r="604" spans="1:3">
      <c r="A604" s="1">
        <v>42937</v>
      </c>
      <c r="B604">
        <v>-551.72</v>
      </c>
      <c r="C604">
        <f t="shared" si="9"/>
        <v>30055.21</v>
      </c>
    </row>
    <row r="605" spans="1:3">
      <c r="A605" s="1">
        <v>42939</v>
      </c>
      <c r="B605">
        <v>-50.92</v>
      </c>
      <c r="C605">
        <f t="shared" si="9"/>
        <v>30004.29</v>
      </c>
    </row>
    <row r="606" spans="1:3">
      <c r="A606" s="1">
        <v>42940</v>
      </c>
      <c r="B606">
        <v>-63.34</v>
      </c>
      <c r="C606">
        <f t="shared" si="9"/>
        <v>29940.95</v>
      </c>
    </row>
    <row r="607" spans="1:3">
      <c r="A607" s="1">
        <v>42941</v>
      </c>
      <c r="B607">
        <v>-161.54</v>
      </c>
      <c r="C607">
        <f t="shared" si="9"/>
        <v>29779.41</v>
      </c>
    </row>
    <row r="608" spans="1:3">
      <c r="A608" s="1">
        <v>42942</v>
      </c>
      <c r="B608">
        <v>-112.84</v>
      </c>
      <c r="C608">
        <f t="shared" si="9"/>
        <v>29666.57</v>
      </c>
    </row>
    <row r="609" spans="1:3">
      <c r="A609" s="1">
        <v>42943</v>
      </c>
      <c r="B609">
        <v>3945.84</v>
      </c>
      <c r="C609">
        <f t="shared" si="9"/>
        <v>33612.410000000003</v>
      </c>
    </row>
    <row r="610" spans="1:3">
      <c r="A610" s="1">
        <v>42944</v>
      </c>
      <c r="B610">
        <v>-204.37</v>
      </c>
      <c r="C610">
        <f t="shared" si="9"/>
        <v>33408.04</v>
      </c>
    </row>
    <row r="611" spans="1:3">
      <c r="A611" s="1">
        <v>42945</v>
      </c>
      <c r="B611">
        <v>-116.16</v>
      </c>
      <c r="C611">
        <f t="shared" si="9"/>
        <v>33291.879999999997</v>
      </c>
    </row>
    <row r="612" spans="1:3">
      <c r="A612" s="1">
        <v>42946</v>
      </c>
      <c r="B612">
        <v>-163.24</v>
      </c>
      <c r="C612">
        <f t="shared" si="9"/>
        <v>33128.639999999999</v>
      </c>
    </row>
    <row r="613" spans="1:3">
      <c r="A613" s="1">
        <v>42948</v>
      </c>
      <c r="B613">
        <v>-38.700000000000003</v>
      </c>
      <c r="C613">
        <f t="shared" si="9"/>
        <v>33089.94</v>
      </c>
    </row>
    <row r="614" spans="1:3">
      <c r="A614" s="1">
        <v>42949</v>
      </c>
      <c r="B614">
        <v>-191.28</v>
      </c>
      <c r="C614">
        <f t="shared" si="9"/>
        <v>32898.660000000003</v>
      </c>
    </row>
    <row r="615" spans="1:3">
      <c r="A615" s="1">
        <v>42951</v>
      </c>
      <c r="B615">
        <v>-66.44</v>
      </c>
      <c r="C615">
        <f t="shared" si="9"/>
        <v>32832.22</v>
      </c>
    </row>
    <row r="616" spans="1:3">
      <c r="A616" s="1">
        <v>42952</v>
      </c>
      <c r="B616">
        <v>-106.64</v>
      </c>
      <c r="C616">
        <f t="shared" si="9"/>
        <v>32725.58</v>
      </c>
    </row>
    <row r="617" spans="1:3">
      <c r="A617" s="1">
        <v>42953</v>
      </c>
      <c r="B617">
        <v>-115.8</v>
      </c>
      <c r="C617">
        <f t="shared" si="9"/>
        <v>32609.780000000002</v>
      </c>
    </row>
    <row r="618" spans="1:3">
      <c r="A618" s="1">
        <v>42955</v>
      </c>
      <c r="B618">
        <v>-72.48</v>
      </c>
      <c r="C618">
        <f t="shared" si="9"/>
        <v>32537.300000000003</v>
      </c>
    </row>
    <row r="619" spans="1:3">
      <c r="A619" s="1">
        <v>42957</v>
      </c>
      <c r="B619">
        <v>-110.69</v>
      </c>
      <c r="C619">
        <f t="shared" si="9"/>
        <v>32426.610000000004</v>
      </c>
    </row>
    <row r="620" spans="1:3">
      <c r="A620" s="1">
        <v>42958</v>
      </c>
      <c r="B620">
        <v>-252.64999999999998</v>
      </c>
      <c r="C620">
        <f t="shared" si="9"/>
        <v>32173.960000000003</v>
      </c>
    </row>
    <row r="621" spans="1:3">
      <c r="A621" s="1">
        <v>42959</v>
      </c>
      <c r="B621">
        <v>-96.76</v>
      </c>
      <c r="C621">
        <f t="shared" si="9"/>
        <v>32077.200000000004</v>
      </c>
    </row>
    <row r="622" spans="1:3">
      <c r="A622" s="1">
        <v>42960</v>
      </c>
      <c r="B622">
        <v>-312.95</v>
      </c>
      <c r="C622">
        <f t="shared" si="9"/>
        <v>31764.250000000004</v>
      </c>
    </row>
    <row r="623" spans="1:3">
      <c r="A623" s="1">
        <v>42962</v>
      </c>
      <c r="B623">
        <v>-120.06</v>
      </c>
      <c r="C623">
        <f t="shared" si="9"/>
        <v>31644.190000000002</v>
      </c>
    </row>
    <row r="624" spans="1:3">
      <c r="A624" s="1">
        <v>42964</v>
      </c>
      <c r="B624">
        <v>-87.6</v>
      </c>
      <c r="C624">
        <f t="shared" si="9"/>
        <v>31556.590000000004</v>
      </c>
    </row>
    <row r="625" spans="1:3">
      <c r="A625" s="1">
        <v>42965</v>
      </c>
      <c r="B625">
        <v>-36.65</v>
      </c>
      <c r="C625">
        <f t="shared" si="9"/>
        <v>31519.940000000002</v>
      </c>
    </row>
    <row r="626" spans="1:3">
      <c r="A626" s="1">
        <v>42969</v>
      </c>
      <c r="B626">
        <v>-72.61</v>
      </c>
      <c r="C626">
        <f t="shared" si="9"/>
        <v>31447.33</v>
      </c>
    </row>
    <row r="627" spans="1:3">
      <c r="A627" s="1">
        <v>42970</v>
      </c>
      <c r="B627">
        <v>-153.87</v>
      </c>
      <c r="C627">
        <f t="shared" si="9"/>
        <v>31293.460000000003</v>
      </c>
    </row>
    <row r="628" spans="1:3">
      <c r="A628" s="1">
        <v>42972</v>
      </c>
      <c r="B628">
        <v>-136.68</v>
      </c>
      <c r="C628">
        <f t="shared" si="9"/>
        <v>31156.780000000002</v>
      </c>
    </row>
    <row r="629" spans="1:3">
      <c r="A629" s="1">
        <v>42973</v>
      </c>
      <c r="B629">
        <v>-138.15</v>
      </c>
      <c r="C629">
        <f t="shared" si="9"/>
        <v>31018.63</v>
      </c>
    </row>
    <row r="630" spans="1:3">
      <c r="A630" s="1">
        <v>42974</v>
      </c>
      <c r="B630">
        <v>3684.3300000000004</v>
      </c>
      <c r="C630">
        <f t="shared" si="9"/>
        <v>34702.959999999999</v>
      </c>
    </row>
    <row r="631" spans="1:3">
      <c r="A631" s="1">
        <v>42976</v>
      </c>
      <c r="B631">
        <v>-29.34</v>
      </c>
      <c r="C631">
        <f t="shared" si="9"/>
        <v>34673.620000000003</v>
      </c>
    </row>
    <row r="632" spans="1:3">
      <c r="A632" s="1">
        <v>42977</v>
      </c>
      <c r="B632">
        <v>-70.400000000000006</v>
      </c>
      <c r="C632">
        <f t="shared" si="9"/>
        <v>34603.22</v>
      </c>
    </row>
    <row r="633" spans="1:3">
      <c r="A633" s="1">
        <v>42978</v>
      </c>
      <c r="B633">
        <v>-63.43</v>
      </c>
      <c r="C633">
        <f t="shared" si="9"/>
        <v>34539.79</v>
      </c>
    </row>
    <row r="634" spans="1:3">
      <c r="A634" s="1">
        <v>42980</v>
      </c>
      <c r="B634">
        <v>-125.56</v>
      </c>
      <c r="C634">
        <f t="shared" si="9"/>
        <v>34414.230000000003</v>
      </c>
    </row>
    <row r="635" spans="1:3">
      <c r="A635" s="1">
        <v>42981</v>
      </c>
      <c r="B635">
        <v>-56.17</v>
      </c>
      <c r="C635">
        <f t="shared" si="9"/>
        <v>34358.060000000005</v>
      </c>
    </row>
    <row r="636" spans="1:3">
      <c r="A636" s="1">
        <v>42982</v>
      </c>
      <c r="B636">
        <v>-48.9</v>
      </c>
      <c r="C636">
        <f t="shared" si="9"/>
        <v>34309.160000000003</v>
      </c>
    </row>
    <row r="637" spans="1:3">
      <c r="A637" s="1">
        <v>42983</v>
      </c>
      <c r="B637">
        <v>-193.22</v>
      </c>
      <c r="C637">
        <f t="shared" si="9"/>
        <v>34115.94</v>
      </c>
    </row>
    <row r="638" spans="1:3">
      <c r="A638" s="1">
        <v>42984</v>
      </c>
      <c r="B638">
        <v>-111.63</v>
      </c>
      <c r="C638">
        <f t="shared" si="9"/>
        <v>34004.310000000005</v>
      </c>
    </row>
    <row r="639" spans="1:3">
      <c r="A639" s="1">
        <v>42985</v>
      </c>
      <c r="B639">
        <v>-75.22</v>
      </c>
      <c r="C639">
        <f t="shared" si="9"/>
        <v>33929.090000000004</v>
      </c>
    </row>
    <row r="640" spans="1:3">
      <c r="A640" s="1">
        <v>42987</v>
      </c>
      <c r="B640">
        <v>-46.57</v>
      </c>
      <c r="C640">
        <f t="shared" si="9"/>
        <v>33882.520000000004</v>
      </c>
    </row>
    <row r="641" spans="1:3">
      <c r="A641" s="1">
        <v>42988</v>
      </c>
      <c r="B641">
        <v>-7.66</v>
      </c>
      <c r="C641">
        <f t="shared" si="9"/>
        <v>33874.86</v>
      </c>
    </row>
    <row r="642" spans="1:3">
      <c r="A642" s="1">
        <v>42989</v>
      </c>
      <c r="B642">
        <v>-117.73</v>
      </c>
      <c r="C642">
        <f t="shared" si="9"/>
        <v>33757.129999999997</v>
      </c>
    </row>
    <row r="643" spans="1:3">
      <c r="A643" s="1">
        <v>42990</v>
      </c>
      <c r="B643">
        <v>-18.71</v>
      </c>
      <c r="C643">
        <f t="shared" si="9"/>
        <v>33738.42</v>
      </c>
    </row>
    <row r="644" spans="1:3">
      <c r="A644" s="1">
        <v>42991</v>
      </c>
      <c r="B644">
        <v>-362.93</v>
      </c>
      <c r="C644">
        <f t="shared" si="9"/>
        <v>33375.49</v>
      </c>
    </row>
    <row r="645" spans="1:3">
      <c r="A645" s="1">
        <v>42992</v>
      </c>
      <c r="B645">
        <v>-47.989999999999995</v>
      </c>
      <c r="C645">
        <f t="shared" ref="C645:C708" si="10">C644+B645</f>
        <v>33327.5</v>
      </c>
    </row>
    <row r="646" spans="1:3">
      <c r="A646" s="1">
        <v>42996</v>
      </c>
      <c r="B646">
        <v>-77.290000000000006</v>
      </c>
      <c r="C646">
        <f t="shared" si="10"/>
        <v>33250.21</v>
      </c>
    </row>
    <row r="647" spans="1:3">
      <c r="A647" s="1">
        <v>42997</v>
      </c>
      <c r="B647">
        <v>-136.35</v>
      </c>
      <c r="C647">
        <f t="shared" si="10"/>
        <v>33113.86</v>
      </c>
    </row>
    <row r="648" spans="1:3">
      <c r="A648" s="1">
        <v>42999</v>
      </c>
      <c r="B648">
        <v>-97.11</v>
      </c>
      <c r="C648">
        <f t="shared" si="10"/>
        <v>33016.75</v>
      </c>
    </row>
    <row r="649" spans="1:3">
      <c r="A649" s="1">
        <v>43000</v>
      </c>
      <c r="B649">
        <v>-104.8</v>
      </c>
      <c r="C649">
        <f t="shared" si="10"/>
        <v>32911.949999999997</v>
      </c>
    </row>
    <row r="650" spans="1:3">
      <c r="A650" s="1">
        <v>43002</v>
      </c>
      <c r="B650">
        <v>-14.47</v>
      </c>
      <c r="C650">
        <f t="shared" si="10"/>
        <v>32897.479999999996</v>
      </c>
    </row>
    <row r="651" spans="1:3">
      <c r="A651" s="1">
        <v>43003</v>
      </c>
      <c r="B651">
        <v>-35.1</v>
      </c>
      <c r="C651">
        <f t="shared" si="10"/>
        <v>32862.379999999997</v>
      </c>
    </row>
    <row r="652" spans="1:3">
      <c r="A652" s="1">
        <v>43004</v>
      </c>
      <c r="B652">
        <v>-94.49</v>
      </c>
      <c r="C652">
        <f t="shared" si="10"/>
        <v>32767.889999999996</v>
      </c>
    </row>
    <row r="653" spans="1:3">
      <c r="A653" s="1">
        <v>43005</v>
      </c>
      <c r="B653">
        <v>3907</v>
      </c>
      <c r="C653">
        <f t="shared" si="10"/>
        <v>36674.89</v>
      </c>
    </row>
    <row r="654" spans="1:3">
      <c r="A654" s="1">
        <v>43007</v>
      </c>
      <c r="B654">
        <v>-185.14999999999998</v>
      </c>
      <c r="C654">
        <f t="shared" si="10"/>
        <v>36489.74</v>
      </c>
    </row>
    <row r="655" spans="1:3">
      <c r="A655" s="1">
        <v>43008</v>
      </c>
      <c r="B655">
        <v>-81.45</v>
      </c>
      <c r="C655">
        <f t="shared" si="10"/>
        <v>36408.29</v>
      </c>
    </row>
    <row r="656" spans="1:3">
      <c r="A656" s="1">
        <v>43009</v>
      </c>
      <c r="B656">
        <v>-97.7</v>
      </c>
      <c r="C656">
        <f t="shared" si="10"/>
        <v>36310.590000000004</v>
      </c>
    </row>
    <row r="657" spans="1:3">
      <c r="A657" s="1">
        <v>43010</v>
      </c>
      <c r="B657">
        <v>-145</v>
      </c>
      <c r="C657">
        <f t="shared" si="10"/>
        <v>36165.590000000004</v>
      </c>
    </row>
    <row r="658" spans="1:3">
      <c r="A658" s="1">
        <v>43011</v>
      </c>
      <c r="B658">
        <v>-146.19</v>
      </c>
      <c r="C658">
        <f t="shared" si="10"/>
        <v>36019.4</v>
      </c>
    </row>
    <row r="659" spans="1:3">
      <c r="A659" s="1">
        <v>43012</v>
      </c>
      <c r="B659">
        <v>-109.28</v>
      </c>
      <c r="C659">
        <f t="shared" si="10"/>
        <v>35910.120000000003</v>
      </c>
    </row>
    <row r="660" spans="1:3">
      <c r="A660" s="1">
        <v>43013</v>
      </c>
      <c r="B660">
        <v>-38.75</v>
      </c>
      <c r="C660">
        <f t="shared" si="10"/>
        <v>35871.370000000003</v>
      </c>
    </row>
    <row r="661" spans="1:3">
      <c r="A661" s="1">
        <v>43017</v>
      </c>
      <c r="B661">
        <v>-31.86</v>
      </c>
      <c r="C661">
        <f t="shared" si="10"/>
        <v>35839.51</v>
      </c>
    </row>
    <row r="662" spans="1:3">
      <c r="A662" s="1">
        <v>43018</v>
      </c>
      <c r="B662">
        <v>-128.63</v>
      </c>
      <c r="C662">
        <f t="shared" si="10"/>
        <v>35710.880000000005</v>
      </c>
    </row>
    <row r="663" spans="1:3">
      <c r="A663" s="1">
        <v>43019</v>
      </c>
      <c r="B663">
        <v>-13.22</v>
      </c>
      <c r="C663">
        <f t="shared" si="10"/>
        <v>35697.660000000003</v>
      </c>
    </row>
    <row r="664" spans="1:3">
      <c r="A664" s="1">
        <v>43021</v>
      </c>
      <c r="B664">
        <v>-191.06</v>
      </c>
      <c r="C664">
        <f t="shared" si="10"/>
        <v>35506.600000000006</v>
      </c>
    </row>
    <row r="665" spans="1:3">
      <c r="A665" s="1">
        <v>43022</v>
      </c>
      <c r="B665">
        <v>-394.15000000000009</v>
      </c>
      <c r="C665">
        <f t="shared" si="10"/>
        <v>35112.450000000004</v>
      </c>
    </row>
    <row r="666" spans="1:3">
      <c r="A666" s="1">
        <v>43023</v>
      </c>
      <c r="B666">
        <v>-73.63</v>
      </c>
      <c r="C666">
        <f t="shared" si="10"/>
        <v>35038.820000000007</v>
      </c>
    </row>
    <row r="667" spans="1:3">
      <c r="A667" s="1">
        <v>43024</v>
      </c>
      <c r="B667">
        <v>-89.52</v>
      </c>
      <c r="C667">
        <f t="shared" si="10"/>
        <v>34949.30000000001</v>
      </c>
    </row>
    <row r="668" spans="1:3">
      <c r="A668" s="1">
        <v>43026</v>
      </c>
      <c r="B668">
        <v>-131.1</v>
      </c>
      <c r="C668">
        <f t="shared" si="10"/>
        <v>34818.200000000012</v>
      </c>
    </row>
    <row r="669" spans="1:3">
      <c r="A669" s="1">
        <v>43027</v>
      </c>
      <c r="B669">
        <v>-48.86</v>
      </c>
      <c r="C669">
        <f t="shared" si="10"/>
        <v>34769.340000000011</v>
      </c>
    </row>
    <row r="670" spans="1:3">
      <c r="A670" s="1">
        <v>43028</v>
      </c>
      <c r="B670">
        <v>-57.84</v>
      </c>
      <c r="C670">
        <f t="shared" si="10"/>
        <v>34711.500000000015</v>
      </c>
    </row>
    <row r="671" spans="1:3">
      <c r="A671" s="1">
        <v>43030</v>
      </c>
      <c r="B671">
        <v>-168.17999999999998</v>
      </c>
      <c r="C671">
        <f t="shared" si="10"/>
        <v>34543.320000000014</v>
      </c>
    </row>
    <row r="672" spans="1:3">
      <c r="A672" s="1">
        <v>43032</v>
      </c>
      <c r="B672">
        <v>-352.08</v>
      </c>
      <c r="C672">
        <f t="shared" si="10"/>
        <v>34191.240000000013</v>
      </c>
    </row>
    <row r="673" spans="1:3">
      <c r="A673" s="1">
        <v>43033</v>
      </c>
      <c r="B673">
        <v>-80.03</v>
      </c>
      <c r="C673">
        <f t="shared" si="10"/>
        <v>34111.210000000014</v>
      </c>
    </row>
    <row r="674" spans="1:3">
      <c r="A674" s="1">
        <v>43035</v>
      </c>
      <c r="B674">
        <v>3983.6600000000003</v>
      </c>
      <c r="C674">
        <f t="shared" si="10"/>
        <v>38094.870000000017</v>
      </c>
    </row>
    <row r="675" spans="1:3">
      <c r="A675" s="1">
        <v>43036</v>
      </c>
      <c r="B675">
        <v>-82.6</v>
      </c>
      <c r="C675">
        <f t="shared" si="10"/>
        <v>38012.270000000019</v>
      </c>
    </row>
    <row r="676" spans="1:3">
      <c r="A676" s="1">
        <v>43037</v>
      </c>
      <c r="B676">
        <v>-88.7</v>
      </c>
      <c r="C676">
        <f t="shared" si="10"/>
        <v>37923.570000000022</v>
      </c>
    </row>
    <row r="677" spans="1:3">
      <c r="A677" s="1">
        <v>43038</v>
      </c>
      <c r="B677">
        <v>-158.82999999999998</v>
      </c>
      <c r="C677">
        <f t="shared" si="10"/>
        <v>37764.74000000002</v>
      </c>
    </row>
    <row r="678" spans="1:3">
      <c r="A678" s="1">
        <v>43042</v>
      </c>
      <c r="B678">
        <v>-10.88</v>
      </c>
      <c r="C678">
        <f t="shared" si="10"/>
        <v>37753.860000000022</v>
      </c>
    </row>
    <row r="679" spans="1:3">
      <c r="A679" s="1">
        <v>43043</v>
      </c>
      <c r="B679">
        <v>-225.18</v>
      </c>
      <c r="C679">
        <f t="shared" si="10"/>
        <v>37528.680000000022</v>
      </c>
    </row>
    <row r="680" spans="1:3">
      <c r="A680" s="1">
        <v>43044</v>
      </c>
      <c r="B680">
        <v>-24.16</v>
      </c>
      <c r="C680">
        <f t="shared" si="10"/>
        <v>37504.520000000019</v>
      </c>
    </row>
    <row r="681" spans="1:3">
      <c r="A681" s="1">
        <v>43045</v>
      </c>
      <c r="B681">
        <v>-9.4</v>
      </c>
      <c r="C681">
        <f t="shared" si="10"/>
        <v>37495.120000000017</v>
      </c>
    </row>
    <row r="682" spans="1:3">
      <c r="A682" s="1">
        <v>43047</v>
      </c>
      <c r="B682">
        <v>-180.79</v>
      </c>
      <c r="C682">
        <f t="shared" si="10"/>
        <v>37314.330000000016</v>
      </c>
    </row>
    <row r="683" spans="1:3">
      <c r="A683" s="1">
        <v>43049</v>
      </c>
      <c r="B683">
        <v>-130.65</v>
      </c>
      <c r="C683">
        <f t="shared" si="10"/>
        <v>37183.680000000015</v>
      </c>
    </row>
    <row r="684" spans="1:3">
      <c r="A684" s="1">
        <v>43051</v>
      </c>
      <c r="B684">
        <v>-150.66999999999999</v>
      </c>
      <c r="C684">
        <f t="shared" si="10"/>
        <v>37033.010000000017</v>
      </c>
    </row>
    <row r="685" spans="1:3">
      <c r="A685" s="1">
        <v>43053</v>
      </c>
      <c r="B685">
        <v>-96.45</v>
      </c>
      <c r="C685">
        <f t="shared" si="10"/>
        <v>36936.560000000019</v>
      </c>
    </row>
    <row r="686" spans="1:3">
      <c r="A686" s="1">
        <v>43054</v>
      </c>
      <c r="B686">
        <v>-84.9</v>
      </c>
      <c r="C686">
        <f t="shared" si="10"/>
        <v>36851.660000000018</v>
      </c>
    </row>
    <row r="687" spans="1:3">
      <c r="A687" s="1">
        <v>43056</v>
      </c>
      <c r="B687">
        <v>-135.19</v>
      </c>
      <c r="C687">
        <f t="shared" si="10"/>
        <v>36716.470000000016</v>
      </c>
    </row>
    <row r="688" spans="1:3">
      <c r="A688" s="1">
        <v>43060</v>
      </c>
      <c r="B688">
        <v>-491.9</v>
      </c>
      <c r="C688">
        <f t="shared" si="10"/>
        <v>36224.570000000014</v>
      </c>
    </row>
    <row r="689" spans="1:3">
      <c r="A689" s="1">
        <v>43061</v>
      </c>
      <c r="B689">
        <v>-89.91</v>
      </c>
      <c r="C689">
        <f t="shared" si="10"/>
        <v>36134.660000000011</v>
      </c>
    </row>
    <row r="690" spans="1:3">
      <c r="A690" s="1">
        <v>43065</v>
      </c>
      <c r="B690">
        <v>-206.8</v>
      </c>
      <c r="C690">
        <f t="shared" si="10"/>
        <v>35927.860000000008</v>
      </c>
    </row>
    <row r="691" spans="1:3">
      <c r="A691" s="1">
        <v>43066</v>
      </c>
      <c r="B691">
        <v>3766.2300000000005</v>
      </c>
      <c r="C691">
        <f t="shared" si="10"/>
        <v>39694.090000000011</v>
      </c>
    </row>
    <row r="692" spans="1:3">
      <c r="A692" s="1">
        <v>43068</v>
      </c>
      <c r="B692">
        <v>-59.93</v>
      </c>
      <c r="C692">
        <f t="shared" si="10"/>
        <v>39634.160000000011</v>
      </c>
    </row>
    <row r="693" spans="1:3">
      <c r="A693" s="1">
        <v>43069</v>
      </c>
      <c r="B693">
        <v>-150.30000000000001</v>
      </c>
      <c r="C693">
        <f t="shared" si="10"/>
        <v>39483.860000000008</v>
      </c>
    </row>
    <row r="694" spans="1:3">
      <c r="A694" s="1">
        <v>43071</v>
      </c>
      <c r="B694">
        <v>-89.81</v>
      </c>
      <c r="C694">
        <f t="shared" si="10"/>
        <v>39394.05000000001</v>
      </c>
    </row>
    <row r="695" spans="1:3">
      <c r="A695" s="1">
        <v>43072</v>
      </c>
      <c r="B695">
        <v>-78.81</v>
      </c>
      <c r="C695">
        <f t="shared" si="10"/>
        <v>39315.240000000013</v>
      </c>
    </row>
    <row r="696" spans="1:3">
      <c r="A696" s="1">
        <v>43074</v>
      </c>
      <c r="B696">
        <v>-50.14</v>
      </c>
      <c r="C696">
        <f t="shared" si="10"/>
        <v>39265.100000000013</v>
      </c>
    </row>
    <row r="697" spans="1:3">
      <c r="A697" s="1">
        <v>43075</v>
      </c>
      <c r="B697">
        <v>-181.18</v>
      </c>
      <c r="C697">
        <f t="shared" si="10"/>
        <v>39083.920000000013</v>
      </c>
    </row>
    <row r="698" spans="1:3">
      <c r="A698" s="1">
        <v>43076</v>
      </c>
      <c r="B698">
        <v>-126.24</v>
      </c>
      <c r="C698">
        <f t="shared" si="10"/>
        <v>38957.680000000015</v>
      </c>
    </row>
    <row r="699" spans="1:3">
      <c r="A699" s="1">
        <v>43078</v>
      </c>
      <c r="B699">
        <v>-121.92</v>
      </c>
      <c r="C699">
        <f t="shared" si="10"/>
        <v>38835.760000000017</v>
      </c>
    </row>
    <row r="700" spans="1:3">
      <c r="A700" s="1">
        <v>43079</v>
      </c>
      <c r="B700">
        <v>-34.36</v>
      </c>
      <c r="C700">
        <f t="shared" si="10"/>
        <v>38801.400000000016</v>
      </c>
    </row>
    <row r="701" spans="1:3">
      <c r="A701" s="1">
        <v>43081</v>
      </c>
      <c r="B701">
        <v>-150.58000000000001</v>
      </c>
      <c r="C701">
        <f t="shared" si="10"/>
        <v>38650.820000000014</v>
      </c>
    </row>
    <row r="702" spans="1:3">
      <c r="A702" s="1">
        <v>43082</v>
      </c>
      <c r="B702">
        <v>-62.49</v>
      </c>
      <c r="C702">
        <f t="shared" si="10"/>
        <v>38588.330000000016</v>
      </c>
    </row>
    <row r="703" spans="1:3">
      <c r="A703" s="1">
        <v>43083</v>
      </c>
      <c r="B703">
        <v>-86.8</v>
      </c>
      <c r="C703">
        <f t="shared" si="10"/>
        <v>38501.530000000013</v>
      </c>
    </row>
    <row r="704" spans="1:3">
      <c r="A704" s="1">
        <v>43084</v>
      </c>
      <c r="B704">
        <v>-94.06</v>
      </c>
      <c r="C704">
        <f t="shared" si="10"/>
        <v>38407.470000000016</v>
      </c>
    </row>
    <row r="705" spans="1:3">
      <c r="A705" s="1">
        <v>43085</v>
      </c>
      <c r="B705">
        <v>-44.43</v>
      </c>
      <c r="C705">
        <f t="shared" si="10"/>
        <v>38363.040000000015</v>
      </c>
    </row>
    <row r="706" spans="1:3">
      <c r="A706" s="1">
        <v>43086</v>
      </c>
      <c r="B706">
        <v>-197.86</v>
      </c>
      <c r="C706">
        <f t="shared" si="10"/>
        <v>38165.180000000015</v>
      </c>
    </row>
    <row r="707" spans="1:3">
      <c r="A707" s="1">
        <v>43090</v>
      </c>
      <c r="B707">
        <v>-336.22</v>
      </c>
      <c r="C707">
        <f t="shared" si="10"/>
        <v>37828.960000000014</v>
      </c>
    </row>
    <row r="708" spans="1:3">
      <c r="A708" s="1">
        <v>43094</v>
      </c>
      <c r="B708">
        <v>-97.25</v>
      </c>
      <c r="C708">
        <f t="shared" si="10"/>
        <v>37731.710000000014</v>
      </c>
    </row>
    <row r="709" spans="1:3">
      <c r="A709" s="1">
        <v>43095</v>
      </c>
      <c r="B709">
        <v>-135.83000000000001</v>
      </c>
      <c r="C709">
        <f t="shared" ref="C709:C714" si="11">C708+B709</f>
        <v>37595.880000000012</v>
      </c>
    </row>
    <row r="710" spans="1:3">
      <c r="A710" s="1">
        <v>43096</v>
      </c>
      <c r="B710">
        <v>4005.03</v>
      </c>
      <c r="C710">
        <f t="shared" si="11"/>
        <v>41600.910000000011</v>
      </c>
    </row>
    <row r="711" spans="1:3">
      <c r="A711" s="1">
        <v>43097</v>
      </c>
      <c r="B711">
        <v>-152.38</v>
      </c>
      <c r="C711">
        <f t="shared" si="11"/>
        <v>41448.530000000013</v>
      </c>
    </row>
    <row r="712" spans="1:3">
      <c r="A712" s="1">
        <v>43098</v>
      </c>
      <c r="B712">
        <v>-138.03</v>
      </c>
      <c r="C712">
        <f t="shared" si="11"/>
        <v>41310.500000000015</v>
      </c>
    </row>
    <row r="713" spans="1:3">
      <c r="A713" s="1">
        <v>43099</v>
      </c>
      <c r="B713">
        <v>-138.77000000000001</v>
      </c>
      <c r="C713">
        <f t="shared" si="11"/>
        <v>41171.730000000018</v>
      </c>
    </row>
    <row r="714" spans="1:3">
      <c r="A714" s="1">
        <v>43100</v>
      </c>
      <c r="B714">
        <v>-109.27</v>
      </c>
      <c r="C714">
        <f t="shared" si="11"/>
        <v>41062.460000000021</v>
      </c>
    </row>
  </sheetData>
  <conditionalFormatting sqref="A3:A714">
    <cfRule type="cellIs" dxfId="0" priority="1" operator="equal">
      <formula>42780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3:B43"/>
  <sheetViews>
    <sheetView workbookViewId="0">
      <selection sqref="A1:XFD1048576"/>
    </sheetView>
  </sheetViews>
  <sheetFormatPr defaultRowHeight="14.25"/>
  <cols>
    <col min="1" max="1" width="17" bestFit="1" customWidth="1"/>
    <col min="2" max="2" width="20.75" bestFit="1" customWidth="1"/>
  </cols>
  <sheetData>
    <row r="3" spans="1:2">
      <c r="A3" s="2" t="s">
        <v>8</v>
      </c>
      <c r="B3" t="s">
        <v>51</v>
      </c>
    </row>
    <row r="4" spans="1:2">
      <c r="A4" s="5" t="s">
        <v>11</v>
      </c>
      <c r="B4" s="4"/>
    </row>
    <row r="5" spans="1:2">
      <c r="A5" s="6" t="s">
        <v>12</v>
      </c>
      <c r="B5" s="4">
        <v>580.53999999999985</v>
      </c>
    </row>
    <row r="6" spans="1:2">
      <c r="A6" s="6" t="s">
        <v>13</v>
      </c>
      <c r="B6" s="4">
        <v>1276.2100000000005</v>
      </c>
    </row>
    <row r="7" spans="1:2">
      <c r="A7" s="6" t="s">
        <v>14</v>
      </c>
      <c r="B7" s="4">
        <v>1352.27</v>
      </c>
    </row>
    <row r="8" spans="1:2">
      <c r="A8" s="6" t="s">
        <v>15</v>
      </c>
      <c r="B8" s="4">
        <v>1256.21</v>
      </c>
    </row>
    <row r="9" spans="1:2">
      <c r="A9" s="6" t="s">
        <v>16</v>
      </c>
      <c r="B9" s="4">
        <v>1021.9600000000005</v>
      </c>
    </row>
    <row r="10" spans="1:2">
      <c r="A10" s="6" t="s">
        <v>17</v>
      </c>
      <c r="B10" s="4">
        <v>540.40999999999963</v>
      </c>
    </row>
    <row r="11" spans="1:2">
      <c r="A11" s="6" t="s">
        <v>18</v>
      </c>
      <c r="B11" s="4">
        <v>994.11999999999978</v>
      </c>
    </row>
    <row r="12" spans="1:2">
      <c r="A12" s="6" t="s">
        <v>19</v>
      </c>
      <c r="B12" s="4">
        <v>1001.8999999999997</v>
      </c>
    </row>
    <row r="13" spans="1:2">
      <c r="A13" s="6" t="s">
        <v>20</v>
      </c>
      <c r="B13" s="4">
        <v>437.0200000000001</v>
      </c>
    </row>
    <row r="14" spans="1:2">
      <c r="A14" s="6" t="s">
        <v>21</v>
      </c>
      <c r="B14" s="4">
        <v>1523.57</v>
      </c>
    </row>
    <row r="15" spans="1:2">
      <c r="A15" s="6" t="s">
        <v>22</v>
      </c>
      <c r="B15" s="4">
        <v>1050.6199999999999</v>
      </c>
    </row>
    <row r="16" spans="1:2">
      <c r="A16" s="6" t="s">
        <v>23</v>
      </c>
      <c r="B16" s="4">
        <v>589.70000000000039</v>
      </c>
    </row>
    <row r="17" spans="1:2">
      <c r="A17" s="5" t="s">
        <v>24</v>
      </c>
      <c r="B17" s="4"/>
    </row>
    <row r="18" spans="1:2">
      <c r="A18" s="6" t="s">
        <v>12</v>
      </c>
      <c r="B18" s="4">
        <v>860.53999999999962</v>
      </c>
    </row>
    <row r="19" spans="1:2">
      <c r="A19" s="6" t="s">
        <v>13</v>
      </c>
      <c r="B19" s="4">
        <v>1337.7800000000002</v>
      </c>
    </row>
    <row r="20" spans="1:2">
      <c r="A20" s="6" t="s">
        <v>14</v>
      </c>
      <c r="B20" s="4">
        <v>1496.8599999999997</v>
      </c>
    </row>
    <row r="21" spans="1:2">
      <c r="A21" s="6" t="s">
        <v>15</v>
      </c>
      <c r="B21" s="4">
        <v>642.25</v>
      </c>
    </row>
    <row r="22" spans="1:2">
      <c r="A22" s="6" t="s">
        <v>16</v>
      </c>
      <c r="B22" s="4">
        <v>313.15000000000003</v>
      </c>
    </row>
    <row r="23" spans="1:2">
      <c r="A23" s="6" t="s">
        <v>17</v>
      </c>
      <c r="B23" s="4">
        <v>1412.4699999999993</v>
      </c>
    </row>
    <row r="24" spans="1:2">
      <c r="A24" s="6" t="s">
        <v>18</v>
      </c>
      <c r="B24" s="4">
        <v>1343.6399999999999</v>
      </c>
    </row>
    <row r="25" spans="1:2">
      <c r="A25" s="6" t="s">
        <v>19</v>
      </c>
      <c r="B25" s="4">
        <v>1243.7799999999997</v>
      </c>
    </row>
    <row r="26" spans="1:2">
      <c r="A26" s="6" t="s">
        <v>20</v>
      </c>
      <c r="B26" s="4">
        <v>1240.1499999999999</v>
      </c>
    </row>
    <row r="27" spans="1:2">
      <c r="A27" s="6" t="s">
        <v>21</v>
      </c>
      <c r="B27" s="4">
        <v>1991.4299999999998</v>
      </c>
    </row>
    <row r="28" spans="1:2">
      <c r="A28" s="6" t="s">
        <v>22</v>
      </c>
      <c r="B28" s="4">
        <v>1250.0399999999995</v>
      </c>
    </row>
    <row r="29" spans="1:2">
      <c r="A29" s="6" t="s">
        <v>23</v>
      </c>
      <c r="B29" s="4">
        <v>689.78</v>
      </c>
    </row>
    <row r="30" spans="1:2">
      <c r="A30" s="5" t="s">
        <v>25</v>
      </c>
      <c r="B30" s="4"/>
    </row>
    <row r="31" spans="1:2">
      <c r="A31" s="6" t="s">
        <v>12</v>
      </c>
      <c r="B31" s="4">
        <v>70.789999999999793</v>
      </c>
    </row>
    <row r="32" spans="1:2">
      <c r="A32" s="6" t="s">
        <v>13</v>
      </c>
      <c r="B32" s="4">
        <v>2344.83</v>
      </c>
    </row>
    <row r="33" spans="1:2">
      <c r="A33" s="6" t="s">
        <v>14</v>
      </c>
      <c r="B33" s="4">
        <v>821.90999999999963</v>
      </c>
    </row>
    <row r="34" spans="1:2">
      <c r="A34" s="6" t="s">
        <v>15</v>
      </c>
      <c r="B34" s="4">
        <v>1367.6300000000003</v>
      </c>
    </row>
    <row r="35" spans="1:2">
      <c r="A35" s="6" t="s">
        <v>16</v>
      </c>
      <c r="B35" s="4">
        <v>559.36999999999966</v>
      </c>
    </row>
    <row r="36" spans="1:2">
      <c r="A36" s="6" t="s">
        <v>17</v>
      </c>
      <c r="B36" s="4">
        <v>1216.5600000000002</v>
      </c>
    </row>
    <row r="37" spans="1:2">
      <c r="A37" s="6" t="s">
        <v>18</v>
      </c>
      <c r="B37" s="4">
        <v>1301.1499999999994</v>
      </c>
    </row>
    <row r="38" spans="1:2">
      <c r="A38" s="6" t="s">
        <v>19</v>
      </c>
      <c r="B38" s="4">
        <v>1411.15</v>
      </c>
    </row>
    <row r="39" spans="1:2">
      <c r="A39" s="6" t="s">
        <v>20</v>
      </c>
      <c r="B39" s="4">
        <v>1868.5000000000002</v>
      </c>
    </row>
    <row r="40" spans="1:2">
      <c r="A40" s="6" t="s">
        <v>21</v>
      </c>
      <c r="B40" s="4">
        <v>1356.450000000001</v>
      </c>
    </row>
    <row r="41" spans="1:2">
      <c r="A41" s="6" t="s">
        <v>22</v>
      </c>
      <c r="B41" s="4">
        <v>1719.1200000000001</v>
      </c>
    </row>
    <row r="42" spans="1:2">
      <c r="A42" s="6" t="s">
        <v>23</v>
      </c>
      <c r="B42" s="4">
        <v>1578.6000000000001</v>
      </c>
    </row>
    <row r="43" spans="1:2">
      <c r="A43" s="5" t="s">
        <v>9</v>
      </c>
      <c r="B43" s="4">
        <v>41062.460000000006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3:B43"/>
  <sheetViews>
    <sheetView topLeftCell="A19" workbookViewId="0">
      <selection activeCell="H27" sqref="H27"/>
    </sheetView>
  </sheetViews>
  <sheetFormatPr defaultRowHeight="14.25"/>
  <sheetData>
    <row r="3" spans="1:2">
      <c r="A3" t="s">
        <v>8</v>
      </c>
      <c r="B3" t="s">
        <v>51</v>
      </c>
    </row>
    <row r="4" spans="1:2">
      <c r="A4" t="s">
        <v>11</v>
      </c>
    </row>
    <row r="5" spans="1:2">
      <c r="A5" t="s">
        <v>12</v>
      </c>
      <c r="B5">
        <v>580.53999999999985</v>
      </c>
    </row>
    <row r="6" spans="1:2">
      <c r="A6" t="s">
        <v>13</v>
      </c>
      <c r="B6">
        <v>1276.2100000000005</v>
      </c>
    </row>
    <row r="7" spans="1:2">
      <c r="A7" t="s">
        <v>14</v>
      </c>
      <c r="B7">
        <v>1352.27</v>
      </c>
    </row>
    <row r="8" spans="1:2">
      <c r="A8" t="s">
        <v>15</v>
      </c>
      <c r="B8">
        <v>1256.21</v>
      </c>
    </row>
    <row r="9" spans="1:2">
      <c r="A9" t="s">
        <v>16</v>
      </c>
      <c r="B9">
        <v>1021.9600000000005</v>
      </c>
    </row>
    <row r="10" spans="1:2">
      <c r="A10" t="s">
        <v>17</v>
      </c>
      <c r="B10">
        <v>540.40999999999963</v>
      </c>
    </row>
    <row r="11" spans="1:2">
      <c r="A11" t="s">
        <v>18</v>
      </c>
      <c r="B11">
        <v>994.11999999999978</v>
      </c>
    </row>
    <row r="12" spans="1:2">
      <c r="A12" t="s">
        <v>19</v>
      </c>
      <c r="B12">
        <v>1001.8999999999997</v>
      </c>
    </row>
    <row r="13" spans="1:2">
      <c r="A13" t="s">
        <v>20</v>
      </c>
      <c r="B13">
        <v>437.0200000000001</v>
      </c>
    </row>
    <row r="14" spans="1:2">
      <c r="A14" t="s">
        <v>21</v>
      </c>
      <c r="B14">
        <v>1523.57</v>
      </c>
    </row>
    <row r="15" spans="1:2">
      <c r="A15" t="s">
        <v>22</v>
      </c>
      <c r="B15">
        <v>1050.6199999999999</v>
      </c>
    </row>
    <row r="16" spans="1:2">
      <c r="A16" t="s">
        <v>23</v>
      </c>
      <c r="B16">
        <v>589.70000000000039</v>
      </c>
    </row>
    <row r="17" spans="1:2">
      <c r="A17" t="s">
        <v>24</v>
      </c>
    </row>
    <row r="18" spans="1:2">
      <c r="A18" t="s">
        <v>12</v>
      </c>
      <c r="B18">
        <v>860.53999999999962</v>
      </c>
    </row>
    <row r="19" spans="1:2">
      <c r="A19" t="s">
        <v>13</v>
      </c>
      <c r="B19">
        <v>1337.7800000000002</v>
      </c>
    </row>
    <row r="20" spans="1:2">
      <c r="A20" t="s">
        <v>14</v>
      </c>
      <c r="B20">
        <v>1496.8599999999997</v>
      </c>
    </row>
    <row r="21" spans="1:2">
      <c r="A21" t="s">
        <v>15</v>
      </c>
      <c r="B21">
        <v>642.25</v>
      </c>
    </row>
    <row r="22" spans="1:2">
      <c r="A22" t="s">
        <v>16</v>
      </c>
      <c r="B22">
        <v>313.15000000000003</v>
      </c>
    </row>
    <row r="23" spans="1:2">
      <c r="A23" t="s">
        <v>17</v>
      </c>
      <c r="B23">
        <v>1412.4699999999993</v>
      </c>
    </row>
    <row r="24" spans="1:2">
      <c r="A24" t="s">
        <v>18</v>
      </c>
      <c r="B24">
        <v>1343.6399999999999</v>
      </c>
    </row>
    <row r="25" spans="1:2">
      <c r="A25" t="s">
        <v>19</v>
      </c>
      <c r="B25">
        <v>1243.7799999999997</v>
      </c>
    </row>
    <row r="26" spans="1:2">
      <c r="A26" t="s">
        <v>20</v>
      </c>
      <c r="B26">
        <v>1240.1499999999999</v>
      </c>
    </row>
    <row r="27" spans="1:2">
      <c r="A27" t="s">
        <v>21</v>
      </c>
      <c r="B27">
        <v>1991.4299999999998</v>
      </c>
    </row>
    <row r="28" spans="1:2">
      <c r="A28" t="s">
        <v>22</v>
      </c>
      <c r="B28">
        <v>1250.0399999999995</v>
      </c>
    </row>
    <row r="29" spans="1:2">
      <c r="A29" t="s">
        <v>23</v>
      </c>
      <c r="B29">
        <v>689.78</v>
      </c>
    </row>
    <row r="30" spans="1:2">
      <c r="A30" t="s">
        <v>25</v>
      </c>
    </row>
    <row r="31" spans="1:2">
      <c r="A31" t="s">
        <v>12</v>
      </c>
      <c r="B31">
        <v>70.789999999999793</v>
      </c>
    </row>
    <row r="32" spans="1:2">
      <c r="A32" t="s">
        <v>13</v>
      </c>
      <c r="B32">
        <v>2344.83</v>
      </c>
    </row>
    <row r="33" spans="1:2">
      <c r="A33" t="s">
        <v>14</v>
      </c>
      <c r="B33">
        <v>821.90999999999963</v>
      </c>
    </row>
    <row r="34" spans="1:2">
      <c r="A34" t="s">
        <v>15</v>
      </c>
      <c r="B34">
        <v>1367.6300000000003</v>
      </c>
    </row>
    <row r="35" spans="1:2">
      <c r="A35" t="s">
        <v>16</v>
      </c>
      <c r="B35">
        <v>559.36999999999966</v>
      </c>
    </row>
    <row r="36" spans="1:2">
      <c r="A36" t="s">
        <v>17</v>
      </c>
      <c r="B36">
        <v>1216.5600000000002</v>
      </c>
    </row>
    <row r="37" spans="1:2">
      <c r="A37" t="s">
        <v>18</v>
      </c>
      <c r="B37">
        <v>1301.1499999999994</v>
      </c>
    </row>
    <row r="38" spans="1:2">
      <c r="A38" t="s">
        <v>19</v>
      </c>
      <c r="B38">
        <v>1411.15</v>
      </c>
    </row>
    <row r="39" spans="1:2">
      <c r="A39" t="s">
        <v>20</v>
      </c>
      <c r="B39">
        <v>1868.5000000000002</v>
      </c>
    </row>
    <row r="40" spans="1:2">
      <c r="A40" t="s">
        <v>21</v>
      </c>
      <c r="B40">
        <v>1356.450000000001</v>
      </c>
    </row>
    <row r="41" spans="1:2">
      <c r="A41" t="s">
        <v>22</v>
      </c>
      <c r="B41">
        <v>1719.1200000000001</v>
      </c>
    </row>
    <row r="42" spans="1:2">
      <c r="A42" t="s">
        <v>23</v>
      </c>
      <c r="B42">
        <v>1578.6000000000001</v>
      </c>
    </row>
    <row r="43" spans="1:2">
      <c r="A43" t="s">
        <v>9</v>
      </c>
      <c r="B43">
        <v>41062.460000000006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66"/>
  <sheetViews>
    <sheetView tabSelected="1" topLeftCell="A1158" workbookViewId="0">
      <selection activeCell="I1173" sqref="I1173"/>
    </sheetView>
  </sheetViews>
  <sheetFormatPr defaultRowHeight="14.25"/>
  <cols>
    <col min="1" max="1" width="10.125" bestFit="1" customWidth="1"/>
    <col min="2" max="2" width="6.875" bestFit="1" customWidth="1"/>
    <col min="3" max="3" width="11.75" bestFit="1" customWidth="1"/>
  </cols>
  <sheetData>
    <row r="1" spans="1:5">
      <c r="A1" t="s">
        <v>0</v>
      </c>
      <c r="B1" t="s">
        <v>1</v>
      </c>
      <c r="C1" t="s">
        <v>2</v>
      </c>
      <c r="D1" t="s">
        <v>55</v>
      </c>
    </row>
    <row r="2" spans="1:5">
      <c r="A2" s="1">
        <v>42005</v>
      </c>
      <c r="B2">
        <v>71.989999999999995</v>
      </c>
      <c r="C2" t="s">
        <v>3</v>
      </c>
      <c r="D2">
        <f>ROUNDUP(B2,0)</f>
        <v>72</v>
      </c>
      <c r="E2">
        <f>D2-B2</f>
        <v>1.0000000000005116E-2</v>
      </c>
    </row>
    <row r="3" spans="1:5">
      <c r="A3" s="1">
        <v>42006</v>
      </c>
      <c r="B3">
        <v>7.06</v>
      </c>
      <c r="C3" t="s">
        <v>4</v>
      </c>
      <c r="D3">
        <f t="shared" ref="D3:D66" si="0">ROUNDUP(B3,0)</f>
        <v>8</v>
      </c>
      <c r="E3">
        <f t="shared" ref="E3:E66" si="1">D3-B3</f>
        <v>0.94000000000000039</v>
      </c>
    </row>
    <row r="4" spans="1:5">
      <c r="A4" s="1">
        <v>42007</v>
      </c>
      <c r="B4">
        <v>130.16</v>
      </c>
      <c r="C4" t="s">
        <v>5</v>
      </c>
      <c r="D4">
        <f t="shared" si="0"/>
        <v>131</v>
      </c>
      <c r="E4">
        <f t="shared" si="1"/>
        <v>0.84000000000000341</v>
      </c>
    </row>
    <row r="5" spans="1:5">
      <c r="A5" s="1">
        <v>42008</v>
      </c>
      <c r="B5">
        <v>28.68</v>
      </c>
      <c r="C5" t="s">
        <v>4</v>
      </c>
      <c r="D5">
        <f t="shared" si="0"/>
        <v>29</v>
      </c>
      <c r="E5">
        <f t="shared" si="1"/>
        <v>0.32000000000000028</v>
      </c>
    </row>
    <row r="6" spans="1:5">
      <c r="A6" s="1">
        <v>42008</v>
      </c>
      <c r="B6">
        <v>143.82</v>
      </c>
      <c r="C6" t="s">
        <v>6</v>
      </c>
      <c r="D6">
        <f t="shared" si="0"/>
        <v>144</v>
      </c>
      <c r="E6">
        <f t="shared" si="1"/>
        <v>0.18000000000000682</v>
      </c>
    </row>
    <row r="7" spans="1:5">
      <c r="A7" s="1">
        <v>42008</v>
      </c>
      <c r="B7">
        <v>60.68</v>
      </c>
      <c r="C7" t="s">
        <v>7</v>
      </c>
      <c r="D7">
        <f t="shared" si="0"/>
        <v>61</v>
      </c>
      <c r="E7">
        <f t="shared" si="1"/>
        <v>0.32000000000000028</v>
      </c>
    </row>
    <row r="8" spans="1:5">
      <c r="A8" s="1">
        <v>42008</v>
      </c>
      <c r="B8">
        <v>5.61</v>
      </c>
      <c r="C8" t="s">
        <v>6</v>
      </c>
      <c r="D8">
        <f t="shared" si="0"/>
        <v>6</v>
      </c>
      <c r="E8">
        <f t="shared" si="1"/>
        <v>0.38999999999999968</v>
      </c>
    </row>
    <row r="9" spans="1:5">
      <c r="A9" s="1">
        <v>42009</v>
      </c>
      <c r="B9">
        <v>116.16</v>
      </c>
      <c r="C9" t="s">
        <v>6</v>
      </c>
      <c r="D9">
        <f t="shared" si="0"/>
        <v>117</v>
      </c>
      <c r="E9">
        <f t="shared" si="1"/>
        <v>0.84000000000000341</v>
      </c>
    </row>
    <row r="10" spans="1:5">
      <c r="A10" s="1">
        <v>42009</v>
      </c>
      <c r="B10">
        <v>113.49</v>
      </c>
      <c r="C10" t="s">
        <v>7</v>
      </c>
      <c r="D10">
        <f t="shared" si="0"/>
        <v>114</v>
      </c>
      <c r="E10">
        <f t="shared" si="1"/>
        <v>0.51000000000000512</v>
      </c>
    </row>
    <row r="11" spans="1:5">
      <c r="A11" s="1">
        <v>42010</v>
      </c>
      <c r="B11">
        <v>115.63</v>
      </c>
      <c r="C11" t="s">
        <v>3</v>
      </c>
      <c r="D11">
        <f t="shared" si="0"/>
        <v>116</v>
      </c>
      <c r="E11">
        <f t="shared" si="1"/>
        <v>0.37000000000000455</v>
      </c>
    </row>
    <row r="12" spans="1:5">
      <c r="A12" s="1">
        <v>42011</v>
      </c>
      <c r="B12">
        <v>25.01</v>
      </c>
      <c r="C12" t="s">
        <v>5</v>
      </c>
      <c r="D12">
        <f t="shared" si="0"/>
        <v>26</v>
      </c>
      <c r="E12">
        <f t="shared" si="1"/>
        <v>0.98999999999999844</v>
      </c>
    </row>
    <row r="13" spans="1:5">
      <c r="A13" s="1">
        <v>42012</v>
      </c>
      <c r="B13">
        <v>21.9</v>
      </c>
      <c r="C13" t="s">
        <v>4</v>
      </c>
      <c r="D13">
        <f t="shared" si="0"/>
        <v>22</v>
      </c>
      <c r="E13">
        <f t="shared" si="1"/>
        <v>0.10000000000000142</v>
      </c>
    </row>
    <row r="14" spans="1:5">
      <c r="A14" s="1">
        <v>42013</v>
      </c>
      <c r="B14">
        <v>79.31</v>
      </c>
      <c r="C14" t="s">
        <v>6</v>
      </c>
      <c r="D14">
        <f t="shared" si="0"/>
        <v>80</v>
      </c>
      <c r="E14">
        <f t="shared" si="1"/>
        <v>0.68999999999999773</v>
      </c>
    </row>
    <row r="15" spans="1:5">
      <c r="A15" s="1">
        <v>42013</v>
      </c>
      <c r="B15">
        <v>118.29</v>
      </c>
      <c r="C15" t="s">
        <v>7</v>
      </c>
      <c r="D15">
        <f t="shared" si="0"/>
        <v>119</v>
      </c>
      <c r="E15">
        <f t="shared" si="1"/>
        <v>0.70999999999999375</v>
      </c>
    </row>
    <row r="16" spans="1:5">
      <c r="A16" s="1">
        <v>42013</v>
      </c>
      <c r="B16">
        <v>142.41999999999999</v>
      </c>
      <c r="C16" t="s">
        <v>5</v>
      </c>
      <c r="D16">
        <f t="shared" si="0"/>
        <v>143</v>
      </c>
      <c r="E16">
        <f t="shared" si="1"/>
        <v>0.58000000000001251</v>
      </c>
    </row>
    <row r="17" spans="1:5">
      <c r="A17" s="1">
        <v>42013</v>
      </c>
      <c r="B17">
        <v>70.23</v>
      </c>
      <c r="C17" t="s">
        <v>3</v>
      </c>
      <c r="D17">
        <f t="shared" si="0"/>
        <v>71</v>
      </c>
      <c r="E17">
        <f t="shared" si="1"/>
        <v>0.76999999999999602</v>
      </c>
    </row>
    <row r="18" spans="1:5">
      <c r="A18" s="1">
        <v>42015</v>
      </c>
      <c r="B18">
        <v>24.52</v>
      </c>
      <c r="C18" t="s">
        <v>5</v>
      </c>
      <c r="D18">
        <f t="shared" si="0"/>
        <v>25</v>
      </c>
      <c r="E18">
        <f t="shared" si="1"/>
        <v>0.48000000000000043</v>
      </c>
    </row>
    <row r="19" spans="1:5">
      <c r="A19" s="1">
        <v>42015</v>
      </c>
      <c r="B19">
        <v>15.59</v>
      </c>
      <c r="C19" t="s">
        <v>7</v>
      </c>
      <c r="D19">
        <f t="shared" si="0"/>
        <v>16</v>
      </c>
      <c r="E19">
        <f t="shared" si="1"/>
        <v>0.41000000000000014</v>
      </c>
    </row>
    <row r="20" spans="1:5">
      <c r="A20" s="1">
        <v>42016</v>
      </c>
      <c r="B20">
        <v>127.42</v>
      </c>
      <c r="C20" t="s">
        <v>4</v>
      </c>
      <c r="D20">
        <f t="shared" si="0"/>
        <v>128</v>
      </c>
      <c r="E20">
        <f t="shared" si="1"/>
        <v>0.57999999999999829</v>
      </c>
    </row>
    <row r="21" spans="1:5">
      <c r="A21" s="1">
        <v>42017</v>
      </c>
      <c r="B21">
        <v>70.14</v>
      </c>
      <c r="C21" t="s">
        <v>6</v>
      </c>
      <c r="D21">
        <f t="shared" si="0"/>
        <v>71</v>
      </c>
      <c r="E21">
        <f t="shared" si="1"/>
        <v>0.85999999999999943</v>
      </c>
    </row>
    <row r="22" spans="1:5">
      <c r="A22" s="1">
        <v>42018</v>
      </c>
      <c r="B22">
        <v>67.69</v>
      </c>
      <c r="C22" t="s">
        <v>4</v>
      </c>
      <c r="D22">
        <f t="shared" si="0"/>
        <v>68</v>
      </c>
      <c r="E22">
        <f t="shared" si="1"/>
        <v>0.31000000000000227</v>
      </c>
    </row>
    <row r="23" spans="1:5">
      <c r="A23" s="1">
        <v>42019</v>
      </c>
      <c r="B23">
        <v>21.68</v>
      </c>
      <c r="C23" t="s">
        <v>5</v>
      </c>
      <c r="D23">
        <f t="shared" si="0"/>
        <v>22</v>
      </c>
      <c r="E23">
        <f t="shared" si="1"/>
        <v>0.32000000000000028</v>
      </c>
    </row>
    <row r="24" spans="1:5">
      <c r="A24" s="1">
        <v>42019</v>
      </c>
      <c r="B24">
        <v>38.69</v>
      </c>
      <c r="C24" t="s">
        <v>6</v>
      </c>
      <c r="D24">
        <f t="shared" si="0"/>
        <v>39</v>
      </c>
      <c r="E24">
        <f t="shared" si="1"/>
        <v>0.31000000000000227</v>
      </c>
    </row>
    <row r="25" spans="1:5">
      <c r="A25" s="1">
        <v>42019</v>
      </c>
      <c r="B25">
        <v>31.64</v>
      </c>
      <c r="C25" t="s">
        <v>5</v>
      </c>
      <c r="D25">
        <f t="shared" si="0"/>
        <v>32</v>
      </c>
      <c r="E25">
        <f t="shared" si="1"/>
        <v>0.35999999999999943</v>
      </c>
    </row>
    <row r="26" spans="1:5">
      <c r="A26" s="1">
        <v>42020</v>
      </c>
      <c r="B26">
        <v>28.35</v>
      </c>
      <c r="C26" t="s">
        <v>5</v>
      </c>
      <c r="D26">
        <f t="shared" si="0"/>
        <v>29</v>
      </c>
      <c r="E26">
        <f t="shared" si="1"/>
        <v>0.64999999999999858</v>
      </c>
    </row>
    <row r="27" spans="1:5">
      <c r="A27" s="1">
        <v>42020</v>
      </c>
      <c r="B27">
        <v>84.93</v>
      </c>
      <c r="C27" t="s">
        <v>5</v>
      </c>
      <c r="D27">
        <f t="shared" si="0"/>
        <v>85</v>
      </c>
      <c r="E27">
        <f t="shared" si="1"/>
        <v>6.9999999999993179E-2</v>
      </c>
    </row>
    <row r="28" spans="1:5">
      <c r="A28" s="1">
        <v>42024</v>
      </c>
      <c r="B28">
        <v>59.61</v>
      </c>
      <c r="C28" t="s">
        <v>4</v>
      </c>
      <c r="D28">
        <f t="shared" si="0"/>
        <v>60</v>
      </c>
      <c r="E28">
        <f t="shared" si="1"/>
        <v>0.39000000000000057</v>
      </c>
    </row>
    <row r="29" spans="1:5">
      <c r="A29" s="1">
        <v>42026</v>
      </c>
      <c r="B29">
        <v>63.12</v>
      </c>
      <c r="C29" t="s">
        <v>6</v>
      </c>
      <c r="D29">
        <f t="shared" si="0"/>
        <v>64</v>
      </c>
      <c r="E29">
        <f t="shared" si="1"/>
        <v>0.88000000000000256</v>
      </c>
    </row>
    <row r="30" spans="1:5">
      <c r="A30" s="1">
        <v>42028</v>
      </c>
      <c r="B30">
        <v>27.66</v>
      </c>
      <c r="C30" t="s">
        <v>5</v>
      </c>
      <c r="D30">
        <f t="shared" si="0"/>
        <v>28</v>
      </c>
      <c r="E30">
        <f t="shared" si="1"/>
        <v>0.33999999999999986</v>
      </c>
    </row>
    <row r="31" spans="1:5">
      <c r="A31" s="1">
        <v>42030</v>
      </c>
      <c r="B31">
        <v>121.95</v>
      </c>
      <c r="C31" t="s">
        <v>6</v>
      </c>
      <c r="D31">
        <f t="shared" si="0"/>
        <v>122</v>
      </c>
      <c r="E31">
        <f t="shared" si="1"/>
        <v>4.9999999999997158E-2</v>
      </c>
    </row>
    <row r="32" spans="1:5">
      <c r="A32" s="1">
        <v>42030</v>
      </c>
      <c r="B32">
        <v>13.69</v>
      </c>
      <c r="C32" t="s">
        <v>3</v>
      </c>
      <c r="D32">
        <f t="shared" si="0"/>
        <v>14</v>
      </c>
      <c r="E32">
        <f t="shared" si="1"/>
        <v>0.3100000000000005</v>
      </c>
    </row>
    <row r="33" spans="1:5">
      <c r="A33" s="1">
        <v>42031</v>
      </c>
      <c r="B33">
        <v>62.32</v>
      </c>
      <c r="C33" t="s">
        <v>7</v>
      </c>
      <c r="D33">
        <f t="shared" si="0"/>
        <v>63</v>
      </c>
      <c r="E33">
        <f t="shared" si="1"/>
        <v>0.67999999999999972</v>
      </c>
    </row>
    <row r="34" spans="1:5">
      <c r="A34" s="1">
        <v>42032</v>
      </c>
      <c r="B34">
        <v>36.01</v>
      </c>
      <c r="C34" t="s">
        <v>5</v>
      </c>
      <c r="D34">
        <f t="shared" si="0"/>
        <v>37</v>
      </c>
      <c r="E34">
        <f t="shared" si="1"/>
        <v>0.99000000000000199</v>
      </c>
    </row>
    <row r="35" spans="1:5">
      <c r="A35" s="1">
        <v>42033</v>
      </c>
      <c r="B35">
        <v>95.58</v>
      </c>
      <c r="C35" t="s">
        <v>6</v>
      </c>
      <c r="D35">
        <f t="shared" si="0"/>
        <v>96</v>
      </c>
      <c r="E35">
        <f t="shared" si="1"/>
        <v>0.42000000000000171</v>
      </c>
    </row>
    <row r="36" spans="1:5">
      <c r="A36" s="1">
        <v>42033</v>
      </c>
      <c r="B36">
        <v>93.8</v>
      </c>
      <c r="C36" t="s">
        <v>5</v>
      </c>
      <c r="D36">
        <f t="shared" si="0"/>
        <v>94</v>
      </c>
      <c r="E36">
        <f t="shared" si="1"/>
        <v>0.20000000000000284</v>
      </c>
    </row>
    <row r="37" spans="1:5">
      <c r="A37" s="1">
        <v>42033</v>
      </c>
      <c r="B37">
        <v>128.9</v>
      </c>
      <c r="C37" t="s">
        <v>5</v>
      </c>
      <c r="D37">
        <f t="shared" si="0"/>
        <v>129</v>
      </c>
      <c r="E37">
        <f t="shared" si="1"/>
        <v>9.9999999999994316E-2</v>
      </c>
    </row>
    <row r="38" spans="1:5">
      <c r="A38" s="1">
        <v>42033</v>
      </c>
      <c r="B38">
        <v>17.34</v>
      </c>
      <c r="C38" t="s">
        <v>5</v>
      </c>
      <c r="D38">
        <f t="shared" si="0"/>
        <v>18</v>
      </c>
      <c r="E38">
        <f t="shared" si="1"/>
        <v>0.66000000000000014</v>
      </c>
    </row>
    <row r="39" spans="1:5">
      <c r="A39" s="1">
        <v>42033</v>
      </c>
      <c r="B39">
        <v>106.73</v>
      </c>
      <c r="C39" t="s">
        <v>5</v>
      </c>
      <c r="D39">
        <f t="shared" si="0"/>
        <v>107</v>
      </c>
      <c r="E39">
        <f t="shared" si="1"/>
        <v>0.26999999999999602</v>
      </c>
    </row>
    <row r="40" spans="1:5">
      <c r="A40" s="1">
        <v>42033</v>
      </c>
      <c r="B40">
        <v>118.3</v>
      </c>
      <c r="C40" t="s">
        <v>3</v>
      </c>
      <c r="D40">
        <f t="shared" si="0"/>
        <v>119</v>
      </c>
      <c r="E40">
        <f t="shared" si="1"/>
        <v>0.70000000000000284</v>
      </c>
    </row>
    <row r="41" spans="1:5">
      <c r="A41" s="1">
        <v>42035</v>
      </c>
      <c r="B41">
        <v>113.36</v>
      </c>
      <c r="C41" t="s">
        <v>7</v>
      </c>
      <c r="D41">
        <f t="shared" si="0"/>
        <v>114</v>
      </c>
      <c r="E41">
        <f t="shared" si="1"/>
        <v>0.64000000000000057</v>
      </c>
    </row>
    <row r="42" spans="1:5">
      <c r="A42" s="1">
        <v>42037</v>
      </c>
      <c r="B42">
        <v>92.43</v>
      </c>
      <c r="C42" t="s">
        <v>7</v>
      </c>
      <c r="D42">
        <f t="shared" si="0"/>
        <v>93</v>
      </c>
      <c r="E42">
        <f t="shared" si="1"/>
        <v>0.56999999999999318</v>
      </c>
    </row>
    <row r="43" spans="1:5">
      <c r="A43" s="1">
        <v>42039</v>
      </c>
      <c r="B43">
        <v>136.04</v>
      </c>
      <c r="C43" t="s">
        <v>7</v>
      </c>
      <c r="D43">
        <f t="shared" si="0"/>
        <v>137</v>
      </c>
      <c r="E43">
        <f t="shared" si="1"/>
        <v>0.96000000000000796</v>
      </c>
    </row>
    <row r="44" spans="1:5">
      <c r="A44" s="1">
        <v>42039</v>
      </c>
      <c r="B44">
        <v>9.6300000000000008</v>
      </c>
      <c r="C44" t="s">
        <v>4</v>
      </c>
      <c r="D44">
        <f t="shared" si="0"/>
        <v>10</v>
      </c>
      <c r="E44">
        <f t="shared" si="1"/>
        <v>0.36999999999999922</v>
      </c>
    </row>
    <row r="45" spans="1:5">
      <c r="A45" s="1">
        <v>42041</v>
      </c>
      <c r="B45">
        <v>128.66999999999999</v>
      </c>
      <c r="C45" t="s">
        <v>5</v>
      </c>
      <c r="D45">
        <f t="shared" si="0"/>
        <v>129</v>
      </c>
      <c r="E45">
        <f t="shared" si="1"/>
        <v>0.33000000000001251</v>
      </c>
    </row>
    <row r="46" spans="1:5">
      <c r="A46" s="1">
        <v>42043</v>
      </c>
      <c r="B46">
        <v>128.32</v>
      </c>
      <c r="C46" t="s">
        <v>4</v>
      </c>
      <c r="D46">
        <f t="shared" si="0"/>
        <v>129</v>
      </c>
      <c r="E46">
        <f t="shared" si="1"/>
        <v>0.68000000000000682</v>
      </c>
    </row>
    <row r="47" spans="1:5">
      <c r="A47" s="1">
        <v>42045</v>
      </c>
      <c r="B47">
        <v>115.71</v>
      </c>
      <c r="C47" t="s">
        <v>3</v>
      </c>
      <c r="D47">
        <f t="shared" si="0"/>
        <v>116</v>
      </c>
      <c r="E47">
        <f t="shared" si="1"/>
        <v>0.29000000000000625</v>
      </c>
    </row>
    <row r="48" spans="1:5">
      <c r="A48" s="1">
        <v>42047</v>
      </c>
      <c r="B48">
        <v>41.2</v>
      </c>
      <c r="C48" t="s">
        <v>7</v>
      </c>
      <c r="D48">
        <f t="shared" si="0"/>
        <v>42</v>
      </c>
      <c r="E48">
        <f t="shared" si="1"/>
        <v>0.79999999999999716</v>
      </c>
    </row>
    <row r="49" spans="1:5">
      <c r="A49" s="1">
        <v>42049</v>
      </c>
      <c r="B49">
        <v>39.29</v>
      </c>
      <c r="C49" t="s">
        <v>5</v>
      </c>
      <c r="D49">
        <f t="shared" si="0"/>
        <v>40</v>
      </c>
      <c r="E49">
        <f t="shared" si="1"/>
        <v>0.71000000000000085</v>
      </c>
    </row>
    <row r="50" spans="1:5">
      <c r="A50" s="1">
        <v>42050</v>
      </c>
      <c r="B50">
        <v>96.88</v>
      </c>
      <c r="C50" t="s">
        <v>6</v>
      </c>
      <c r="D50">
        <f t="shared" si="0"/>
        <v>97</v>
      </c>
      <c r="E50">
        <f t="shared" si="1"/>
        <v>0.12000000000000455</v>
      </c>
    </row>
    <row r="51" spans="1:5">
      <c r="A51" s="1">
        <v>42050</v>
      </c>
      <c r="B51">
        <v>53.97</v>
      </c>
      <c r="C51" t="s">
        <v>3</v>
      </c>
      <c r="D51">
        <f t="shared" si="0"/>
        <v>54</v>
      </c>
      <c r="E51">
        <f t="shared" si="1"/>
        <v>3.0000000000001137E-2</v>
      </c>
    </row>
    <row r="52" spans="1:5">
      <c r="A52" s="1">
        <v>42050</v>
      </c>
      <c r="B52">
        <v>7.16</v>
      </c>
      <c r="C52" t="s">
        <v>3</v>
      </c>
      <c r="D52">
        <f t="shared" si="0"/>
        <v>8</v>
      </c>
      <c r="E52">
        <f t="shared" si="1"/>
        <v>0.83999999999999986</v>
      </c>
    </row>
    <row r="53" spans="1:5">
      <c r="A53" s="1">
        <v>42051</v>
      </c>
      <c r="B53">
        <v>95.52</v>
      </c>
      <c r="C53" t="s">
        <v>6</v>
      </c>
      <c r="D53">
        <f t="shared" si="0"/>
        <v>96</v>
      </c>
      <c r="E53">
        <f t="shared" si="1"/>
        <v>0.48000000000000398</v>
      </c>
    </row>
    <row r="54" spans="1:5">
      <c r="A54" s="1">
        <v>42052</v>
      </c>
      <c r="B54">
        <v>108.21</v>
      </c>
      <c r="C54" t="s">
        <v>5</v>
      </c>
      <c r="D54">
        <f t="shared" si="0"/>
        <v>109</v>
      </c>
      <c r="E54">
        <f t="shared" si="1"/>
        <v>0.79000000000000625</v>
      </c>
    </row>
    <row r="55" spans="1:5">
      <c r="A55" s="1">
        <v>42053</v>
      </c>
      <c r="B55">
        <v>12.59</v>
      </c>
      <c r="C55" t="s">
        <v>6</v>
      </c>
      <c r="D55">
        <f t="shared" si="0"/>
        <v>13</v>
      </c>
      <c r="E55">
        <f t="shared" si="1"/>
        <v>0.41000000000000014</v>
      </c>
    </row>
    <row r="56" spans="1:5">
      <c r="A56" s="1">
        <v>42055</v>
      </c>
      <c r="B56">
        <v>27.26</v>
      </c>
      <c r="C56" t="s">
        <v>4</v>
      </c>
      <c r="D56">
        <f t="shared" si="0"/>
        <v>28</v>
      </c>
      <c r="E56">
        <f t="shared" si="1"/>
        <v>0.73999999999999844</v>
      </c>
    </row>
    <row r="57" spans="1:5">
      <c r="A57" s="1">
        <v>42055</v>
      </c>
      <c r="B57">
        <v>54.18</v>
      </c>
      <c r="C57" t="s">
        <v>5</v>
      </c>
      <c r="D57">
        <f t="shared" si="0"/>
        <v>55</v>
      </c>
      <c r="E57">
        <f t="shared" si="1"/>
        <v>0.82000000000000028</v>
      </c>
    </row>
    <row r="58" spans="1:5">
      <c r="A58" s="1">
        <v>42057</v>
      </c>
      <c r="B58">
        <v>46.06</v>
      </c>
      <c r="C58" t="s">
        <v>7</v>
      </c>
      <c r="D58">
        <f t="shared" si="0"/>
        <v>47</v>
      </c>
      <c r="E58">
        <f t="shared" si="1"/>
        <v>0.93999999999999773</v>
      </c>
    </row>
    <row r="59" spans="1:5">
      <c r="A59" s="1">
        <v>42057</v>
      </c>
      <c r="B59">
        <v>75.540000000000006</v>
      </c>
      <c r="C59" t="s">
        <v>7</v>
      </c>
      <c r="D59">
        <f t="shared" si="0"/>
        <v>76</v>
      </c>
      <c r="E59">
        <f t="shared" si="1"/>
        <v>0.45999999999999375</v>
      </c>
    </row>
    <row r="60" spans="1:5">
      <c r="A60" s="1">
        <v>42057</v>
      </c>
      <c r="B60">
        <v>113.36</v>
      </c>
      <c r="C60" t="s">
        <v>7</v>
      </c>
      <c r="D60">
        <f t="shared" si="0"/>
        <v>114</v>
      </c>
      <c r="E60">
        <f t="shared" si="1"/>
        <v>0.64000000000000057</v>
      </c>
    </row>
    <row r="61" spans="1:5">
      <c r="A61" s="1">
        <v>42057</v>
      </c>
      <c r="B61">
        <v>85.97</v>
      </c>
      <c r="C61" t="s">
        <v>5</v>
      </c>
      <c r="D61">
        <f t="shared" si="0"/>
        <v>86</v>
      </c>
      <c r="E61">
        <f t="shared" si="1"/>
        <v>3.0000000000001137E-2</v>
      </c>
    </row>
    <row r="62" spans="1:5">
      <c r="A62" s="1">
        <v>42058</v>
      </c>
      <c r="B62">
        <v>70.069999999999993</v>
      </c>
      <c r="C62" t="s">
        <v>6</v>
      </c>
      <c r="D62">
        <f t="shared" si="0"/>
        <v>71</v>
      </c>
      <c r="E62">
        <f t="shared" si="1"/>
        <v>0.93000000000000682</v>
      </c>
    </row>
    <row r="63" spans="1:5">
      <c r="A63" s="1">
        <v>42058</v>
      </c>
      <c r="B63">
        <v>20.6</v>
      </c>
      <c r="C63" t="s">
        <v>6</v>
      </c>
      <c r="D63">
        <f t="shared" si="0"/>
        <v>21</v>
      </c>
      <c r="E63">
        <f t="shared" si="1"/>
        <v>0.39999999999999858</v>
      </c>
    </row>
    <row r="64" spans="1:5">
      <c r="A64" s="1">
        <v>42058</v>
      </c>
      <c r="B64">
        <v>144.03</v>
      </c>
      <c r="C64" t="s">
        <v>5</v>
      </c>
      <c r="D64">
        <f t="shared" si="0"/>
        <v>145</v>
      </c>
      <c r="E64">
        <f t="shared" si="1"/>
        <v>0.96999999999999886</v>
      </c>
    </row>
    <row r="65" spans="1:5">
      <c r="A65" s="1">
        <v>42059</v>
      </c>
      <c r="B65">
        <v>105.81</v>
      </c>
      <c r="C65" t="s">
        <v>3</v>
      </c>
      <c r="D65">
        <f t="shared" si="0"/>
        <v>106</v>
      </c>
      <c r="E65">
        <f t="shared" si="1"/>
        <v>0.18999999999999773</v>
      </c>
    </row>
    <row r="66" spans="1:5">
      <c r="A66" s="1">
        <v>42060</v>
      </c>
      <c r="B66">
        <v>103.65</v>
      </c>
      <c r="C66" t="s">
        <v>5</v>
      </c>
      <c r="D66">
        <f t="shared" si="0"/>
        <v>104</v>
      </c>
      <c r="E66">
        <f t="shared" si="1"/>
        <v>0.34999999999999432</v>
      </c>
    </row>
    <row r="67" spans="1:5">
      <c r="A67" s="1">
        <v>42060</v>
      </c>
      <c r="B67">
        <v>136.87</v>
      </c>
      <c r="C67" t="s">
        <v>5</v>
      </c>
      <c r="D67">
        <f t="shared" ref="D67:D130" si="2">ROUNDUP(B67,0)</f>
        <v>137</v>
      </c>
      <c r="E67">
        <f t="shared" ref="E67:E130" si="3">D67-B67</f>
        <v>0.12999999999999545</v>
      </c>
    </row>
    <row r="68" spans="1:5">
      <c r="A68" s="1">
        <v>42062</v>
      </c>
      <c r="B68">
        <v>74.77</v>
      </c>
      <c r="C68" t="s">
        <v>7</v>
      </c>
      <c r="D68">
        <f t="shared" si="2"/>
        <v>75</v>
      </c>
      <c r="E68">
        <f t="shared" si="3"/>
        <v>0.23000000000000398</v>
      </c>
    </row>
    <row r="69" spans="1:5">
      <c r="A69" s="1">
        <v>42064</v>
      </c>
      <c r="B69">
        <v>133.55000000000001</v>
      </c>
      <c r="C69" t="s">
        <v>4</v>
      </c>
      <c r="D69">
        <f t="shared" si="2"/>
        <v>134</v>
      </c>
      <c r="E69">
        <f t="shared" si="3"/>
        <v>0.44999999999998863</v>
      </c>
    </row>
    <row r="70" spans="1:5">
      <c r="A70" s="1">
        <v>42066</v>
      </c>
      <c r="B70">
        <v>46.48</v>
      </c>
      <c r="C70" t="s">
        <v>3</v>
      </c>
      <c r="D70">
        <f t="shared" si="2"/>
        <v>47</v>
      </c>
      <c r="E70">
        <f t="shared" si="3"/>
        <v>0.52000000000000313</v>
      </c>
    </row>
    <row r="71" spans="1:5">
      <c r="A71" s="1">
        <v>42066</v>
      </c>
      <c r="B71">
        <v>95.18</v>
      </c>
      <c r="C71" t="s">
        <v>5</v>
      </c>
      <c r="D71">
        <f t="shared" si="2"/>
        <v>96</v>
      </c>
      <c r="E71">
        <f t="shared" si="3"/>
        <v>0.81999999999999318</v>
      </c>
    </row>
    <row r="72" spans="1:5">
      <c r="A72" s="1">
        <v>42068</v>
      </c>
      <c r="B72">
        <v>55.68</v>
      </c>
      <c r="C72" t="s">
        <v>5</v>
      </c>
      <c r="D72">
        <f t="shared" si="2"/>
        <v>56</v>
      </c>
      <c r="E72">
        <f t="shared" si="3"/>
        <v>0.32000000000000028</v>
      </c>
    </row>
    <row r="73" spans="1:5">
      <c r="A73" s="1">
        <v>42072</v>
      </c>
      <c r="B73">
        <v>112.28</v>
      </c>
      <c r="C73" t="s">
        <v>3</v>
      </c>
      <c r="D73">
        <f t="shared" si="2"/>
        <v>113</v>
      </c>
      <c r="E73">
        <f t="shared" si="3"/>
        <v>0.71999999999999886</v>
      </c>
    </row>
    <row r="74" spans="1:5">
      <c r="A74" s="1">
        <v>42074</v>
      </c>
      <c r="B74">
        <v>142.38</v>
      </c>
      <c r="C74" t="s">
        <v>4</v>
      </c>
      <c r="D74">
        <f t="shared" si="2"/>
        <v>143</v>
      </c>
      <c r="E74">
        <f t="shared" si="3"/>
        <v>0.62000000000000455</v>
      </c>
    </row>
    <row r="75" spans="1:5">
      <c r="A75" s="1">
        <v>42074</v>
      </c>
      <c r="B75">
        <v>140.58000000000001</v>
      </c>
      <c r="C75" t="s">
        <v>5</v>
      </c>
      <c r="D75">
        <f t="shared" si="2"/>
        <v>141</v>
      </c>
      <c r="E75">
        <f t="shared" si="3"/>
        <v>0.41999999999998749</v>
      </c>
    </row>
    <row r="76" spans="1:5">
      <c r="A76" s="1">
        <v>42075</v>
      </c>
      <c r="B76">
        <v>16.71</v>
      </c>
      <c r="C76" t="s">
        <v>4</v>
      </c>
      <c r="D76">
        <f t="shared" si="2"/>
        <v>17</v>
      </c>
      <c r="E76">
        <f t="shared" si="3"/>
        <v>0.28999999999999915</v>
      </c>
    </row>
    <row r="77" spans="1:5">
      <c r="A77" s="1">
        <v>42076</v>
      </c>
      <c r="B77">
        <v>50.37</v>
      </c>
      <c r="C77" t="s">
        <v>6</v>
      </c>
      <c r="D77">
        <f t="shared" si="2"/>
        <v>51</v>
      </c>
      <c r="E77">
        <f t="shared" si="3"/>
        <v>0.63000000000000256</v>
      </c>
    </row>
    <row r="78" spans="1:5">
      <c r="A78" s="1">
        <v>42078</v>
      </c>
      <c r="B78">
        <v>101.9</v>
      </c>
      <c r="C78" t="s">
        <v>3</v>
      </c>
      <c r="D78">
        <f t="shared" si="2"/>
        <v>102</v>
      </c>
      <c r="E78">
        <f t="shared" si="3"/>
        <v>9.9999999999994316E-2</v>
      </c>
    </row>
    <row r="79" spans="1:5">
      <c r="A79" s="1">
        <v>42080</v>
      </c>
      <c r="B79">
        <v>72.63</v>
      </c>
      <c r="C79" t="s">
        <v>5</v>
      </c>
      <c r="D79">
        <f t="shared" si="2"/>
        <v>73</v>
      </c>
      <c r="E79">
        <f t="shared" si="3"/>
        <v>0.37000000000000455</v>
      </c>
    </row>
    <row r="80" spans="1:5">
      <c r="A80" s="1">
        <v>42082</v>
      </c>
      <c r="B80">
        <v>112.73</v>
      </c>
      <c r="C80" t="s">
        <v>7</v>
      </c>
      <c r="D80">
        <f t="shared" si="2"/>
        <v>113</v>
      </c>
      <c r="E80">
        <f t="shared" si="3"/>
        <v>0.26999999999999602</v>
      </c>
    </row>
    <row r="81" spans="1:5">
      <c r="A81" s="1">
        <v>42082</v>
      </c>
      <c r="B81">
        <v>36.64</v>
      </c>
      <c r="C81" t="s">
        <v>3</v>
      </c>
      <c r="D81">
        <f t="shared" si="2"/>
        <v>37</v>
      </c>
      <c r="E81">
        <f t="shared" si="3"/>
        <v>0.35999999999999943</v>
      </c>
    </row>
    <row r="82" spans="1:5">
      <c r="A82" s="1">
        <v>42084</v>
      </c>
      <c r="B82">
        <v>68.010000000000005</v>
      </c>
      <c r="C82" t="s">
        <v>6</v>
      </c>
      <c r="D82">
        <f t="shared" si="2"/>
        <v>69</v>
      </c>
      <c r="E82">
        <f t="shared" si="3"/>
        <v>0.98999999999999488</v>
      </c>
    </row>
    <row r="83" spans="1:5">
      <c r="A83" s="1">
        <v>42085</v>
      </c>
      <c r="B83">
        <v>121.58</v>
      </c>
      <c r="C83" t="s">
        <v>7</v>
      </c>
      <c r="D83">
        <f t="shared" si="2"/>
        <v>122</v>
      </c>
      <c r="E83">
        <f t="shared" si="3"/>
        <v>0.42000000000000171</v>
      </c>
    </row>
    <row r="84" spans="1:5">
      <c r="A84" s="1">
        <v>42086</v>
      </c>
      <c r="B84">
        <v>71.66</v>
      </c>
      <c r="C84" t="s">
        <v>5</v>
      </c>
      <c r="D84">
        <f t="shared" si="2"/>
        <v>72</v>
      </c>
      <c r="E84">
        <f t="shared" si="3"/>
        <v>0.34000000000000341</v>
      </c>
    </row>
    <row r="85" spans="1:5">
      <c r="A85" s="1">
        <v>42088</v>
      </c>
      <c r="B85">
        <v>144.06</v>
      </c>
      <c r="C85" t="s">
        <v>3</v>
      </c>
      <c r="D85">
        <f t="shared" si="2"/>
        <v>145</v>
      </c>
      <c r="E85">
        <f t="shared" si="3"/>
        <v>0.93999999999999773</v>
      </c>
    </row>
    <row r="86" spans="1:5">
      <c r="A86" s="1">
        <v>42088</v>
      </c>
      <c r="B86">
        <v>76.67</v>
      </c>
      <c r="C86" t="s">
        <v>5</v>
      </c>
      <c r="D86">
        <f t="shared" si="2"/>
        <v>77</v>
      </c>
      <c r="E86">
        <f t="shared" si="3"/>
        <v>0.32999999999999829</v>
      </c>
    </row>
    <row r="87" spans="1:5">
      <c r="A87" s="1">
        <v>42089</v>
      </c>
      <c r="B87">
        <v>85.11</v>
      </c>
      <c r="C87" t="s">
        <v>5</v>
      </c>
      <c r="D87">
        <f t="shared" si="2"/>
        <v>86</v>
      </c>
      <c r="E87">
        <f t="shared" si="3"/>
        <v>0.89000000000000057</v>
      </c>
    </row>
    <row r="88" spans="1:5">
      <c r="A88" s="1">
        <v>42091</v>
      </c>
      <c r="B88">
        <v>97.07</v>
      </c>
      <c r="C88" t="s">
        <v>5</v>
      </c>
      <c r="D88">
        <f t="shared" si="2"/>
        <v>98</v>
      </c>
      <c r="E88">
        <f t="shared" si="3"/>
        <v>0.93000000000000682</v>
      </c>
    </row>
    <row r="89" spans="1:5">
      <c r="A89" s="1">
        <v>42091</v>
      </c>
      <c r="B89">
        <v>74.61</v>
      </c>
      <c r="C89" t="s">
        <v>6</v>
      </c>
      <c r="D89">
        <f t="shared" si="2"/>
        <v>75</v>
      </c>
      <c r="E89">
        <f t="shared" si="3"/>
        <v>0.39000000000000057</v>
      </c>
    </row>
    <row r="90" spans="1:5">
      <c r="A90" s="1">
        <v>42091</v>
      </c>
      <c r="B90">
        <v>41</v>
      </c>
      <c r="C90" t="s">
        <v>5</v>
      </c>
      <c r="D90">
        <f t="shared" si="2"/>
        <v>41</v>
      </c>
      <c r="E90">
        <f t="shared" si="3"/>
        <v>0</v>
      </c>
    </row>
    <row r="91" spans="1:5">
      <c r="A91" s="1">
        <v>42092</v>
      </c>
      <c r="B91">
        <v>34.65</v>
      </c>
      <c r="C91" t="s">
        <v>6</v>
      </c>
      <c r="D91">
        <f t="shared" si="2"/>
        <v>35</v>
      </c>
      <c r="E91">
        <f t="shared" si="3"/>
        <v>0.35000000000000142</v>
      </c>
    </row>
    <row r="92" spans="1:5">
      <c r="A92" s="1">
        <v>42094</v>
      </c>
      <c r="B92">
        <v>116.2</v>
      </c>
      <c r="C92" t="s">
        <v>5</v>
      </c>
      <c r="D92">
        <f t="shared" si="2"/>
        <v>117</v>
      </c>
      <c r="E92">
        <f t="shared" si="3"/>
        <v>0.79999999999999716</v>
      </c>
    </row>
    <row r="93" spans="1:5">
      <c r="A93" s="1">
        <v>42095</v>
      </c>
      <c r="B93">
        <v>34.58</v>
      </c>
      <c r="C93" t="s">
        <v>5</v>
      </c>
      <c r="D93">
        <f t="shared" si="2"/>
        <v>35</v>
      </c>
      <c r="E93">
        <f t="shared" si="3"/>
        <v>0.42000000000000171</v>
      </c>
    </row>
    <row r="94" spans="1:5">
      <c r="A94" s="1">
        <v>42096</v>
      </c>
      <c r="B94">
        <v>118.26</v>
      </c>
      <c r="C94" t="s">
        <v>5</v>
      </c>
      <c r="D94">
        <f t="shared" si="2"/>
        <v>119</v>
      </c>
      <c r="E94">
        <f t="shared" si="3"/>
        <v>0.73999999999999488</v>
      </c>
    </row>
    <row r="95" spans="1:5">
      <c r="A95" s="1">
        <v>42097</v>
      </c>
      <c r="B95">
        <v>36.159999999999997</v>
      </c>
      <c r="C95" t="s">
        <v>3</v>
      </c>
      <c r="D95">
        <f t="shared" si="2"/>
        <v>37</v>
      </c>
      <c r="E95">
        <f t="shared" si="3"/>
        <v>0.84000000000000341</v>
      </c>
    </row>
    <row r="96" spans="1:5">
      <c r="A96" s="1">
        <v>42097</v>
      </c>
      <c r="B96">
        <v>36.659999999999997</v>
      </c>
      <c r="C96" t="s">
        <v>6</v>
      </c>
      <c r="D96">
        <f t="shared" si="2"/>
        <v>37</v>
      </c>
      <c r="E96">
        <f t="shared" si="3"/>
        <v>0.34000000000000341</v>
      </c>
    </row>
    <row r="97" spans="1:5">
      <c r="A97" s="1">
        <v>42098</v>
      </c>
      <c r="B97">
        <v>6.17</v>
      </c>
      <c r="C97" t="s">
        <v>5</v>
      </c>
      <c r="D97">
        <f t="shared" si="2"/>
        <v>7</v>
      </c>
      <c r="E97">
        <f t="shared" si="3"/>
        <v>0.83000000000000007</v>
      </c>
    </row>
    <row r="98" spans="1:5">
      <c r="A98" s="1">
        <v>42099</v>
      </c>
      <c r="B98">
        <v>91.74</v>
      </c>
      <c r="C98" t="s">
        <v>7</v>
      </c>
      <c r="D98">
        <f t="shared" si="2"/>
        <v>92</v>
      </c>
      <c r="E98">
        <f t="shared" si="3"/>
        <v>0.26000000000000512</v>
      </c>
    </row>
    <row r="99" spans="1:5">
      <c r="A99" s="1">
        <v>42101</v>
      </c>
      <c r="B99">
        <v>149.16999999999999</v>
      </c>
      <c r="C99" t="s">
        <v>3</v>
      </c>
      <c r="D99">
        <f t="shared" si="2"/>
        <v>150</v>
      </c>
      <c r="E99">
        <f t="shared" si="3"/>
        <v>0.83000000000001251</v>
      </c>
    </row>
    <row r="100" spans="1:5">
      <c r="A100" s="1">
        <v>42103</v>
      </c>
      <c r="B100">
        <v>121.26</v>
      </c>
      <c r="C100" t="s">
        <v>7</v>
      </c>
      <c r="D100">
        <f t="shared" si="2"/>
        <v>122</v>
      </c>
      <c r="E100">
        <f t="shared" si="3"/>
        <v>0.73999999999999488</v>
      </c>
    </row>
    <row r="101" spans="1:5">
      <c r="A101" s="1">
        <v>42107</v>
      </c>
      <c r="B101">
        <v>119.71</v>
      </c>
      <c r="C101" t="s">
        <v>5</v>
      </c>
      <c r="D101">
        <f t="shared" si="2"/>
        <v>120</v>
      </c>
      <c r="E101">
        <f t="shared" si="3"/>
        <v>0.29000000000000625</v>
      </c>
    </row>
    <row r="102" spans="1:5">
      <c r="A102" s="1">
        <v>42108</v>
      </c>
      <c r="B102">
        <v>29.66</v>
      </c>
      <c r="C102" t="s">
        <v>4</v>
      </c>
      <c r="D102">
        <f t="shared" si="2"/>
        <v>30</v>
      </c>
      <c r="E102">
        <f t="shared" si="3"/>
        <v>0.33999999999999986</v>
      </c>
    </row>
    <row r="103" spans="1:5">
      <c r="A103" s="1">
        <v>42109</v>
      </c>
      <c r="B103">
        <v>139.07</v>
      </c>
      <c r="C103" t="s">
        <v>4</v>
      </c>
      <c r="D103">
        <f t="shared" si="2"/>
        <v>140</v>
      </c>
      <c r="E103">
        <f t="shared" si="3"/>
        <v>0.93000000000000682</v>
      </c>
    </row>
    <row r="104" spans="1:5">
      <c r="A104" s="1">
        <v>42109</v>
      </c>
      <c r="B104">
        <v>80.47</v>
      </c>
      <c r="C104" t="s">
        <v>7</v>
      </c>
      <c r="D104">
        <f t="shared" si="2"/>
        <v>81</v>
      </c>
      <c r="E104">
        <f t="shared" si="3"/>
        <v>0.53000000000000114</v>
      </c>
    </row>
    <row r="105" spans="1:5">
      <c r="A105" s="1">
        <v>42110</v>
      </c>
      <c r="B105">
        <v>57.64</v>
      </c>
      <c r="C105" t="s">
        <v>3</v>
      </c>
      <c r="D105">
        <f t="shared" si="2"/>
        <v>58</v>
      </c>
      <c r="E105">
        <f t="shared" si="3"/>
        <v>0.35999999999999943</v>
      </c>
    </row>
    <row r="106" spans="1:5">
      <c r="A106" s="1">
        <v>42110</v>
      </c>
      <c r="B106">
        <v>43.87</v>
      </c>
      <c r="C106" t="s">
        <v>7</v>
      </c>
      <c r="D106">
        <f t="shared" si="2"/>
        <v>44</v>
      </c>
      <c r="E106">
        <f t="shared" si="3"/>
        <v>0.13000000000000256</v>
      </c>
    </row>
    <row r="107" spans="1:5">
      <c r="A107" s="1">
        <v>42111</v>
      </c>
      <c r="B107">
        <v>127.08</v>
      </c>
      <c r="C107" t="s">
        <v>5</v>
      </c>
      <c r="D107">
        <f t="shared" si="2"/>
        <v>128</v>
      </c>
      <c r="E107">
        <f t="shared" si="3"/>
        <v>0.92000000000000171</v>
      </c>
    </row>
    <row r="108" spans="1:5">
      <c r="A108" s="1">
        <v>42111</v>
      </c>
      <c r="B108">
        <v>23.56</v>
      </c>
      <c r="C108" t="s">
        <v>6</v>
      </c>
      <c r="D108">
        <f t="shared" si="2"/>
        <v>24</v>
      </c>
      <c r="E108">
        <f t="shared" si="3"/>
        <v>0.44000000000000128</v>
      </c>
    </row>
    <row r="109" spans="1:5">
      <c r="A109" s="1">
        <v>42113</v>
      </c>
      <c r="B109">
        <v>47.22</v>
      </c>
      <c r="C109" t="s">
        <v>5</v>
      </c>
      <c r="D109">
        <f t="shared" si="2"/>
        <v>48</v>
      </c>
      <c r="E109">
        <f t="shared" si="3"/>
        <v>0.78000000000000114</v>
      </c>
    </row>
    <row r="110" spans="1:5">
      <c r="A110" s="1">
        <v>42114</v>
      </c>
      <c r="B110">
        <v>65.97</v>
      </c>
      <c r="C110" t="s">
        <v>6</v>
      </c>
      <c r="D110">
        <f t="shared" si="2"/>
        <v>66</v>
      </c>
      <c r="E110">
        <f t="shared" si="3"/>
        <v>3.0000000000001137E-2</v>
      </c>
    </row>
    <row r="111" spans="1:5">
      <c r="A111" s="1">
        <v>42115</v>
      </c>
      <c r="B111">
        <v>119.23</v>
      </c>
      <c r="C111" t="s">
        <v>3</v>
      </c>
      <c r="D111">
        <f t="shared" si="2"/>
        <v>120</v>
      </c>
      <c r="E111">
        <f t="shared" si="3"/>
        <v>0.76999999999999602</v>
      </c>
    </row>
    <row r="112" spans="1:5">
      <c r="A112" s="1">
        <v>42117</v>
      </c>
      <c r="B112">
        <v>86.99</v>
      </c>
      <c r="C112" t="s">
        <v>7</v>
      </c>
      <c r="D112">
        <f t="shared" si="2"/>
        <v>87</v>
      </c>
      <c r="E112">
        <f t="shared" si="3"/>
        <v>1.0000000000005116E-2</v>
      </c>
    </row>
    <row r="113" spans="1:5">
      <c r="A113" s="1">
        <v>42119</v>
      </c>
      <c r="B113">
        <v>90.41</v>
      </c>
      <c r="C113" t="s">
        <v>5</v>
      </c>
      <c r="D113">
        <f t="shared" si="2"/>
        <v>91</v>
      </c>
      <c r="E113">
        <f t="shared" si="3"/>
        <v>0.59000000000000341</v>
      </c>
    </row>
    <row r="114" spans="1:5">
      <c r="A114" s="1">
        <v>42119</v>
      </c>
      <c r="B114">
        <v>112.17</v>
      </c>
      <c r="C114" t="s">
        <v>4</v>
      </c>
      <c r="D114">
        <f t="shared" si="2"/>
        <v>113</v>
      </c>
      <c r="E114">
        <f t="shared" si="3"/>
        <v>0.82999999999999829</v>
      </c>
    </row>
    <row r="115" spans="1:5">
      <c r="A115" s="1">
        <v>42119</v>
      </c>
      <c r="B115">
        <v>106.04</v>
      </c>
      <c r="C115" t="s">
        <v>3</v>
      </c>
      <c r="D115">
        <f t="shared" si="2"/>
        <v>107</v>
      </c>
      <c r="E115">
        <f t="shared" si="3"/>
        <v>0.95999999999999375</v>
      </c>
    </row>
    <row r="116" spans="1:5">
      <c r="A116" s="1">
        <v>42120</v>
      </c>
      <c r="B116">
        <v>143.99</v>
      </c>
      <c r="C116" t="s">
        <v>5</v>
      </c>
      <c r="D116">
        <f t="shared" si="2"/>
        <v>144</v>
      </c>
      <c r="E116">
        <f t="shared" si="3"/>
        <v>9.9999999999909051E-3</v>
      </c>
    </row>
    <row r="117" spans="1:5">
      <c r="A117" s="1">
        <v>42121</v>
      </c>
      <c r="B117">
        <v>58.83</v>
      </c>
      <c r="C117" t="s">
        <v>3</v>
      </c>
      <c r="D117">
        <f t="shared" si="2"/>
        <v>59</v>
      </c>
      <c r="E117">
        <f t="shared" si="3"/>
        <v>0.17000000000000171</v>
      </c>
    </row>
    <row r="118" spans="1:5">
      <c r="A118" s="1">
        <v>42122</v>
      </c>
      <c r="B118">
        <v>113.61</v>
      </c>
      <c r="C118" t="s">
        <v>3</v>
      </c>
      <c r="D118">
        <f t="shared" si="2"/>
        <v>114</v>
      </c>
      <c r="E118">
        <f t="shared" si="3"/>
        <v>0.39000000000000057</v>
      </c>
    </row>
    <row r="119" spans="1:5">
      <c r="A119" s="1">
        <v>42123</v>
      </c>
      <c r="B119">
        <v>35.270000000000003</v>
      </c>
      <c r="C119" t="s">
        <v>5</v>
      </c>
      <c r="D119">
        <f t="shared" si="2"/>
        <v>36</v>
      </c>
      <c r="E119">
        <f t="shared" si="3"/>
        <v>0.72999999999999687</v>
      </c>
    </row>
    <row r="120" spans="1:5">
      <c r="A120" s="1">
        <v>42125</v>
      </c>
      <c r="B120">
        <v>80.3</v>
      </c>
      <c r="C120" t="s">
        <v>5</v>
      </c>
      <c r="D120">
        <f t="shared" si="2"/>
        <v>81</v>
      </c>
      <c r="E120">
        <f t="shared" si="3"/>
        <v>0.70000000000000284</v>
      </c>
    </row>
    <row r="121" spans="1:5">
      <c r="A121" s="1">
        <v>42125</v>
      </c>
      <c r="B121">
        <v>58.9</v>
      </c>
      <c r="C121" t="s">
        <v>4</v>
      </c>
      <c r="D121">
        <f t="shared" si="2"/>
        <v>59</v>
      </c>
      <c r="E121">
        <f t="shared" si="3"/>
        <v>0.10000000000000142</v>
      </c>
    </row>
    <row r="122" spans="1:5">
      <c r="A122" s="1">
        <v>42127</v>
      </c>
      <c r="B122">
        <v>64.55</v>
      </c>
      <c r="C122" t="s">
        <v>3</v>
      </c>
      <c r="D122">
        <f t="shared" si="2"/>
        <v>65</v>
      </c>
      <c r="E122">
        <f t="shared" si="3"/>
        <v>0.45000000000000284</v>
      </c>
    </row>
    <row r="123" spans="1:5">
      <c r="A123" s="1">
        <v>42131</v>
      </c>
      <c r="B123">
        <v>83.78</v>
      </c>
      <c r="C123" t="s">
        <v>5</v>
      </c>
      <c r="D123">
        <f t="shared" si="2"/>
        <v>84</v>
      </c>
      <c r="E123">
        <f t="shared" si="3"/>
        <v>0.21999999999999886</v>
      </c>
    </row>
    <row r="124" spans="1:5">
      <c r="A124" s="1">
        <v>42131</v>
      </c>
      <c r="B124">
        <v>104.39</v>
      </c>
      <c r="C124" t="s">
        <v>5</v>
      </c>
      <c r="D124">
        <f t="shared" si="2"/>
        <v>105</v>
      </c>
      <c r="E124">
        <f t="shared" si="3"/>
        <v>0.60999999999999943</v>
      </c>
    </row>
    <row r="125" spans="1:5">
      <c r="A125" s="1">
        <v>42132</v>
      </c>
      <c r="B125">
        <v>78</v>
      </c>
      <c r="C125" t="s">
        <v>6</v>
      </c>
      <c r="D125">
        <f t="shared" si="2"/>
        <v>78</v>
      </c>
      <c r="E125">
        <f t="shared" si="3"/>
        <v>0</v>
      </c>
    </row>
    <row r="126" spans="1:5">
      <c r="A126" s="1">
        <v>42132</v>
      </c>
      <c r="B126">
        <v>116.34</v>
      </c>
      <c r="C126" t="s">
        <v>3</v>
      </c>
      <c r="D126">
        <f t="shared" si="2"/>
        <v>117</v>
      </c>
      <c r="E126">
        <f t="shared" si="3"/>
        <v>0.65999999999999659</v>
      </c>
    </row>
    <row r="127" spans="1:5">
      <c r="A127" s="1">
        <v>42132</v>
      </c>
      <c r="B127">
        <v>146.94999999999999</v>
      </c>
      <c r="C127" t="s">
        <v>3</v>
      </c>
      <c r="D127">
        <f t="shared" si="2"/>
        <v>147</v>
      </c>
      <c r="E127">
        <f t="shared" si="3"/>
        <v>5.0000000000011369E-2</v>
      </c>
    </row>
    <row r="128" spans="1:5">
      <c r="A128" s="1">
        <v>42133</v>
      </c>
      <c r="B128">
        <v>6.06</v>
      </c>
      <c r="C128" t="s">
        <v>5</v>
      </c>
      <c r="D128">
        <f t="shared" si="2"/>
        <v>7</v>
      </c>
      <c r="E128">
        <f t="shared" si="3"/>
        <v>0.94000000000000039</v>
      </c>
    </row>
    <row r="129" spans="1:5">
      <c r="A129" s="1">
        <v>42133</v>
      </c>
      <c r="B129">
        <v>102.5</v>
      </c>
      <c r="C129" t="s">
        <v>6</v>
      </c>
      <c r="D129">
        <f t="shared" si="2"/>
        <v>103</v>
      </c>
      <c r="E129">
        <f t="shared" si="3"/>
        <v>0.5</v>
      </c>
    </row>
    <row r="130" spans="1:5">
      <c r="A130" s="1">
        <v>42135</v>
      </c>
      <c r="B130">
        <v>102.98</v>
      </c>
      <c r="C130" t="s">
        <v>4</v>
      </c>
      <c r="D130">
        <f t="shared" si="2"/>
        <v>103</v>
      </c>
      <c r="E130">
        <f t="shared" si="3"/>
        <v>1.9999999999996021E-2</v>
      </c>
    </row>
    <row r="131" spans="1:5">
      <c r="A131" s="1">
        <v>42135</v>
      </c>
      <c r="B131">
        <v>123.73</v>
      </c>
      <c r="C131" t="s">
        <v>4</v>
      </c>
      <c r="D131">
        <f t="shared" ref="D131:D194" si="4">ROUNDUP(B131,0)</f>
        <v>124</v>
      </c>
      <c r="E131">
        <f t="shared" ref="E131:E194" si="5">D131-B131</f>
        <v>0.26999999999999602</v>
      </c>
    </row>
    <row r="132" spans="1:5">
      <c r="A132" s="1">
        <v>42135</v>
      </c>
      <c r="B132">
        <v>119.07</v>
      </c>
      <c r="C132" t="s">
        <v>5</v>
      </c>
      <c r="D132">
        <f t="shared" si="4"/>
        <v>120</v>
      </c>
      <c r="E132">
        <f t="shared" si="5"/>
        <v>0.93000000000000682</v>
      </c>
    </row>
    <row r="133" spans="1:5">
      <c r="A133" s="1">
        <v>42136</v>
      </c>
      <c r="B133">
        <v>58.06</v>
      </c>
      <c r="C133" t="s">
        <v>3</v>
      </c>
      <c r="D133">
        <f t="shared" si="4"/>
        <v>59</v>
      </c>
      <c r="E133">
        <f t="shared" si="5"/>
        <v>0.93999999999999773</v>
      </c>
    </row>
    <row r="134" spans="1:5">
      <c r="A134" s="1">
        <v>42136</v>
      </c>
      <c r="B134">
        <v>96.52</v>
      </c>
      <c r="C134" t="s">
        <v>7</v>
      </c>
      <c r="D134">
        <f t="shared" si="4"/>
        <v>97</v>
      </c>
      <c r="E134">
        <f t="shared" si="5"/>
        <v>0.48000000000000398</v>
      </c>
    </row>
    <row r="135" spans="1:5">
      <c r="A135" s="1">
        <v>42136</v>
      </c>
      <c r="B135">
        <v>66.58</v>
      </c>
      <c r="C135" t="s">
        <v>5</v>
      </c>
      <c r="D135">
        <f t="shared" si="4"/>
        <v>67</v>
      </c>
      <c r="E135">
        <f t="shared" si="5"/>
        <v>0.42000000000000171</v>
      </c>
    </row>
    <row r="136" spans="1:5">
      <c r="A136" s="1">
        <v>42140</v>
      </c>
      <c r="B136">
        <v>87.17</v>
      </c>
      <c r="C136" t="s">
        <v>7</v>
      </c>
      <c r="D136">
        <f t="shared" si="4"/>
        <v>88</v>
      </c>
      <c r="E136">
        <f t="shared" si="5"/>
        <v>0.82999999999999829</v>
      </c>
    </row>
    <row r="137" spans="1:5">
      <c r="A137" s="1">
        <v>42142</v>
      </c>
      <c r="B137">
        <v>111.13</v>
      </c>
      <c r="C137" t="s">
        <v>4</v>
      </c>
      <c r="D137">
        <f t="shared" si="4"/>
        <v>112</v>
      </c>
      <c r="E137">
        <f t="shared" si="5"/>
        <v>0.87000000000000455</v>
      </c>
    </row>
    <row r="138" spans="1:5">
      <c r="A138" s="1">
        <v>42144</v>
      </c>
      <c r="B138">
        <v>130.88999999999999</v>
      </c>
      <c r="C138" t="s">
        <v>6</v>
      </c>
      <c r="D138">
        <f t="shared" si="4"/>
        <v>131</v>
      </c>
      <c r="E138">
        <f t="shared" si="5"/>
        <v>0.11000000000001364</v>
      </c>
    </row>
    <row r="139" spans="1:5">
      <c r="A139" s="1">
        <v>42145</v>
      </c>
      <c r="B139">
        <v>29.96</v>
      </c>
      <c r="C139" t="s">
        <v>3</v>
      </c>
      <c r="D139">
        <f t="shared" si="4"/>
        <v>30</v>
      </c>
      <c r="E139">
        <f t="shared" si="5"/>
        <v>3.9999999999999147E-2</v>
      </c>
    </row>
    <row r="140" spans="1:5">
      <c r="A140" s="1">
        <v>42145</v>
      </c>
      <c r="B140">
        <v>136.5</v>
      </c>
      <c r="C140" t="s">
        <v>5</v>
      </c>
      <c r="D140">
        <f t="shared" si="4"/>
        <v>137</v>
      </c>
      <c r="E140">
        <f t="shared" si="5"/>
        <v>0.5</v>
      </c>
    </row>
    <row r="141" spans="1:5">
      <c r="A141" s="1">
        <v>42146</v>
      </c>
      <c r="B141">
        <v>138.71</v>
      </c>
      <c r="C141" t="s">
        <v>5</v>
      </c>
      <c r="D141">
        <f t="shared" si="4"/>
        <v>139</v>
      </c>
      <c r="E141">
        <f t="shared" si="5"/>
        <v>0.28999999999999204</v>
      </c>
    </row>
    <row r="142" spans="1:5">
      <c r="A142" s="1">
        <v>42150</v>
      </c>
      <c r="B142">
        <v>39.43</v>
      </c>
      <c r="C142" t="s">
        <v>7</v>
      </c>
      <c r="D142">
        <f t="shared" si="4"/>
        <v>40</v>
      </c>
      <c r="E142">
        <f t="shared" si="5"/>
        <v>0.57000000000000028</v>
      </c>
    </row>
    <row r="143" spans="1:5">
      <c r="A143" s="1">
        <v>42151</v>
      </c>
      <c r="B143">
        <v>122.33</v>
      </c>
      <c r="C143" t="s">
        <v>6</v>
      </c>
      <c r="D143">
        <f t="shared" si="4"/>
        <v>123</v>
      </c>
      <c r="E143">
        <f t="shared" si="5"/>
        <v>0.67000000000000171</v>
      </c>
    </row>
    <row r="144" spans="1:5">
      <c r="A144" s="1">
        <v>42152</v>
      </c>
      <c r="B144">
        <v>92.19</v>
      </c>
      <c r="C144" t="s">
        <v>5</v>
      </c>
      <c r="D144">
        <f t="shared" si="4"/>
        <v>93</v>
      </c>
      <c r="E144">
        <f t="shared" si="5"/>
        <v>0.81000000000000227</v>
      </c>
    </row>
    <row r="145" spans="1:5">
      <c r="A145" s="1">
        <v>42154</v>
      </c>
      <c r="B145">
        <v>132.02000000000001</v>
      </c>
      <c r="C145" t="s">
        <v>5</v>
      </c>
      <c r="D145">
        <f t="shared" si="4"/>
        <v>133</v>
      </c>
      <c r="E145">
        <f t="shared" si="5"/>
        <v>0.97999999999998977</v>
      </c>
    </row>
    <row r="146" spans="1:5">
      <c r="A146" s="1">
        <v>42156</v>
      </c>
      <c r="B146">
        <v>133.18</v>
      </c>
      <c r="C146" t="s">
        <v>5</v>
      </c>
      <c r="D146">
        <f t="shared" si="4"/>
        <v>134</v>
      </c>
      <c r="E146">
        <f t="shared" si="5"/>
        <v>0.81999999999999318</v>
      </c>
    </row>
    <row r="147" spans="1:5">
      <c r="A147" s="1">
        <v>42156</v>
      </c>
      <c r="B147">
        <v>96.36</v>
      </c>
      <c r="C147" t="s">
        <v>3</v>
      </c>
      <c r="D147">
        <f t="shared" si="4"/>
        <v>97</v>
      </c>
      <c r="E147">
        <f t="shared" si="5"/>
        <v>0.64000000000000057</v>
      </c>
    </row>
    <row r="148" spans="1:5">
      <c r="A148" s="1">
        <v>42156</v>
      </c>
      <c r="B148">
        <v>93.87</v>
      </c>
      <c r="C148" t="s">
        <v>4</v>
      </c>
      <c r="D148">
        <f t="shared" si="4"/>
        <v>94</v>
      </c>
      <c r="E148">
        <f t="shared" si="5"/>
        <v>0.12999999999999545</v>
      </c>
    </row>
    <row r="149" spans="1:5">
      <c r="A149" s="1">
        <v>42157</v>
      </c>
      <c r="B149">
        <v>113.77</v>
      </c>
      <c r="C149" t="s">
        <v>6</v>
      </c>
      <c r="D149">
        <f t="shared" si="4"/>
        <v>114</v>
      </c>
      <c r="E149">
        <f t="shared" si="5"/>
        <v>0.23000000000000398</v>
      </c>
    </row>
    <row r="150" spans="1:5">
      <c r="A150" s="1">
        <v>42159</v>
      </c>
      <c r="B150">
        <v>24.12</v>
      </c>
      <c r="C150" t="s">
        <v>3</v>
      </c>
      <c r="D150">
        <f t="shared" si="4"/>
        <v>25</v>
      </c>
      <c r="E150">
        <f t="shared" si="5"/>
        <v>0.87999999999999901</v>
      </c>
    </row>
    <row r="151" spans="1:5">
      <c r="A151" s="1">
        <v>42160</v>
      </c>
      <c r="B151">
        <v>75.900000000000006</v>
      </c>
      <c r="C151" t="s">
        <v>5</v>
      </c>
      <c r="D151">
        <f t="shared" si="4"/>
        <v>76</v>
      </c>
      <c r="E151">
        <f t="shared" si="5"/>
        <v>9.9999999999994316E-2</v>
      </c>
    </row>
    <row r="152" spans="1:5">
      <c r="A152" s="1">
        <v>42161</v>
      </c>
      <c r="B152">
        <v>139.11000000000001</v>
      </c>
      <c r="C152" t="s">
        <v>7</v>
      </c>
      <c r="D152">
        <f t="shared" si="4"/>
        <v>140</v>
      </c>
      <c r="E152">
        <f t="shared" si="5"/>
        <v>0.88999999999998636</v>
      </c>
    </row>
    <row r="153" spans="1:5">
      <c r="A153" s="1">
        <v>42161</v>
      </c>
      <c r="B153">
        <v>105.95</v>
      </c>
      <c r="C153" t="s">
        <v>5</v>
      </c>
      <c r="D153">
        <f t="shared" si="4"/>
        <v>106</v>
      </c>
      <c r="E153">
        <f t="shared" si="5"/>
        <v>4.9999999999997158E-2</v>
      </c>
    </row>
    <row r="154" spans="1:5">
      <c r="A154" s="1">
        <v>42162</v>
      </c>
      <c r="B154">
        <v>120.87</v>
      </c>
      <c r="C154" t="s">
        <v>5</v>
      </c>
      <c r="D154">
        <f t="shared" si="4"/>
        <v>121</v>
      </c>
      <c r="E154">
        <f t="shared" si="5"/>
        <v>0.12999999999999545</v>
      </c>
    </row>
    <row r="155" spans="1:5">
      <c r="A155" s="1">
        <v>42162</v>
      </c>
      <c r="B155">
        <v>38.96</v>
      </c>
      <c r="C155" t="s">
        <v>5</v>
      </c>
      <c r="D155">
        <f t="shared" si="4"/>
        <v>39</v>
      </c>
      <c r="E155">
        <f t="shared" si="5"/>
        <v>3.9999999999999147E-2</v>
      </c>
    </row>
    <row r="156" spans="1:5">
      <c r="A156" s="1">
        <v>42164</v>
      </c>
      <c r="B156">
        <v>154.29</v>
      </c>
      <c r="C156" t="s">
        <v>5</v>
      </c>
      <c r="D156">
        <f t="shared" si="4"/>
        <v>155</v>
      </c>
      <c r="E156">
        <f t="shared" si="5"/>
        <v>0.71000000000000796</v>
      </c>
    </row>
    <row r="157" spans="1:5">
      <c r="A157" s="1">
        <v>42166</v>
      </c>
      <c r="B157">
        <v>90.59</v>
      </c>
      <c r="C157" t="s">
        <v>5</v>
      </c>
      <c r="D157">
        <f t="shared" si="4"/>
        <v>91</v>
      </c>
      <c r="E157">
        <f t="shared" si="5"/>
        <v>0.40999999999999659</v>
      </c>
    </row>
    <row r="158" spans="1:5">
      <c r="A158" s="1">
        <v>42168</v>
      </c>
      <c r="B158">
        <v>53.2</v>
      </c>
      <c r="C158" t="s">
        <v>7</v>
      </c>
      <c r="D158">
        <f t="shared" si="4"/>
        <v>54</v>
      </c>
      <c r="E158">
        <f t="shared" si="5"/>
        <v>0.79999999999999716</v>
      </c>
    </row>
    <row r="159" spans="1:5">
      <c r="A159" s="1">
        <v>42169</v>
      </c>
      <c r="B159">
        <v>117.6</v>
      </c>
      <c r="C159" t="s">
        <v>5</v>
      </c>
      <c r="D159">
        <f t="shared" si="4"/>
        <v>118</v>
      </c>
      <c r="E159">
        <f t="shared" si="5"/>
        <v>0.40000000000000568</v>
      </c>
    </row>
    <row r="160" spans="1:5">
      <c r="A160" s="1">
        <v>42170</v>
      </c>
      <c r="B160">
        <v>7.17</v>
      </c>
      <c r="C160" t="s">
        <v>7</v>
      </c>
      <c r="D160">
        <f t="shared" si="4"/>
        <v>8</v>
      </c>
      <c r="E160">
        <f t="shared" si="5"/>
        <v>0.83000000000000007</v>
      </c>
    </row>
    <row r="161" spans="1:5">
      <c r="A161" s="1">
        <v>42170</v>
      </c>
      <c r="B161">
        <v>151.13999999999999</v>
      </c>
      <c r="C161" t="s">
        <v>3</v>
      </c>
      <c r="D161">
        <f t="shared" si="4"/>
        <v>152</v>
      </c>
      <c r="E161">
        <f t="shared" si="5"/>
        <v>0.86000000000001364</v>
      </c>
    </row>
    <row r="162" spans="1:5">
      <c r="A162" s="1">
        <v>42171</v>
      </c>
      <c r="B162">
        <v>38.07</v>
      </c>
      <c r="C162" t="s">
        <v>6</v>
      </c>
      <c r="D162">
        <f t="shared" si="4"/>
        <v>39</v>
      </c>
      <c r="E162">
        <f t="shared" si="5"/>
        <v>0.92999999999999972</v>
      </c>
    </row>
    <row r="163" spans="1:5">
      <c r="A163" s="1">
        <v>42171</v>
      </c>
      <c r="B163">
        <v>28.16</v>
      </c>
      <c r="C163" t="s">
        <v>6</v>
      </c>
      <c r="D163">
        <f t="shared" si="4"/>
        <v>29</v>
      </c>
      <c r="E163">
        <f t="shared" si="5"/>
        <v>0.83999999999999986</v>
      </c>
    </row>
    <row r="164" spans="1:5">
      <c r="A164" s="1">
        <v>42171</v>
      </c>
      <c r="B164">
        <v>133.83000000000001</v>
      </c>
      <c r="C164" t="s">
        <v>5</v>
      </c>
      <c r="D164">
        <f t="shared" si="4"/>
        <v>134</v>
      </c>
      <c r="E164">
        <f t="shared" si="5"/>
        <v>0.16999999999998749</v>
      </c>
    </row>
    <row r="165" spans="1:5">
      <c r="A165" s="1">
        <v>42172</v>
      </c>
      <c r="B165">
        <v>107.87</v>
      </c>
      <c r="C165" t="s">
        <v>5</v>
      </c>
      <c r="D165">
        <f t="shared" si="4"/>
        <v>108</v>
      </c>
      <c r="E165">
        <f t="shared" si="5"/>
        <v>0.12999999999999545</v>
      </c>
    </row>
    <row r="166" spans="1:5">
      <c r="A166" s="1">
        <v>42173</v>
      </c>
      <c r="B166">
        <v>25.71</v>
      </c>
      <c r="C166" t="s">
        <v>5</v>
      </c>
      <c r="D166">
        <f t="shared" si="4"/>
        <v>26</v>
      </c>
      <c r="E166">
        <f t="shared" si="5"/>
        <v>0.28999999999999915</v>
      </c>
    </row>
    <row r="167" spans="1:5">
      <c r="A167" s="1">
        <v>42174</v>
      </c>
      <c r="B167">
        <v>91.96</v>
      </c>
      <c r="C167" t="s">
        <v>5</v>
      </c>
      <c r="D167">
        <f t="shared" si="4"/>
        <v>92</v>
      </c>
      <c r="E167">
        <f t="shared" si="5"/>
        <v>4.0000000000006253E-2</v>
      </c>
    </row>
    <row r="168" spans="1:5">
      <c r="A168" s="1">
        <v>42175</v>
      </c>
      <c r="B168">
        <v>107</v>
      </c>
      <c r="C168" t="s">
        <v>4</v>
      </c>
      <c r="D168">
        <f t="shared" si="4"/>
        <v>107</v>
      </c>
      <c r="E168">
        <f t="shared" si="5"/>
        <v>0</v>
      </c>
    </row>
    <row r="169" spans="1:5">
      <c r="A169" s="1">
        <v>42176</v>
      </c>
      <c r="B169">
        <v>52.44</v>
      </c>
      <c r="C169" t="s">
        <v>4</v>
      </c>
      <c r="D169">
        <f t="shared" si="4"/>
        <v>53</v>
      </c>
      <c r="E169">
        <f t="shared" si="5"/>
        <v>0.56000000000000227</v>
      </c>
    </row>
    <row r="170" spans="1:5">
      <c r="A170" s="1">
        <v>42178</v>
      </c>
      <c r="B170">
        <v>58.1</v>
      </c>
      <c r="C170" t="s">
        <v>7</v>
      </c>
      <c r="D170">
        <f t="shared" si="4"/>
        <v>59</v>
      </c>
      <c r="E170">
        <f t="shared" si="5"/>
        <v>0.89999999999999858</v>
      </c>
    </row>
    <row r="171" spans="1:5">
      <c r="A171" s="1">
        <v>42179</v>
      </c>
      <c r="B171">
        <v>9.17</v>
      </c>
      <c r="C171" t="s">
        <v>6</v>
      </c>
      <c r="D171">
        <f t="shared" si="4"/>
        <v>10</v>
      </c>
      <c r="E171">
        <f t="shared" si="5"/>
        <v>0.83000000000000007</v>
      </c>
    </row>
    <row r="172" spans="1:5">
      <c r="A172" s="1">
        <v>42179</v>
      </c>
      <c r="B172">
        <v>55.76</v>
      </c>
      <c r="C172" t="s">
        <v>4</v>
      </c>
      <c r="D172">
        <f t="shared" si="4"/>
        <v>56</v>
      </c>
      <c r="E172">
        <f t="shared" si="5"/>
        <v>0.24000000000000199</v>
      </c>
    </row>
    <row r="173" spans="1:5">
      <c r="A173" s="1">
        <v>42180</v>
      </c>
      <c r="B173">
        <v>117.03</v>
      </c>
      <c r="C173" t="s">
        <v>5</v>
      </c>
      <c r="D173">
        <f t="shared" si="4"/>
        <v>118</v>
      </c>
      <c r="E173">
        <f t="shared" si="5"/>
        <v>0.96999999999999886</v>
      </c>
    </row>
    <row r="174" spans="1:5">
      <c r="A174" s="1">
        <v>42180</v>
      </c>
      <c r="B174">
        <v>60.81</v>
      </c>
      <c r="C174" t="s">
        <v>4</v>
      </c>
      <c r="D174">
        <f t="shared" si="4"/>
        <v>61</v>
      </c>
      <c r="E174">
        <f t="shared" si="5"/>
        <v>0.18999999999999773</v>
      </c>
    </row>
    <row r="175" spans="1:5">
      <c r="A175" s="1">
        <v>42181</v>
      </c>
      <c r="B175">
        <v>153.46</v>
      </c>
      <c r="C175" t="s">
        <v>3</v>
      </c>
      <c r="D175">
        <f t="shared" si="4"/>
        <v>154</v>
      </c>
      <c r="E175">
        <f t="shared" si="5"/>
        <v>0.53999999999999204</v>
      </c>
    </row>
    <row r="176" spans="1:5">
      <c r="A176" s="1">
        <v>42181</v>
      </c>
      <c r="B176">
        <v>25.46</v>
      </c>
      <c r="C176" t="s">
        <v>7</v>
      </c>
      <c r="D176">
        <f t="shared" si="4"/>
        <v>26</v>
      </c>
      <c r="E176">
        <f t="shared" si="5"/>
        <v>0.53999999999999915</v>
      </c>
    </row>
    <row r="177" spans="1:5">
      <c r="A177" s="1">
        <v>42182</v>
      </c>
      <c r="B177">
        <v>137.11000000000001</v>
      </c>
      <c r="C177" t="s">
        <v>3</v>
      </c>
      <c r="D177">
        <f t="shared" si="4"/>
        <v>138</v>
      </c>
      <c r="E177">
        <f t="shared" si="5"/>
        <v>0.88999999999998636</v>
      </c>
    </row>
    <row r="178" spans="1:5">
      <c r="A178" s="1">
        <v>42184</v>
      </c>
      <c r="B178">
        <v>133.51</v>
      </c>
      <c r="C178" t="s">
        <v>5</v>
      </c>
      <c r="D178">
        <f t="shared" si="4"/>
        <v>134</v>
      </c>
      <c r="E178">
        <f t="shared" si="5"/>
        <v>0.49000000000000909</v>
      </c>
    </row>
    <row r="179" spans="1:5">
      <c r="A179" s="1">
        <v>42185</v>
      </c>
      <c r="B179">
        <v>59.06</v>
      </c>
      <c r="C179" t="s">
        <v>5</v>
      </c>
      <c r="D179">
        <f t="shared" si="4"/>
        <v>60</v>
      </c>
      <c r="E179">
        <f t="shared" si="5"/>
        <v>0.93999999999999773</v>
      </c>
    </row>
    <row r="180" spans="1:5">
      <c r="A180" s="1">
        <v>42187</v>
      </c>
      <c r="B180">
        <v>50.28</v>
      </c>
      <c r="C180" t="s">
        <v>5</v>
      </c>
      <c r="D180">
        <f t="shared" si="4"/>
        <v>51</v>
      </c>
      <c r="E180">
        <f t="shared" si="5"/>
        <v>0.71999999999999886</v>
      </c>
    </row>
    <row r="181" spans="1:5">
      <c r="A181" s="1">
        <v>42189</v>
      </c>
      <c r="B181">
        <v>120.57</v>
      </c>
      <c r="C181" t="s">
        <v>7</v>
      </c>
      <c r="D181">
        <f t="shared" si="4"/>
        <v>121</v>
      </c>
      <c r="E181">
        <f t="shared" si="5"/>
        <v>0.43000000000000682</v>
      </c>
    </row>
    <row r="182" spans="1:5">
      <c r="A182" s="1">
        <v>42193</v>
      </c>
      <c r="B182">
        <v>96.8</v>
      </c>
      <c r="C182" t="s">
        <v>6</v>
      </c>
      <c r="D182">
        <f t="shared" si="4"/>
        <v>97</v>
      </c>
      <c r="E182">
        <f t="shared" si="5"/>
        <v>0.20000000000000284</v>
      </c>
    </row>
    <row r="183" spans="1:5">
      <c r="A183" s="1">
        <v>42193</v>
      </c>
      <c r="B183">
        <v>65.510000000000005</v>
      </c>
      <c r="C183" t="s">
        <v>7</v>
      </c>
      <c r="D183">
        <f t="shared" si="4"/>
        <v>66</v>
      </c>
      <c r="E183">
        <f t="shared" si="5"/>
        <v>0.48999999999999488</v>
      </c>
    </row>
    <row r="184" spans="1:5">
      <c r="A184" s="1">
        <v>42193</v>
      </c>
      <c r="B184">
        <v>15.02</v>
      </c>
      <c r="C184" t="s">
        <v>7</v>
      </c>
      <c r="D184">
        <f t="shared" si="4"/>
        <v>16</v>
      </c>
      <c r="E184">
        <f t="shared" si="5"/>
        <v>0.98000000000000043</v>
      </c>
    </row>
    <row r="185" spans="1:5">
      <c r="A185" s="1">
        <v>42194</v>
      </c>
      <c r="B185">
        <v>74.61</v>
      </c>
      <c r="C185" t="s">
        <v>6</v>
      </c>
      <c r="D185">
        <f t="shared" si="4"/>
        <v>75</v>
      </c>
      <c r="E185">
        <f t="shared" si="5"/>
        <v>0.39000000000000057</v>
      </c>
    </row>
    <row r="186" spans="1:5">
      <c r="A186" s="1">
        <v>42194</v>
      </c>
      <c r="B186">
        <v>48.59</v>
      </c>
      <c r="C186" t="s">
        <v>4</v>
      </c>
      <c r="D186">
        <f t="shared" si="4"/>
        <v>49</v>
      </c>
      <c r="E186">
        <f t="shared" si="5"/>
        <v>0.40999999999999659</v>
      </c>
    </row>
    <row r="187" spans="1:5">
      <c r="A187" s="1">
        <v>42195</v>
      </c>
      <c r="B187">
        <v>120.62</v>
      </c>
      <c r="C187" t="s">
        <v>3</v>
      </c>
      <c r="D187">
        <f t="shared" si="4"/>
        <v>121</v>
      </c>
      <c r="E187">
        <f t="shared" si="5"/>
        <v>0.37999999999999545</v>
      </c>
    </row>
    <row r="188" spans="1:5">
      <c r="A188" s="1">
        <v>42196</v>
      </c>
      <c r="B188">
        <v>23.04</v>
      </c>
      <c r="C188" t="s">
        <v>6</v>
      </c>
      <c r="D188">
        <f t="shared" si="4"/>
        <v>24</v>
      </c>
      <c r="E188">
        <f t="shared" si="5"/>
        <v>0.96000000000000085</v>
      </c>
    </row>
    <row r="189" spans="1:5">
      <c r="A189" s="1">
        <v>42198</v>
      </c>
      <c r="B189">
        <v>78.03</v>
      </c>
      <c r="C189" t="s">
        <v>6</v>
      </c>
      <c r="D189">
        <f t="shared" si="4"/>
        <v>79</v>
      </c>
      <c r="E189">
        <f t="shared" si="5"/>
        <v>0.96999999999999886</v>
      </c>
    </row>
    <row r="190" spans="1:5">
      <c r="A190" s="1">
        <v>42199</v>
      </c>
      <c r="B190">
        <v>27.55</v>
      </c>
      <c r="C190" t="s">
        <v>6</v>
      </c>
      <c r="D190">
        <f t="shared" si="4"/>
        <v>28</v>
      </c>
      <c r="E190">
        <f t="shared" si="5"/>
        <v>0.44999999999999929</v>
      </c>
    </row>
    <row r="191" spans="1:5">
      <c r="A191" s="1">
        <v>42199</v>
      </c>
      <c r="B191">
        <v>148.9</v>
      </c>
      <c r="C191" t="s">
        <v>5</v>
      </c>
      <c r="D191">
        <f t="shared" si="4"/>
        <v>149</v>
      </c>
      <c r="E191">
        <f t="shared" si="5"/>
        <v>9.9999999999994316E-2</v>
      </c>
    </row>
    <row r="192" spans="1:5">
      <c r="A192" s="1">
        <v>42199</v>
      </c>
      <c r="B192">
        <v>101.87</v>
      </c>
      <c r="C192" t="s">
        <v>3</v>
      </c>
      <c r="D192">
        <f t="shared" si="4"/>
        <v>102</v>
      </c>
      <c r="E192">
        <f t="shared" si="5"/>
        <v>0.12999999999999545</v>
      </c>
    </row>
    <row r="193" spans="1:5">
      <c r="A193" s="1">
        <v>42200</v>
      </c>
      <c r="B193">
        <v>133.06</v>
      </c>
      <c r="C193" t="s">
        <v>4</v>
      </c>
      <c r="D193">
        <f t="shared" si="4"/>
        <v>134</v>
      </c>
      <c r="E193">
        <f t="shared" si="5"/>
        <v>0.93999999999999773</v>
      </c>
    </row>
    <row r="194" spans="1:5">
      <c r="A194" s="1">
        <v>42200</v>
      </c>
      <c r="B194">
        <v>154.75</v>
      </c>
      <c r="C194" t="s">
        <v>5</v>
      </c>
      <c r="D194">
        <f t="shared" si="4"/>
        <v>155</v>
      </c>
      <c r="E194">
        <f t="shared" si="5"/>
        <v>0.25</v>
      </c>
    </row>
    <row r="195" spans="1:5">
      <c r="A195" s="1">
        <v>42201</v>
      </c>
      <c r="B195">
        <v>94.69</v>
      </c>
      <c r="C195" t="s">
        <v>5</v>
      </c>
      <c r="D195">
        <f t="shared" ref="D195:D258" si="6">ROUNDUP(B195,0)</f>
        <v>95</v>
      </c>
      <c r="E195">
        <f t="shared" ref="E195:E258" si="7">D195-B195</f>
        <v>0.31000000000000227</v>
      </c>
    </row>
    <row r="196" spans="1:5">
      <c r="A196" s="1">
        <v>42203</v>
      </c>
      <c r="B196">
        <v>71.44</v>
      </c>
      <c r="C196" t="s">
        <v>4</v>
      </c>
      <c r="D196">
        <f t="shared" si="6"/>
        <v>72</v>
      </c>
      <c r="E196">
        <f t="shared" si="7"/>
        <v>0.56000000000000227</v>
      </c>
    </row>
    <row r="197" spans="1:5">
      <c r="A197" s="1">
        <v>42203</v>
      </c>
      <c r="B197">
        <v>60.49</v>
      </c>
      <c r="C197" t="s">
        <v>5</v>
      </c>
      <c r="D197">
        <f t="shared" si="6"/>
        <v>61</v>
      </c>
      <c r="E197">
        <f t="shared" si="7"/>
        <v>0.50999999999999801</v>
      </c>
    </row>
    <row r="198" spans="1:5">
      <c r="A198" s="1">
        <v>42204</v>
      </c>
      <c r="B198">
        <v>100.95</v>
      </c>
      <c r="C198" t="s">
        <v>5</v>
      </c>
      <c r="D198">
        <f t="shared" si="6"/>
        <v>101</v>
      </c>
      <c r="E198">
        <f t="shared" si="7"/>
        <v>4.9999999999997158E-2</v>
      </c>
    </row>
    <row r="199" spans="1:5">
      <c r="A199" s="1">
        <v>42205</v>
      </c>
      <c r="B199">
        <v>91.51</v>
      </c>
      <c r="C199" t="s">
        <v>5</v>
      </c>
      <c r="D199">
        <f t="shared" si="6"/>
        <v>92</v>
      </c>
      <c r="E199">
        <f t="shared" si="7"/>
        <v>0.48999999999999488</v>
      </c>
    </row>
    <row r="200" spans="1:5">
      <c r="A200" s="1">
        <v>42206</v>
      </c>
      <c r="B200">
        <v>103.21</v>
      </c>
      <c r="C200" t="s">
        <v>5</v>
      </c>
      <c r="D200">
        <f t="shared" si="6"/>
        <v>104</v>
      </c>
      <c r="E200">
        <f t="shared" si="7"/>
        <v>0.79000000000000625</v>
      </c>
    </row>
    <row r="201" spans="1:5">
      <c r="A201" s="1">
        <v>42208</v>
      </c>
      <c r="B201">
        <v>28.74</v>
      </c>
      <c r="C201" t="s">
        <v>6</v>
      </c>
      <c r="D201">
        <f t="shared" si="6"/>
        <v>29</v>
      </c>
      <c r="E201">
        <f t="shared" si="7"/>
        <v>0.26000000000000156</v>
      </c>
    </row>
    <row r="202" spans="1:5">
      <c r="A202" s="1">
        <v>42209</v>
      </c>
      <c r="B202">
        <v>149.96</v>
      </c>
      <c r="C202" t="s">
        <v>3</v>
      </c>
      <c r="D202">
        <f t="shared" si="6"/>
        <v>150</v>
      </c>
      <c r="E202">
        <f t="shared" si="7"/>
        <v>3.9999999999992042E-2</v>
      </c>
    </row>
    <row r="203" spans="1:5">
      <c r="A203" s="1">
        <v>42209</v>
      </c>
      <c r="B203">
        <v>117.53</v>
      </c>
      <c r="C203" t="s">
        <v>7</v>
      </c>
      <c r="D203">
        <f t="shared" si="6"/>
        <v>118</v>
      </c>
      <c r="E203">
        <f t="shared" si="7"/>
        <v>0.46999999999999886</v>
      </c>
    </row>
    <row r="204" spans="1:5">
      <c r="A204" s="1">
        <v>42210</v>
      </c>
      <c r="B204">
        <v>30.5</v>
      </c>
      <c r="C204" t="s">
        <v>6</v>
      </c>
      <c r="D204">
        <f t="shared" si="6"/>
        <v>31</v>
      </c>
      <c r="E204">
        <f t="shared" si="7"/>
        <v>0.5</v>
      </c>
    </row>
    <row r="205" spans="1:5">
      <c r="A205" s="1">
        <v>42210</v>
      </c>
      <c r="B205">
        <v>52.62</v>
      </c>
      <c r="C205" t="s">
        <v>6</v>
      </c>
      <c r="D205">
        <f t="shared" si="6"/>
        <v>53</v>
      </c>
      <c r="E205">
        <f t="shared" si="7"/>
        <v>0.38000000000000256</v>
      </c>
    </row>
    <row r="206" spans="1:5">
      <c r="A206" s="1">
        <v>42212</v>
      </c>
      <c r="B206">
        <v>130.21</v>
      </c>
      <c r="C206" t="s">
        <v>6</v>
      </c>
      <c r="D206">
        <f t="shared" si="6"/>
        <v>131</v>
      </c>
      <c r="E206">
        <f t="shared" si="7"/>
        <v>0.78999999999999204</v>
      </c>
    </row>
    <row r="207" spans="1:5">
      <c r="A207" s="1">
        <v>42214</v>
      </c>
      <c r="B207">
        <v>120.43</v>
      </c>
      <c r="C207" t="s">
        <v>7</v>
      </c>
      <c r="D207">
        <f t="shared" si="6"/>
        <v>121</v>
      </c>
      <c r="E207">
        <f t="shared" si="7"/>
        <v>0.56999999999999318</v>
      </c>
    </row>
    <row r="208" spans="1:5">
      <c r="A208" s="1">
        <v>42214</v>
      </c>
      <c r="B208">
        <v>33.07</v>
      </c>
      <c r="C208" t="s">
        <v>4</v>
      </c>
      <c r="D208">
        <f t="shared" si="6"/>
        <v>34</v>
      </c>
      <c r="E208">
        <f t="shared" si="7"/>
        <v>0.92999999999999972</v>
      </c>
    </row>
    <row r="209" spans="1:5">
      <c r="A209" s="1">
        <v>42215</v>
      </c>
      <c r="B209">
        <v>64.099999999999994</v>
      </c>
      <c r="C209" t="s">
        <v>6</v>
      </c>
      <c r="D209">
        <f t="shared" si="6"/>
        <v>65</v>
      </c>
      <c r="E209">
        <f t="shared" si="7"/>
        <v>0.90000000000000568</v>
      </c>
    </row>
    <row r="210" spans="1:5">
      <c r="A210" s="1">
        <v>42217</v>
      </c>
      <c r="B210">
        <v>131.05000000000001</v>
      </c>
      <c r="C210" t="s">
        <v>7</v>
      </c>
      <c r="D210">
        <f t="shared" si="6"/>
        <v>132</v>
      </c>
      <c r="E210">
        <f t="shared" si="7"/>
        <v>0.94999999999998863</v>
      </c>
    </row>
    <row r="211" spans="1:5">
      <c r="A211" s="1">
        <v>42217</v>
      </c>
      <c r="B211">
        <v>40.98</v>
      </c>
      <c r="C211" t="s">
        <v>5</v>
      </c>
      <c r="D211">
        <f t="shared" si="6"/>
        <v>41</v>
      </c>
      <c r="E211">
        <f t="shared" si="7"/>
        <v>2.0000000000003126E-2</v>
      </c>
    </row>
    <row r="212" spans="1:5">
      <c r="A212" s="1">
        <v>42218</v>
      </c>
      <c r="B212">
        <v>11.76</v>
      </c>
      <c r="C212" t="s">
        <v>5</v>
      </c>
      <c r="D212">
        <f t="shared" si="6"/>
        <v>12</v>
      </c>
      <c r="E212">
        <f t="shared" si="7"/>
        <v>0.24000000000000021</v>
      </c>
    </row>
    <row r="213" spans="1:5">
      <c r="A213" s="1">
        <v>42218</v>
      </c>
      <c r="B213">
        <v>76.510000000000005</v>
      </c>
      <c r="C213" t="s">
        <v>4</v>
      </c>
      <c r="D213">
        <f t="shared" si="6"/>
        <v>77</v>
      </c>
      <c r="E213">
        <f t="shared" si="7"/>
        <v>0.48999999999999488</v>
      </c>
    </row>
    <row r="214" spans="1:5">
      <c r="A214" s="1">
        <v>42218</v>
      </c>
      <c r="B214">
        <v>104.82</v>
      </c>
      <c r="C214" t="s">
        <v>3</v>
      </c>
      <c r="D214">
        <f t="shared" si="6"/>
        <v>105</v>
      </c>
      <c r="E214">
        <f t="shared" si="7"/>
        <v>0.18000000000000682</v>
      </c>
    </row>
    <row r="215" spans="1:5">
      <c r="A215" s="1">
        <v>42222</v>
      </c>
      <c r="B215">
        <v>41.26</v>
      </c>
      <c r="C215" t="s">
        <v>3</v>
      </c>
      <c r="D215">
        <f t="shared" si="6"/>
        <v>42</v>
      </c>
      <c r="E215">
        <f t="shared" si="7"/>
        <v>0.74000000000000199</v>
      </c>
    </row>
    <row r="216" spans="1:5">
      <c r="A216" s="1">
        <v>42223</v>
      </c>
      <c r="B216">
        <v>27.72</v>
      </c>
      <c r="C216" t="s">
        <v>5</v>
      </c>
      <c r="D216">
        <f t="shared" si="6"/>
        <v>28</v>
      </c>
      <c r="E216">
        <f t="shared" si="7"/>
        <v>0.28000000000000114</v>
      </c>
    </row>
    <row r="217" spans="1:5">
      <c r="A217" s="1">
        <v>42223</v>
      </c>
      <c r="B217">
        <v>45.18</v>
      </c>
      <c r="C217" t="s">
        <v>5</v>
      </c>
      <c r="D217">
        <f t="shared" si="6"/>
        <v>46</v>
      </c>
      <c r="E217">
        <f t="shared" si="7"/>
        <v>0.82000000000000028</v>
      </c>
    </row>
    <row r="218" spans="1:5">
      <c r="A218" s="1">
        <v>42223</v>
      </c>
      <c r="B218">
        <v>151.1</v>
      </c>
      <c r="C218" t="s">
        <v>6</v>
      </c>
      <c r="D218">
        <f t="shared" si="6"/>
        <v>152</v>
      </c>
      <c r="E218">
        <f t="shared" si="7"/>
        <v>0.90000000000000568</v>
      </c>
    </row>
    <row r="219" spans="1:5">
      <c r="A219" s="1">
        <v>42224</v>
      </c>
      <c r="B219">
        <v>103.57</v>
      </c>
      <c r="C219" t="s">
        <v>6</v>
      </c>
      <c r="D219">
        <f t="shared" si="6"/>
        <v>104</v>
      </c>
      <c r="E219">
        <f t="shared" si="7"/>
        <v>0.43000000000000682</v>
      </c>
    </row>
    <row r="220" spans="1:5">
      <c r="A220" s="1">
        <v>42228</v>
      </c>
      <c r="B220">
        <v>121.14</v>
      </c>
      <c r="C220" t="s">
        <v>6</v>
      </c>
      <c r="D220">
        <f t="shared" si="6"/>
        <v>122</v>
      </c>
      <c r="E220">
        <f t="shared" si="7"/>
        <v>0.85999999999999943</v>
      </c>
    </row>
    <row r="221" spans="1:5">
      <c r="A221" s="1">
        <v>42228</v>
      </c>
      <c r="B221">
        <v>146.25</v>
      </c>
      <c r="C221" t="s">
        <v>5</v>
      </c>
      <c r="D221">
        <f t="shared" si="6"/>
        <v>147</v>
      </c>
      <c r="E221">
        <f t="shared" si="7"/>
        <v>0.75</v>
      </c>
    </row>
    <row r="222" spans="1:5">
      <c r="A222" s="1">
        <v>42228</v>
      </c>
      <c r="B222">
        <v>93.66</v>
      </c>
      <c r="C222" t="s">
        <v>5</v>
      </c>
      <c r="D222">
        <f t="shared" si="6"/>
        <v>94</v>
      </c>
      <c r="E222">
        <f t="shared" si="7"/>
        <v>0.34000000000000341</v>
      </c>
    </row>
    <row r="223" spans="1:5">
      <c r="A223" s="1">
        <v>42228</v>
      </c>
      <c r="B223">
        <v>129.1</v>
      </c>
      <c r="C223" t="s">
        <v>7</v>
      </c>
      <c r="D223">
        <f t="shared" si="6"/>
        <v>130</v>
      </c>
      <c r="E223">
        <f t="shared" si="7"/>
        <v>0.90000000000000568</v>
      </c>
    </row>
    <row r="224" spans="1:5">
      <c r="A224" s="1">
        <v>42229</v>
      </c>
      <c r="B224">
        <v>32.840000000000003</v>
      </c>
      <c r="C224" t="s">
        <v>5</v>
      </c>
      <c r="D224">
        <f t="shared" si="6"/>
        <v>33</v>
      </c>
      <c r="E224">
        <f t="shared" si="7"/>
        <v>0.15999999999999659</v>
      </c>
    </row>
    <row r="225" spans="1:5">
      <c r="A225" s="1">
        <v>42233</v>
      </c>
      <c r="B225">
        <v>33.78</v>
      </c>
      <c r="C225" t="s">
        <v>5</v>
      </c>
      <c r="D225">
        <f t="shared" si="6"/>
        <v>34</v>
      </c>
      <c r="E225">
        <f t="shared" si="7"/>
        <v>0.21999999999999886</v>
      </c>
    </row>
    <row r="226" spans="1:5">
      <c r="A226" s="1">
        <v>42235</v>
      </c>
      <c r="B226">
        <v>147.5</v>
      </c>
      <c r="C226" t="s">
        <v>4</v>
      </c>
      <c r="D226">
        <f t="shared" si="6"/>
        <v>148</v>
      </c>
      <c r="E226">
        <f t="shared" si="7"/>
        <v>0.5</v>
      </c>
    </row>
    <row r="227" spans="1:5">
      <c r="A227" s="1">
        <v>42235</v>
      </c>
      <c r="B227">
        <v>140.52000000000001</v>
      </c>
      <c r="C227" t="s">
        <v>5</v>
      </c>
      <c r="D227">
        <f t="shared" si="6"/>
        <v>141</v>
      </c>
      <c r="E227">
        <f t="shared" si="7"/>
        <v>0.47999999999998977</v>
      </c>
    </row>
    <row r="228" spans="1:5">
      <c r="A228" s="1">
        <v>42236</v>
      </c>
      <c r="B228">
        <v>121.31</v>
      </c>
      <c r="C228" t="s">
        <v>6</v>
      </c>
      <c r="D228">
        <f t="shared" si="6"/>
        <v>122</v>
      </c>
      <c r="E228">
        <f t="shared" si="7"/>
        <v>0.68999999999999773</v>
      </c>
    </row>
    <row r="229" spans="1:5">
      <c r="A229" s="1">
        <v>42237</v>
      </c>
      <c r="B229">
        <v>109.43</v>
      </c>
      <c r="C229" t="s">
        <v>5</v>
      </c>
      <c r="D229">
        <f t="shared" si="6"/>
        <v>110</v>
      </c>
      <c r="E229">
        <f t="shared" si="7"/>
        <v>0.56999999999999318</v>
      </c>
    </row>
    <row r="230" spans="1:5">
      <c r="A230" s="1">
        <v>42238</v>
      </c>
      <c r="B230">
        <v>110.28</v>
      </c>
      <c r="C230" t="s">
        <v>5</v>
      </c>
      <c r="D230">
        <f t="shared" si="6"/>
        <v>111</v>
      </c>
      <c r="E230">
        <f t="shared" si="7"/>
        <v>0.71999999999999886</v>
      </c>
    </row>
    <row r="231" spans="1:5">
      <c r="A231" s="1">
        <v>42239</v>
      </c>
      <c r="B231">
        <v>106.4</v>
      </c>
      <c r="C231" t="s">
        <v>6</v>
      </c>
      <c r="D231">
        <f t="shared" si="6"/>
        <v>107</v>
      </c>
      <c r="E231">
        <f t="shared" si="7"/>
        <v>0.59999999999999432</v>
      </c>
    </row>
    <row r="232" spans="1:5">
      <c r="A232" s="1">
        <v>42240</v>
      </c>
      <c r="B232">
        <v>23.3</v>
      </c>
      <c r="C232" t="s">
        <v>7</v>
      </c>
      <c r="D232">
        <f t="shared" si="6"/>
        <v>24</v>
      </c>
      <c r="E232">
        <f t="shared" si="7"/>
        <v>0.69999999999999929</v>
      </c>
    </row>
    <row r="233" spans="1:5">
      <c r="A233" s="1">
        <v>42242</v>
      </c>
      <c r="B233">
        <v>118.77</v>
      </c>
      <c r="C233" t="s">
        <v>7</v>
      </c>
      <c r="D233">
        <f t="shared" si="6"/>
        <v>119</v>
      </c>
      <c r="E233">
        <f t="shared" si="7"/>
        <v>0.23000000000000398</v>
      </c>
    </row>
    <row r="234" spans="1:5">
      <c r="A234" s="1">
        <v>42242</v>
      </c>
      <c r="B234">
        <v>100.34</v>
      </c>
      <c r="C234" t="s">
        <v>6</v>
      </c>
      <c r="D234">
        <f t="shared" si="6"/>
        <v>101</v>
      </c>
      <c r="E234">
        <f t="shared" si="7"/>
        <v>0.65999999999999659</v>
      </c>
    </row>
    <row r="235" spans="1:5">
      <c r="A235" s="1">
        <v>42242</v>
      </c>
      <c r="B235">
        <v>69.42</v>
      </c>
      <c r="C235" t="s">
        <v>5</v>
      </c>
      <c r="D235">
        <f t="shared" si="6"/>
        <v>70</v>
      </c>
      <c r="E235">
        <f t="shared" si="7"/>
        <v>0.57999999999999829</v>
      </c>
    </row>
    <row r="236" spans="1:5">
      <c r="A236" s="1">
        <v>42243</v>
      </c>
      <c r="B236">
        <v>94.54</v>
      </c>
      <c r="C236" t="s">
        <v>5</v>
      </c>
      <c r="D236">
        <f t="shared" si="6"/>
        <v>95</v>
      </c>
      <c r="E236">
        <f t="shared" si="7"/>
        <v>0.45999999999999375</v>
      </c>
    </row>
    <row r="237" spans="1:5">
      <c r="A237" s="1">
        <v>42244</v>
      </c>
      <c r="B237">
        <v>34.270000000000003</v>
      </c>
      <c r="C237" t="s">
        <v>5</v>
      </c>
      <c r="D237">
        <f t="shared" si="6"/>
        <v>35</v>
      </c>
      <c r="E237">
        <f t="shared" si="7"/>
        <v>0.72999999999999687</v>
      </c>
    </row>
    <row r="238" spans="1:5">
      <c r="A238" s="1">
        <v>42244</v>
      </c>
      <c r="B238">
        <v>23.21</v>
      </c>
      <c r="C238" t="s">
        <v>7</v>
      </c>
      <c r="D238">
        <f t="shared" si="6"/>
        <v>24</v>
      </c>
      <c r="E238">
        <f t="shared" si="7"/>
        <v>0.78999999999999915</v>
      </c>
    </row>
    <row r="239" spans="1:5">
      <c r="A239" s="1">
        <v>42246</v>
      </c>
      <c r="B239">
        <v>10.86</v>
      </c>
      <c r="C239" t="s">
        <v>3</v>
      </c>
      <c r="D239">
        <f t="shared" si="6"/>
        <v>11</v>
      </c>
      <c r="E239">
        <f t="shared" si="7"/>
        <v>0.14000000000000057</v>
      </c>
    </row>
    <row r="240" spans="1:5">
      <c r="A240" s="1">
        <v>42248</v>
      </c>
      <c r="B240">
        <v>101.53</v>
      </c>
      <c r="C240" t="s">
        <v>4</v>
      </c>
      <c r="D240">
        <f t="shared" si="6"/>
        <v>102</v>
      </c>
      <c r="E240">
        <f t="shared" si="7"/>
        <v>0.46999999999999886</v>
      </c>
    </row>
    <row r="241" spans="1:5">
      <c r="A241" s="1">
        <v>42248</v>
      </c>
      <c r="B241">
        <v>38.369999999999997</v>
      </c>
      <c r="C241" t="s">
        <v>3</v>
      </c>
      <c r="D241">
        <f t="shared" si="6"/>
        <v>39</v>
      </c>
      <c r="E241">
        <f t="shared" si="7"/>
        <v>0.63000000000000256</v>
      </c>
    </row>
    <row r="242" spans="1:5">
      <c r="A242" s="1">
        <v>42249</v>
      </c>
      <c r="B242">
        <v>63.27</v>
      </c>
      <c r="C242" t="s">
        <v>6</v>
      </c>
      <c r="D242">
        <f t="shared" si="6"/>
        <v>64</v>
      </c>
      <c r="E242">
        <f t="shared" si="7"/>
        <v>0.72999999999999687</v>
      </c>
    </row>
    <row r="243" spans="1:5">
      <c r="A243" s="1">
        <v>42250</v>
      </c>
      <c r="B243">
        <v>139.57</v>
      </c>
      <c r="C243" t="s">
        <v>5</v>
      </c>
      <c r="D243">
        <f t="shared" si="6"/>
        <v>140</v>
      </c>
      <c r="E243">
        <f t="shared" si="7"/>
        <v>0.43000000000000682</v>
      </c>
    </row>
    <row r="244" spans="1:5">
      <c r="A244" s="1">
        <v>42251</v>
      </c>
      <c r="B244">
        <v>54.28</v>
      </c>
      <c r="C244" t="s">
        <v>5</v>
      </c>
      <c r="D244">
        <f t="shared" si="6"/>
        <v>55</v>
      </c>
      <c r="E244">
        <f t="shared" si="7"/>
        <v>0.71999999999999886</v>
      </c>
    </row>
    <row r="245" spans="1:5">
      <c r="A245" s="1">
        <v>42251</v>
      </c>
      <c r="B245">
        <v>95</v>
      </c>
      <c r="C245" t="s">
        <v>7</v>
      </c>
      <c r="D245">
        <f t="shared" si="6"/>
        <v>95</v>
      </c>
      <c r="E245">
        <f t="shared" si="7"/>
        <v>0</v>
      </c>
    </row>
    <row r="246" spans="1:5">
      <c r="A246" s="1">
        <v>42252</v>
      </c>
      <c r="B246">
        <v>7.57</v>
      </c>
      <c r="C246" t="s">
        <v>5</v>
      </c>
      <c r="D246">
        <f t="shared" si="6"/>
        <v>8</v>
      </c>
      <c r="E246">
        <f t="shared" si="7"/>
        <v>0.42999999999999972</v>
      </c>
    </row>
    <row r="247" spans="1:5">
      <c r="A247" s="1">
        <v>42253</v>
      </c>
      <c r="B247">
        <v>107.33</v>
      </c>
      <c r="C247" t="s">
        <v>3</v>
      </c>
      <c r="D247">
        <f t="shared" si="6"/>
        <v>108</v>
      </c>
      <c r="E247">
        <f t="shared" si="7"/>
        <v>0.67000000000000171</v>
      </c>
    </row>
    <row r="248" spans="1:5">
      <c r="A248" s="1">
        <v>42254</v>
      </c>
      <c r="B248">
        <v>16.649999999999999</v>
      </c>
      <c r="C248" t="s">
        <v>4</v>
      </c>
      <c r="D248">
        <f t="shared" si="6"/>
        <v>17</v>
      </c>
      <c r="E248">
        <f t="shared" si="7"/>
        <v>0.35000000000000142</v>
      </c>
    </row>
    <row r="249" spans="1:5">
      <c r="A249" s="1">
        <v>42254</v>
      </c>
      <c r="B249">
        <v>132.88999999999999</v>
      </c>
      <c r="C249" t="s">
        <v>5</v>
      </c>
      <c r="D249">
        <f t="shared" si="6"/>
        <v>133</v>
      </c>
      <c r="E249">
        <f t="shared" si="7"/>
        <v>0.11000000000001364</v>
      </c>
    </row>
    <row r="250" spans="1:5">
      <c r="A250" s="1">
        <v>42256</v>
      </c>
      <c r="B250">
        <v>74.760000000000005</v>
      </c>
      <c r="C250" t="s">
        <v>5</v>
      </c>
      <c r="D250">
        <f t="shared" si="6"/>
        <v>75</v>
      </c>
      <c r="E250">
        <f t="shared" si="7"/>
        <v>0.23999999999999488</v>
      </c>
    </row>
    <row r="251" spans="1:5">
      <c r="A251" s="1">
        <v>42257</v>
      </c>
      <c r="B251">
        <v>28.27</v>
      </c>
      <c r="C251" t="s">
        <v>4</v>
      </c>
      <c r="D251">
        <f t="shared" si="6"/>
        <v>29</v>
      </c>
      <c r="E251">
        <f t="shared" si="7"/>
        <v>0.73000000000000043</v>
      </c>
    </row>
    <row r="252" spans="1:5">
      <c r="A252" s="1">
        <v>42261</v>
      </c>
      <c r="B252">
        <v>37.130000000000003</v>
      </c>
      <c r="C252" t="s">
        <v>5</v>
      </c>
      <c r="D252">
        <f t="shared" si="6"/>
        <v>38</v>
      </c>
      <c r="E252">
        <f t="shared" si="7"/>
        <v>0.86999999999999744</v>
      </c>
    </row>
    <row r="253" spans="1:5">
      <c r="A253" s="1">
        <v>42262</v>
      </c>
      <c r="B253">
        <v>87.15</v>
      </c>
      <c r="C253" t="s">
        <v>7</v>
      </c>
      <c r="D253">
        <f t="shared" si="6"/>
        <v>88</v>
      </c>
      <c r="E253">
        <f t="shared" si="7"/>
        <v>0.84999999999999432</v>
      </c>
    </row>
    <row r="254" spans="1:5">
      <c r="A254" s="1">
        <v>42262</v>
      </c>
      <c r="B254">
        <v>142.44</v>
      </c>
      <c r="C254" t="s">
        <v>4</v>
      </c>
      <c r="D254">
        <f t="shared" si="6"/>
        <v>143</v>
      </c>
      <c r="E254">
        <f t="shared" si="7"/>
        <v>0.56000000000000227</v>
      </c>
    </row>
    <row r="255" spans="1:5">
      <c r="A255" s="1">
        <v>42262</v>
      </c>
      <c r="B255">
        <v>54.82</v>
      </c>
      <c r="C255" t="s">
        <v>5</v>
      </c>
      <c r="D255">
        <f t="shared" si="6"/>
        <v>55</v>
      </c>
      <c r="E255">
        <f t="shared" si="7"/>
        <v>0.17999999999999972</v>
      </c>
    </row>
    <row r="256" spans="1:5">
      <c r="A256" s="1">
        <v>42262</v>
      </c>
      <c r="B256">
        <v>39.549999999999997</v>
      </c>
      <c r="C256" t="s">
        <v>3</v>
      </c>
      <c r="D256">
        <f t="shared" si="6"/>
        <v>40</v>
      </c>
      <c r="E256">
        <f t="shared" si="7"/>
        <v>0.45000000000000284</v>
      </c>
    </row>
    <row r="257" spans="1:5">
      <c r="A257" s="1">
        <v>42263</v>
      </c>
      <c r="B257">
        <v>10.27</v>
      </c>
      <c r="C257" t="s">
        <v>6</v>
      </c>
      <c r="D257">
        <f t="shared" si="6"/>
        <v>11</v>
      </c>
      <c r="E257">
        <f t="shared" si="7"/>
        <v>0.73000000000000043</v>
      </c>
    </row>
    <row r="258" spans="1:5">
      <c r="A258" s="1">
        <v>42263</v>
      </c>
      <c r="B258">
        <v>50.98</v>
      </c>
      <c r="C258" t="s">
        <v>6</v>
      </c>
      <c r="D258">
        <f t="shared" si="6"/>
        <v>51</v>
      </c>
      <c r="E258">
        <f t="shared" si="7"/>
        <v>2.0000000000003126E-2</v>
      </c>
    </row>
    <row r="259" spans="1:5">
      <c r="A259" s="1">
        <v>42264</v>
      </c>
      <c r="B259">
        <v>43.08</v>
      </c>
      <c r="C259" t="s">
        <v>3</v>
      </c>
      <c r="D259">
        <f t="shared" ref="D259:D322" si="8">ROUNDUP(B259,0)</f>
        <v>44</v>
      </c>
      <c r="E259">
        <f t="shared" ref="E259:E322" si="9">D259-B259</f>
        <v>0.92000000000000171</v>
      </c>
    </row>
    <row r="260" spans="1:5">
      <c r="A260" s="1">
        <v>42265</v>
      </c>
      <c r="B260">
        <v>74.930000000000007</v>
      </c>
      <c r="C260" t="s">
        <v>5</v>
      </c>
      <c r="D260">
        <f t="shared" si="8"/>
        <v>75</v>
      </c>
      <c r="E260">
        <f t="shared" si="9"/>
        <v>6.9999999999993179E-2</v>
      </c>
    </row>
    <row r="261" spans="1:5">
      <c r="A261" s="1">
        <v>42265</v>
      </c>
      <c r="B261">
        <v>140.66</v>
      </c>
      <c r="C261" t="s">
        <v>3</v>
      </c>
      <c r="D261">
        <f t="shared" si="8"/>
        <v>141</v>
      </c>
      <c r="E261">
        <f t="shared" si="9"/>
        <v>0.34000000000000341</v>
      </c>
    </row>
    <row r="262" spans="1:5">
      <c r="A262" s="1">
        <v>42265</v>
      </c>
      <c r="B262">
        <v>109.5</v>
      </c>
      <c r="C262" t="s">
        <v>7</v>
      </c>
      <c r="D262">
        <f t="shared" si="8"/>
        <v>110</v>
      </c>
      <c r="E262">
        <f t="shared" si="9"/>
        <v>0.5</v>
      </c>
    </row>
    <row r="263" spans="1:5">
      <c r="A263" s="1">
        <v>42266</v>
      </c>
      <c r="B263">
        <v>108.37</v>
      </c>
      <c r="C263" t="s">
        <v>4</v>
      </c>
      <c r="D263">
        <f t="shared" si="8"/>
        <v>109</v>
      </c>
      <c r="E263">
        <f t="shared" si="9"/>
        <v>0.62999999999999545</v>
      </c>
    </row>
    <row r="264" spans="1:5">
      <c r="A264" s="1">
        <v>42266</v>
      </c>
      <c r="B264">
        <v>122.72</v>
      </c>
      <c r="C264" t="s">
        <v>5</v>
      </c>
      <c r="D264">
        <f t="shared" si="8"/>
        <v>123</v>
      </c>
      <c r="E264">
        <f t="shared" si="9"/>
        <v>0.28000000000000114</v>
      </c>
    </row>
    <row r="265" spans="1:5">
      <c r="A265" s="1">
        <v>42267</v>
      </c>
      <c r="B265">
        <v>134.63</v>
      </c>
      <c r="C265" t="s">
        <v>7</v>
      </c>
      <c r="D265">
        <f t="shared" si="8"/>
        <v>135</v>
      </c>
      <c r="E265">
        <f t="shared" si="9"/>
        <v>0.37000000000000455</v>
      </c>
    </row>
    <row r="266" spans="1:5">
      <c r="A266" s="1">
        <v>42268</v>
      </c>
      <c r="B266">
        <v>5.15</v>
      </c>
      <c r="C266" t="s">
        <v>4</v>
      </c>
      <c r="D266">
        <f t="shared" si="8"/>
        <v>6</v>
      </c>
      <c r="E266">
        <f t="shared" si="9"/>
        <v>0.84999999999999964</v>
      </c>
    </row>
    <row r="267" spans="1:5">
      <c r="A267" s="1">
        <v>42268</v>
      </c>
      <c r="B267">
        <v>77.94</v>
      </c>
      <c r="C267" t="s">
        <v>5</v>
      </c>
      <c r="D267">
        <f t="shared" si="8"/>
        <v>78</v>
      </c>
      <c r="E267">
        <f t="shared" si="9"/>
        <v>6.0000000000002274E-2</v>
      </c>
    </row>
    <row r="268" spans="1:5">
      <c r="A268" s="1">
        <v>42269</v>
      </c>
      <c r="B268">
        <v>139.61000000000001</v>
      </c>
      <c r="C268" t="s">
        <v>5</v>
      </c>
      <c r="D268">
        <f t="shared" si="8"/>
        <v>140</v>
      </c>
      <c r="E268">
        <f t="shared" si="9"/>
        <v>0.38999999999998636</v>
      </c>
    </row>
    <row r="269" spans="1:5">
      <c r="A269" s="1">
        <v>42269</v>
      </c>
      <c r="B269">
        <v>153.47999999999999</v>
      </c>
      <c r="C269" t="s">
        <v>5</v>
      </c>
      <c r="D269">
        <f t="shared" si="8"/>
        <v>154</v>
      </c>
      <c r="E269">
        <f t="shared" si="9"/>
        <v>0.52000000000001023</v>
      </c>
    </row>
    <row r="270" spans="1:5">
      <c r="A270" s="1">
        <v>42273</v>
      </c>
      <c r="B270">
        <v>118.41</v>
      </c>
      <c r="C270" t="s">
        <v>4</v>
      </c>
      <c r="D270">
        <f t="shared" si="8"/>
        <v>119</v>
      </c>
      <c r="E270">
        <f t="shared" si="9"/>
        <v>0.59000000000000341</v>
      </c>
    </row>
    <row r="271" spans="1:5">
      <c r="A271" s="1">
        <v>42274</v>
      </c>
      <c r="B271">
        <v>84.15</v>
      </c>
      <c r="C271" t="s">
        <v>7</v>
      </c>
      <c r="D271">
        <f t="shared" si="8"/>
        <v>85</v>
      </c>
      <c r="E271">
        <f t="shared" si="9"/>
        <v>0.84999999999999432</v>
      </c>
    </row>
    <row r="272" spans="1:5">
      <c r="A272" s="1">
        <v>42275</v>
      </c>
      <c r="B272">
        <v>69.86</v>
      </c>
      <c r="C272" t="s">
        <v>5</v>
      </c>
      <c r="D272">
        <f t="shared" si="8"/>
        <v>70</v>
      </c>
      <c r="E272">
        <f t="shared" si="9"/>
        <v>0.14000000000000057</v>
      </c>
    </row>
    <row r="273" spans="1:5">
      <c r="A273" s="1">
        <v>42275</v>
      </c>
      <c r="B273">
        <v>118.79</v>
      </c>
      <c r="C273" t="s">
        <v>7</v>
      </c>
      <c r="D273">
        <f t="shared" si="8"/>
        <v>119</v>
      </c>
      <c r="E273">
        <f t="shared" si="9"/>
        <v>0.20999999999999375</v>
      </c>
    </row>
    <row r="274" spans="1:5">
      <c r="A274" s="1">
        <v>42275</v>
      </c>
      <c r="B274">
        <v>63.13</v>
      </c>
      <c r="C274" t="s">
        <v>4</v>
      </c>
      <c r="D274">
        <f t="shared" si="8"/>
        <v>64</v>
      </c>
      <c r="E274">
        <f t="shared" si="9"/>
        <v>0.86999999999999744</v>
      </c>
    </row>
    <row r="275" spans="1:5">
      <c r="A275" s="1">
        <v>42276</v>
      </c>
      <c r="B275">
        <v>17.420000000000002</v>
      </c>
      <c r="C275" t="s">
        <v>6</v>
      </c>
      <c r="D275">
        <f t="shared" si="8"/>
        <v>18</v>
      </c>
      <c r="E275">
        <f t="shared" si="9"/>
        <v>0.57999999999999829</v>
      </c>
    </row>
    <row r="276" spans="1:5">
      <c r="A276" s="1">
        <v>42276</v>
      </c>
      <c r="B276">
        <v>69.69</v>
      </c>
      <c r="C276" t="s">
        <v>5</v>
      </c>
      <c r="D276">
        <f t="shared" si="8"/>
        <v>70</v>
      </c>
      <c r="E276">
        <f t="shared" si="9"/>
        <v>0.31000000000000227</v>
      </c>
    </row>
    <row r="277" spans="1:5">
      <c r="A277" s="1">
        <v>42277</v>
      </c>
      <c r="B277">
        <v>132.4</v>
      </c>
      <c r="C277" t="s">
        <v>5</v>
      </c>
      <c r="D277">
        <f t="shared" si="8"/>
        <v>133</v>
      </c>
      <c r="E277">
        <f t="shared" si="9"/>
        <v>0.59999999999999432</v>
      </c>
    </row>
    <row r="278" spans="1:5">
      <c r="A278" s="1">
        <v>42279</v>
      </c>
      <c r="B278">
        <v>75.3</v>
      </c>
      <c r="C278" t="s">
        <v>5</v>
      </c>
      <c r="D278">
        <f t="shared" si="8"/>
        <v>76</v>
      </c>
      <c r="E278">
        <f t="shared" si="9"/>
        <v>0.70000000000000284</v>
      </c>
    </row>
    <row r="279" spans="1:5">
      <c r="A279" s="1">
        <v>42280</v>
      </c>
      <c r="B279">
        <v>40.51</v>
      </c>
      <c r="C279" t="s">
        <v>5</v>
      </c>
      <c r="D279">
        <f t="shared" si="8"/>
        <v>41</v>
      </c>
      <c r="E279">
        <f t="shared" si="9"/>
        <v>0.49000000000000199</v>
      </c>
    </row>
    <row r="280" spans="1:5">
      <c r="A280" s="1">
        <v>42284</v>
      </c>
      <c r="B280">
        <v>127.33</v>
      </c>
      <c r="C280" t="s">
        <v>5</v>
      </c>
      <c r="D280">
        <f t="shared" si="8"/>
        <v>128</v>
      </c>
      <c r="E280">
        <f t="shared" si="9"/>
        <v>0.67000000000000171</v>
      </c>
    </row>
    <row r="281" spans="1:5">
      <c r="A281" s="1">
        <v>42284</v>
      </c>
      <c r="B281">
        <v>92.09</v>
      </c>
      <c r="C281" t="s">
        <v>4</v>
      </c>
      <c r="D281">
        <f t="shared" si="8"/>
        <v>93</v>
      </c>
      <c r="E281">
        <f t="shared" si="9"/>
        <v>0.90999999999999659</v>
      </c>
    </row>
    <row r="282" spans="1:5">
      <c r="A282" s="1">
        <v>42284</v>
      </c>
      <c r="B282">
        <v>25.46</v>
      </c>
      <c r="C282" t="s">
        <v>3</v>
      </c>
      <c r="D282">
        <f t="shared" si="8"/>
        <v>26</v>
      </c>
      <c r="E282">
        <f t="shared" si="9"/>
        <v>0.53999999999999915</v>
      </c>
    </row>
    <row r="283" spans="1:5">
      <c r="A283" s="1">
        <v>42285</v>
      </c>
      <c r="B283">
        <v>12.04</v>
      </c>
      <c r="C283" t="s">
        <v>3</v>
      </c>
      <c r="D283">
        <f t="shared" si="8"/>
        <v>13</v>
      </c>
      <c r="E283">
        <f t="shared" si="9"/>
        <v>0.96000000000000085</v>
      </c>
    </row>
    <row r="284" spans="1:5">
      <c r="A284" s="1">
        <v>42286</v>
      </c>
      <c r="B284">
        <v>18.48</v>
      </c>
      <c r="C284" t="s">
        <v>7</v>
      </c>
      <c r="D284">
        <f t="shared" si="8"/>
        <v>19</v>
      </c>
      <c r="E284">
        <f t="shared" si="9"/>
        <v>0.51999999999999957</v>
      </c>
    </row>
    <row r="285" spans="1:5">
      <c r="A285" s="1">
        <v>42287</v>
      </c>
      <c r="B285">
        <v>146.51</v>
      </c>
      <c r="C285" t="s">
        <v>7</v>
      </c>
      <c r="D285">
        <f t="shared" si="8"/>
        <v>147</v>
      </c>
      <c r="E285">
        <f t="shared" si="9"/>
        <v>0.49000000000000909</v>
      </c>
    </row>
    <row r="286" spans="1:5">
      <c r="A286" s="1">
        <v>42288</v>
      </c>
      <c r="B286">
        <v>142.35</v>
      </c>
      <c r="C286" t="s">
        <v>4</v>
      </c>
      <c r="D286">
        <f t="shared" si="8"/>
        <v>143</v>
      </c>
      <c r="E286">
        <f t="shared" si="9"/>
        <v>0.65000000000000568</v>
      </c>
    </row>
    <row r="287" spans="1:5">
      <c r="A287" s="1">
        <v>42290</v>
      </c>
      <c r="B287">
        <v>110.15</v>
      </c>
      <c r="C287" t="s">
        <v>7</v>
      </c>
      <c r="D287">
        <f t="shared" si="8"/>
        <v>111</v>
      </c>
      <c r="E287">
        <f t="shared" si="9"/>
        <v>0.84999999999999432</v>
      </c>
    </row>
    <row r="288" spans="1:5">
      <c r="A288" s="1">
        <v>42291</v>
      </c>
      <c r="B288">
        <v>25.41</v>
      </c>
      <c r="C288" t="s">
        <v>4</v>
      </c>
      <c r="D288">
        <f t="shared" si="8"/>
        <v>26</v>
      </c>
      <c r="E288">
        <f t="shared" si="9"/>
        <v>0.58999999999999986</v>
      </c>
    </row>
    <row r="289" spans="1:5">
      <c r="A289" s="1">
        <v>42291</v>
      </c>
      <c r="B289">
        <v>45.56</v>
      </c>
      <c r="C289" t="s">
        <v>7</v>
      </c>
      <c r="D289">
        <f t="shared" si="8"/>
        <v>46</v>
      </c>
      <c r="E289">
        <f t="shared" si="9"/>
        <v>0.43999999999999773</v>
      </c>
    </row>
    <row r="290" spans="1:5">
      <c r="A290" s="1">
        <v>42295</v>
      </c>
      <c r="B290">
        <v>85.84</v>
      </c>
      <c r="C290" t="s">
        <v>7</v>
      </c>
      <c r="D290">
        <f t="shared" si="8"/>
        <v>86</v>
      </c>
      <c r="E290">
        <f t="shared" si="9"/>
        <v>0.15999999999999659</v>
      </c>
    </row>
    <row r="291" spans="1:5">
      <c r="A291" s="1">
        <v>42296</v>
      </c>
      <c r="B291">
        <v>26.41</v>
      </c>
      <c r="C291" t="s">
        <v>7</v>
      </c>
      <c r="D291">
        <f t="shared" si="8"/>
        <v>27</v>
      </c>
      <c r="E291">
        <f t="shared" si="9"/>
        <v>0.58999999999999986</v>
      </c>
    </row>
    <row r="292" spans="1:5">
      <c r="A292" s="1">
        <v>42297</v>
      </c>
      <c r="B292">
        <v>40.270000000000003</v>
      </c>
      <c r="C292" t="s">
        <v>4</v>
      </c>
      <c r="D292">
        <f t="shared" si="8"/>
        <v>41</v>
      </c>
      <c r="E292">
        <f t="shared" si="9"/>
        <v>0.72999999999999687</v>
      </c>
    </row>
    <row r="293" spans="1:5">
      <c r="A293" s="1">
        <v>42298</v>
      </c>
      <c r="B293">
        <v>73.72</v>
      </c>
      <c r="C293" t="s">
        <v>6</v>
      </c>
      <c r="D293">
        <f t="shared" si="8"/>
        <v>74</v>
      </c>
      <c r="E293">
        <f t="shared" si="9"/>
        <v>0.28000000000000114</v>
      </c>
    </row>
    <row r="294" spans="1:5">
      <c r="A294" s="1">
        <v>42299</v>
      </c>
      <c r="B294">
        <v>98.9</v>
      </c>
      <c r="C294" t="s">
        <v>6</v>
      </c>
      <c r="D294">
        <f t="shared" si="8"/>
        <v>99</v>
      </c>
      <c r="E294">
        <f t="shared" si="9"/>
        <v>9.9999999999994316E-2</v>
      </c>
    </row>
    <row r="295" spans="1:5">
      <c r="A295" s="1">
        <v>42299</v>
      </c>
      <c r="B295">
        <v>54.56</v>
      </c>
      <c r="C295" t="s">
        <v>3</v>
      </c>
      <c r="D295">
        <f t="shared" si="8"/>
        <v>55</v>
      </c>
      <c r="E295">
        <f t="shared" si="9"/>
        <v>0.43999999999999773</v>
      </c>
    </row>
    <row r="296" spans="1:5">
      <c r="A296" s="1">
        <v>42300</v>
      </c>
      <c r="B296">
        <v>89.24</v>
      </c>
      <c r="C296" t="s">
        <v>5</v>
      </c>
      <c r="D296">
        <f t="shared" si="8"/>
        <v>90</v>
      </c>
      <c r="E296">
        <f t="shared" si="9"/>
        <v>0.76000000000000512</v>
      </c>
    </row>
    <row r="297" spans="1:5">
      <c r="A297" s="1">
        <v>42300</v>
      </c>
      <c r="B297">
        <v>90.14</v>
      </c>
      <c r="C297" t="s">
        <v>7</v>
      </c>
      <c r="D297">
        <f t="shared" si="8"/>
        <v>91</v>
      </c>
      <c r="E297">
        <f t="shared" si="9"/>
        <v>0.85999999999999943</v>
      </c>
    </row>
    <row r="298" spans="1:5">
      <c r="A298" s="1">
        <v>42300</v>
      </c>
      <c r="B298">
        <v>12.4</v>
      </c>
      <c r="C298" t="s">
        <v>6</v>
      </c>
      <c r="D298">
        <f t="shared" si="8"/>
        <v>13</v>
      </c>
      <c r="E298">
        <f t="shared" si="9"/>
        <v>0.59999999999999964</v>
      </c>
    </row>
    <row r="299" spans="1:5">
      <c r="A299" s="1">
        <v>42300</v>
      </c>
      <c r="B299">
        <v>19.57</v>
      </c>
      <c r="C299" t="s">
        <v>6</v>
      </c>
      <c r="D299">
        <f t="shared" si="8"/>
        <v>20</v>
      </c>
      <c r="E299">
        <f t="shared" si="9"/>
        <v>0.42999999999999972</v>
      </c>
    </row>
    <row r="300" spans="1:5">
      <c r="A300" s="1">
        <v>42300</v>
      </c>
      <c r="B300">
        <v>116.34</v>
      </c>
      <c r="C300" t="s">
        <v>4</v>
      </c>
      <c r="D300">
        <f t="shared" si="8"/>
        <v>117</v>
      </c>
      <c r="E300">
        <f t="shared" si="9"/>
        <v>0.65999999999999659</v>
      </c>
    </row>
    <row r="301" spans="1:5">
      <c r="A301" s="1">
        <v>42300</v>
      </c>
      <c r="B301">
        <v>73.06</v>
      </c>
      <c r="C301" t="s">
        <v>3</v>
      </c>
      <c r="D301">
        <f t="shared" si="8"/>
        <v>74</v>
      </c>
      <c r="E301">
        <f t="shared" si="9"/>
        <v>0.93999999999999773</v>
      </c>
    </row>
    <row r="302" spans="1:5">
      <c r="A302" s="1">
        <v>42304</v>
      </c>
      <c r="B302">
        <v>112.77</v>
      </c>
      <c r="C302" t="s">
        <v>5</v>
      </c>
      <c r="D302">
        <f t="shared" si="8"/>
        <v>113</v>
      </c>
      <c r="E302">
        <f t="shared" si="9"/>
        <v>0.23000000000000398</v>
      </c>
    </row>
    <row r="303" spans="1:5">
      <c r="A303" s="1">
        <v>42304</v>
      </c>
      <c r="B303">
        <v>13.94</v>
      </c>
      <c r="C303" t="s">
        <v>5</v>
      </c>
      <c r="D303">
        <f t="shared" si="8"/>
        <v>14</v>
      </c>
      <c r="E303">
        <f t="shared" si="9"/>
        <v>6.0000000000000497E-2</v>
      </c>
    </row>
    <row r="304" spans="1:5">
      <c r="A304" s="1">
        <v>42306</v>
      </c>
      <c r="B304">
        <v>137.28</v>
      </c>
      <c r="C304" t="s">
        <v>3</v>
      </c>
      <c r="D304">
        <f t="shared" si="8"/>
        <v>138</v>
      </c>
      <c r="E304">
        <f t="shared" si="9"/>
        <v>0.71999999999999886</v>
      </c>
    </row>
    <row r="305" spans="1:5">
      <c r="A305" s="1">
        <v>42306</v>
      </c>
      <c r="B305">
        <v>49.56</v>
      </c>
      <c r="C305" t="s">
        <v>5</v>
      </c>
      <c r="D305">
        <f t="shared" si="8"/>
        <v>50</v>
      </c>
      <c r="E305">
        <f t="shared" si="9"/>
        <v>0.43999999999999773</v>
      </c>
    </row>
    <row r="306" spans="1:5">
      <c r="A306" s="1">
        <v>42308</v>
      </c>
      <c r="B306">
        <v>76.55</v>
      </c>
      <c r="C306" t="s">
        <v>3</v>
      </c>
      <c r="D306">
        <f t="shared" si="8"/>
        <v>77</v>
      </c>
      <c r="E306">
        <f t="shared" si="9"/>
        <v>0.45000000000000284</v>
      </c>
    </row>
    <row r="307" spans="1:5">
      <c r="A307" s="1">
        <v>42310</v>
      </c>
      <c r="B307">
        <v>151.81</v>
      </c>
      <c r="C307" t="s">
        <v>6</v>
      </c>
      <c r="D307">
        <f t="shared" si="8"/>
        <v>152</v>
      </c>
      <c r="E307">
        <f t="shared" si="9"/>
        <v>0.18999999999999773</v>
      </c>
    </row>
    <row r="308" spans="1:5">
      <c r="A308" s="1">
        <v>42312</v>
      </c>
      <c r="B308">
        <v>7.89</v>
      </c>
      <c r="C308" t="s">
        <v>4</v>
      </c>
      <c r="D308">
        <f t="shared" si="8"/>
        <v>8</v>
      </c>
      <c r="E308">
        <f t="shared" si="9"/>
        <v>0.11000000000000032</v>
      </c>
    </row>
    <row r="309" spans="1:5">
      <c r="A309" s="1">
        <v>42312</v>
      </c>
      <c r="B309">
        <v>96.66</v>
      </c>
      <c r="C309" t="s">
        <v>4</v>
      </c>
      <c r="D309">
        <f t="shared" si="8"/>
        <v>97</v>
      </c>
      <c r="E309">
        <f t="shared" si="9"/>
        <v>0.34000000000000341</v>
      </c>
    </row>
    <row r="310" spans="1:5">
      <c r="A310" s="1">
        <v>42313</v>
      </c>
      <c r="B310">
        <v>113.94</v>
      </c>
      <c r="C310" t="s">
        <v>5</v>
      </c>
      <c r="D310">
        <f t="shared" si="8"/>
        <v>114</v>
      </c>
      <c r="E310">
        <f t="shared" si="9"/>
        <v>6.0000000000002274E-2</v>
      </c>
    </row>
    <row r="311" spans="1:5">
      <c r="A311" s="1">
        <v>42315</v>
      </c>
      <c r="B311">
        <v>50.6</v>
      </c>
      <c r="C311" t="s">
        <v>7</v>
      </c>
      <c r="D311">
        <f t="shared" si="8"/>
        <v>51</v>
      </c>
      <c r="E311">
        <f t="shared" si="9"/>
        <v>0.39999999999999858</v>
      </c>
    </row>
    <row r="312" spans="1:5">
      <c r="A312" s="1">
        <v>42315</v>
      </c>
      <c r="B312">
        <v>21.06</v>
      </c>
      <c r="C312" t="s">
        <v>6</v>
      </c>
      <c r="D312">
        <f t="shared" si="8"/>
        <v>22</v>
      </c>
      <c r="E312">
        <f t="shared" si="9"/>
        <v>0.94000000000000128</v>
      </c>
    </row>
    <row r="313" spans="1:5">
      <c r="A313" s="1">
        <v>42315</v>
      </c>
      <c r="B313">
        <v>42.55</v>
      </c>
      <c r="C313" t="s">
        <v>3</v>
      </c>
      <c r="D313">
        <f t="shared" si="8"/>
        <v>43</v>
      </c>
      <c r="E313">
        <f t="shared" si="9"/>
        <v>0.45000000000000284</v>
      </c>
    </row>
    <row r="314" spans="1:5">
      <c r="A314" s="1">
        <v>42315</v>
      </c>
      <c r="B314">
        <v>33.69</v>
      </c>
      <c r="C314" t="s">
        <v>5</v>
      </c>
      <c r="D314">
        <f t="shared" si="8"/>
        <v>34</v>
      </c>
      <c r="E314">
        <f t="shared" si="9"/>
        <v>0.31000000000000227</v>
      </c>
    </row>
    <row r="315" spans="1:5">
      <c r="A315" s="1">
        <v>42315</v>
      </c>
      <c r="B315">
        <v>18.43</v>
      </c>
      <c r="C315" t="s">
        <v>6</v>
      </c>
      <c r="D315">
        <f t="shared" si="8"/>
        <v>19</v>
      </c>
      <c r="E315">
        <f t="shared" si="9"/>
        <v>0.57000000000000028</v>
      </c>
    </row>
    <row r="316" spans="1:5">
      <c r="A316" s="1">
        <v>42315</v>
      </c>
      <c r="B316">
        <v>97.32</v>
      </c>
      <c r="C316" t="s">
        <v>4</v>
      </c>
      <c r="D316">
        <f t="shared" si="8"/>
        <v>98</v>
      </c>
      <c r="E316">
        <f t="shared" si="9"/>
        <v>0.68000000000000682</v>
      </c>
    </row>
    <row r="317" spans="1:5">
      <c r="A317" s="1">
        <v>42315</v>
      </c>
      <c r="B317">
        <v>27.39</v>
      </c>
      <c r="C317" t="s">
        <v>7</v>
      </c>
      <c r="D317">
        <f t="shared" si="8"/>
        <v>28</v>
      </c>
      <c r="E317">
        <f t="shared" si="9"/>
        <v>0.60999999999999943</v>
      </c>
    </row>
    <row r="318" spans="1:5">
      <c r="A318" s="1">
        <v>42317</v>
      </c>
      <c r="B318">
        <v>18.420000000000002</v>
      </c>
      <c r="C318" t="s">
        <v>3</v>
      </c>
      <c r="D318">
        <f t="shared" si="8"/>
        <v>19</v>
      </c>
      <c r="E318">
        <f t="shared" si="9"/>
        <v>0.57999999999999829</v>
      </c>
    </row>
    <row r="319" spans="1:5">
      <c r="A319" s="1">
        <v>42317</v>
      </c>
      <c r="B319">
        <v>47.19</v>
      </c>
      <c r="C319" t="s">
        <v>4</v>
      </c>
      <c r="D319">
        <f t="shared" si="8"/>
        <v>48</v>
      </c>
      <c r="E319">
        <f t="shared" si="9"/>
        <v>0.81000000000000227</v>
      </c>
    </row>
    <row r="320" spans="1:5">
      <c r="A320" s="1">
        <v>42318</v>
      </c>
      <c r="B320">
        <v>133.63</v>
      </c>
      <c r="C320" t="s">
        <v>5</v>
      </c>
      <c r="D320">
        <f t="shared" si="8"/>
        <v>134</v>
      </c>
      <c r="E320">
        <f t="shared" si="9"/>
        <v>0.37000000000000455</v>
      </c>
    </row>
    <row r="321" spans="1:5">
      <c r="A321" s="1">
        <v>42319</v>
      </c>
      <c r="B321">
        <v>39.86</v>
      </c>
      <c r="C321" t="s">
        <v>7</v>
      </c>
      <c r="D321">
        <f t="shared" si="8"/>
        <v>40</v>
      </c>
      <c r="E321">
        <f t="shared" si="9"/>
        <v>0.14000000000000057</v>
      </c>
    </row>
    <row r="322" spans="1:5">
      <c r="A322" s="1">
        <v>42321</v>
      </c>
      <c r="B322">
        <v>82.94</v>
      </c>
      <c r="C322" t="s">
        <v>5</v>
      </c>
      <c r="D322">
        <f t="shared" si="8"/>
        <v>83</v>
      </c>
      <c r="E322">
        <f t="shared" si="9"/>
        <v>6.0000000000002274E-2</v>
      </c>
    </row>
    <row r="323" spans="1:5">
      <c r="A323" s="1">
        <v>42321</v>
      </c>
      <c r="B323">
        <v>26.19</v>
      </c>
      <c r="C323" t="s">
        <v>6</v>
      </c>
      <c r="D323">
        <f t="shared" ref="D323:D386" si="10">ROUNDUP(B323,0)</f>
        <v>27</v>
      </c>
      <c r="E323">
        <f t="shared" ref="E323:E386" si="11">D323-B323</f>
        <v>0.80999999999999872</v>
      </c>
    </row>
    <row r="324" spans="1:5">
      <c r="A324" s="1">
        <v>42321</v>
      </c>
      <c r="B324">
        <v>7.22</v>
      </c>
      <c r="C324" t="s">
        <v>5</v>
      </c>
      <c r="D324">
        <f t="shared" si="10"/>
        <v>8</v>
      </c>
      <c r="E324">
        <f t="shared" si="11"/>
        <v>0.78000000000000025</v>
      </c>
    </row>
    <row r="325" spans="1:5">
      <c r="A325" s="1">
        <v>42322</v>
      </c>
      <c r="B325">
        <v>14.83</v>
      </c>
      <c r="C325" t="s">
        <v>5</v>
      </c>
      <c r="D325">
        <f t="shared" si="10"/>
        <v>15</v>
      </c>
      <c r="E325">
        <f t="shared" si="11"/>
        <v>0.16999999999999993</v>
      </c>
    </row>
    <row r="326" spans="1:5">
      <c r="A326" s="1">
        <v>42322</v>
      </c>
      <c r="B326">
        <v>90.84</v>
      </c>
      <c r="C326" t="s">
        <v>7</v>
      </c>
      <c r="D326">
        <f t="shared" si="10"/>
        <v>91</v>
      </c>
      <c r="E326">
        <f t="shared" si="11"/>
        <v>0.15999999999999659</v>
      </c>
    </row>
    <row r="327" spans="1:5">
      <c r="A327" s="1">
        <v>42322</v>
      </c>
      <c r="B327">
        <v>85.17</v>
      </c>
      <c r="C327" t="s">
        <v>5</v>
      </c>
      <c r="D327">
        <f t="shared" si="10"/>
        <v>86</v>
      </c>
      <c r="E327">
        <f t="shared" si="11"/>
        <v>0.82999999999999829</v>
      </c>
    </row>
    <row r="328" spans="1:5">
      <c r="A328" s="1">
        <v>42323</v>
      </c>
      <c r="B328">
        <v>110.76</v>
      </c>
      <c r="C328" t="s">
        <v>5</v>
      </c>
      <c r="D328">
        <f t="shared" si="10"/>
        <v>111</v>
      </c>
      <c r="E328">
        <f t="shared" si="11"/>
        <v>0.23999999999999488</v>
      </c>
    </row>
    <row r="329" spans="1:5">
      <c r="A329" s="1">
        <v>42324</v>
      </c>
      <c r="B329">
        <v>134.63</v>
      </c>
      <c r="C329" t="s">
        <v>7</v>
      </c>
      <c r="D329">
        <f t="shared" si="10"/>
        <v>135</v>
      </c>
      <c r="E329">
        <f t="shared" si="11"/>
        <v>0.37000000000000455</v>
      </c>
    </row>
    <row r="330" spans="1:5">
      <c r="A330" s="1">
        <v>42324</v>
      </c>
      <c r="B330">
        <v>120.22</v>
      </c>
      <c r="C330" t="s">
        <v>6</v>
      </c>
      <c r="D330">
        <f t="shared" si="10"/>
        <v>121</v>
      </c>
      <c r="E330">
        <f t="shared" si="11"/>
        <v>0.78000000000000114</v>
      </c>
    </row>
    <row r="331" spans="1:5">
      <c r="A331" s="1">
        <v>42324</v>
      </c>
      <c r="B331">
        <v>25.55</v>
      </c>
      <c r="C331" t="s">
        <v>5</v>
      </c>
      <c r="D331">
        <f t="shared" si="10"/>
        <v>26</v>
      </c>
      <c r="E331">
        <f t="shared" si="11"/>
        <v>0.44999999999999929</v>
      </c>
    </row>
    <row r="332" spans="1:5">
      <c r="A332" s="1">
        <v>42326</v>
      </c>
      <c r="B332">
        <v>19.739999999999998</v>
      </c>
      <c r="C332" t="s">
        <v>4</v>
      </c>
      <c r="D332">
        <f t="shared" si="10"/>
        <v>20</v>
      </c>
      <c r="E332">
        <f t="shared" si="11"/>
        <v>0.26000000000000156</v>
      </c>
    </row>
    <row r="333" spans="1:5">
      <c r="A333" s="1">
        <v>42327</v>
      </c>
      <c r="B333">
        <v>98.87</v>
      </c>
      <c r="C333" t="s">
        <v>6</v>
      </c>
      <c r="D333">
        <f t="shared" si="10"/>
        <v>99</v>
      </c>
      <c r="E333">
        <f t="shared" si="11"/>
        <v>0.12999999999999545</v>
      </c>
    </row>
    <row r="334" spans="1:5">
      <c r="A334" s="1">
        <v>42328</v>
      </c>
      <c r="B334">
        <v>53.47</v>
      </c>
      <c r="C334" t="s">
        <v>4</v>
      </c>
      <c r="D334">
        <f t="shared" si="10"/>
        <v>54</v>
      </c>
      <c r="E334">
        <f t="shared" si="11"/>
        <v>0.53000000000000114</v>
      </c>
    </row>
    <row r="335" spans="1:5">
      <c r="A335" s="1">
        <v>42328</v>
      </c>
      <c r="B335">
        <v>76.59</v>
      </c>
      <c r="C335" t="s">
        <v>6</v>
      </c>
      <c r="D335">
        <f t="shared" si="10"/>
        <v>77</v>
      </c>
      <c r="E335">
        <f t="shared" si="11"/>
        <v>0.40999999999999659</v>
      </c>
    </row>
    <row r="336" spans="1:5">
      <c r="A336" s="1">
        <v>42328</v>
      </c>
      <c r="B336">
        <v>94.92</v>
      </c>
      <c r="C336" t="s">
        <v>5</v>
      </c>
      <c r="D336">
        <f t="shared" si="10"/>
        <v>95</v>
      </c>
      <c r="E336">
        <f t="shared" si="11"/>
        <v>7.9999999999998295E-2</v>
      </c>
    </row>
    <row r="337" spans="1:5">
      <c r="A337" s="1">
        <v>42329</v>
      </c>
      <c r="B337">
        <v>7.8</v>
      </c>
      <c r="C337" t="s">
        <v>3</v>
      </c>
      <c r="D337">
        <f t="shared" si="10"/>
        <v>8</v>
      </c>
      <c r="E337">
        <f t="shared" si="11"/>
        <v>0.20000000000000018</v>
      </c>
    </row>
    <row r="338" spans="1:5">
      <c r="A338" s="1">
        <v>42329</v>
      </c>
      <c r="B338">
        <v>39.58</v>
      </c>
      <c r="C338" t="s">
        <v>7</v>
      </c>
      <c r="D338">
        <f t="shared" si="10"/>
        <v>40</v>
      </c>
      <c r="E338">
        <f t="shared" si="11"/>
        <v>0.42000000000000171</v>
      </c>
    </row>
    <row r="339" spans="1:5">
      <c r="A339" s="1">
        <v>42330</v>
      </c>
      <c r="B339">
        <v>28.8</v>
      </c>
      <c r="C339" t="s">
        <v>5</v>
      </c>
      <c r="D339">
        <f t="shared" si="10"/>
        <v>29</v>
      </c>
      <c r="E339">
        <f t="shared" si="11"/>
        <v>0.19999999999999929</v>
      </c>
    </row>
    <row r="340" spans="1:5">
      <c r="A340" s="1">
        <v>42332</v>
      </c>
      <c r="B340">
        <v>18.399999999999999</v>
      </c>
      <c r="C340" t="s">
        <v>7</v>
      </c>
      <c r="D340">
        <f t="shared" si="10"/>
        <v>19</v>
      </c>
      <c r="E340">
        <f t="shared" si="11"/>
        <v>0.60000000000000142</v>
      </c>
    </row>
    <row r="341" spans="1:5">
      <c r="A341" s="1">
        <v>42333</v>
      </c>
      <c r="B341">
        <v>130.87</v>
      </c>
      <c r="C341" t="s">
        <v>5</v>
      </c>
      <c r="D341">
        <f t="shared" si="10"/>
        <v>131</v>
      </c>
      <c r="E341">
        <f t="shared" si="11"/>
        <v>0.12999999999999545</v>
      </c>
    </row>
    <row r="342" spans="1:5">
      <c r="A342" s="1">
        <v>42333</v>
      </c>
      <c r="B342">
        <v>62.88</v>
      </c>
      <c r="C342" t="s">
        <v>5</v>
      </c>
      <c r="D342">
        <f t="shared" si="10"/>
        <v>63</v>
      </c>
      <c r="E342">
        <f t="shared" si="11"/>
        <v>0.11999999999999744</v>
      </c>
    </row>
    <row r="343" spans="1:5">
      <c r="A343" s="1">
        <v>42333</v>
      </c>
      <c r="B343">
        <v>55.29</v>
      </c>
      <c r="C343" t="s">
        <v>5</v>
      </c>
      <c r="D343">
        <f t="shared" si="10"/>
        <v>56</v>
      </c>
      <c r="E343">
        <f t="shared" si="11"/>
        <v>0.71000000000000085</v>
      </c>
    </row>
    <row r="344" spans="1:5">
      <c r="A344" s="1">
        <v>42334</v>
      </c>
      <c r="B344">
        <v>10.53</v>
      </c>
      <c r="C344" t="s">
        <v>5</v>
      </c>
      <c r="D344">
        <f t="shared" si="10"/>
        <v>11</v>
      </c>
      <c r="E344">
        <f t="shared" si="11"/>
        <v>0.47000000000000064</v>
      </c>
    </row>
    <row r="345" spans="1:5">
      <c r="A345" s="1">
        <v>42335</v>
      </c>
      <c r="B345">
        <v>40.01</v>
      </c>
      <c r="C345" t="s">
        <v>6</v>
      </c>
      <c r="D345">
        <f t="shared" si="10"/>
        <v>41</v>
      </c>
      <c r="E345">
        <f t="shared" si="11"/>
        <v>0.99000000000000199</v>
      </c>
    </row>
    <row r="346" spans="1:5">
      <c r="A346" s="1">
        <v>42337</v>
      </c>
      <c r="B346">
        <v>69.069999999999993</v>
      </c>
      <c r="C346" t="s">
        <v>5</v>
      </c>
      <c r="D346">
        <f t="shared" si="10"/>
        <v>70</v>
      </c>
      <c r="E346">
        <f t="shared" si="11"/>
        <v>0.93000000000000682</v>
      </c>
    </row>
    <row r="347" spans="1:5">
      <c r="A347" s="1">
        <v>42337</v>
      </c>
      <c r="B347">
        <v>67.72</v>
      </c>
      <c r="C347" t="s">
        <v>5</v>
      </c>
      <c r="D347">
        <f t="shared" si="10"/>
        <v>68</v>
      </c>
      <c r="E347">
        <f t="shared" si="11"/>
        <v>0.28000000000000114</v>
      </c>
    </row>
    <row r="348" spans="1:5">
      <c r="A348" s="1">
        <v>42337</v>
      </c>
      <c r="B348">
        <v>31.36</v>
      </c>
      <c r="C348" t="s">
        <v>3</v>
      </c>
      <c r="D348">
        <f t="shared" si="10"/>
        <v>32</v>
      </c>
      <c r="E348">
        <f t="shared" si="11"/>
        <v>0.64000000000000057</v>
      </c>
    </row>
    <row r="349" spans="1:5">
      <c r="A349" s="1">
        <v>42339</v>
      </c>
      <c r="B349">
        <v>83.18</v>
      </c>
      <c r="C349" t="s">
        <v>4</v>
      </c>
      <c r="D349">
        <f t="shared" si="10"/>
        <v>84</v>
      </c>
      <c r="E349">
        <f t="shared" si="11"/>
        <v>0.81999999999999318</v>
      </c>
    </row>
    <row r="350" spans="1:5">
      <c r="A350" s="1">
        <v>42340</v>
      </c>
      <c r="B350">
        <v>143.66</v>
      </c>
      <c r="C350" t="s">
        <v>5</v>
      </c>
      <c r="D350">
        <f t="shared" si="10"/>
        <v>144</v>
      </c>
      <c r="E350">
        <f t="shared" si="11"/>
        <v>0.34000000000000341</v>
      </c>
    </row>
    <row r="351" spans="1:5">
      <c r="A351" s="1">
        <v>42340</v>
      </c>
      <c r="B351">
        <v>51.5</v>
      </c>
      <c r="C351" t="s">
        <v>5</v>
      </c>
      <c r="D351">
        <f t="shared" si="10"/>
        <v>52</v>
      </c>
      <c r="E351">
        <f t="shared" si="11"/>
        <v>0.5</v>
      </c>
    </row>
    <row r="352" spans="1:5">
      <c r="A352" s="1">
        <v>42342</v>
      </c>
      <c r="B352">
        <v>40.83</v>
      </c>
      <c r="C352" t="s">
        <v>6</v>
      </c>
      <c r="D352">
        <f t="shared" si="10"/>
        <v>41</v>
      </c>
      <c r="E352">
        <f t="shared" si="11"/>
        <v>0.17000000000000171</v>
      </c>
    </row>
    <row r="353" spans="1:5">
      <c r="A353" s="1">
        <v>42343</v>
      </c>
      <c r="B353">
        <v>116.05</v>
      </c>
      <c r="C353" t="s">
        <v>6</v>
      </c>
      <c r="D353">
        <f t="shared" si="10"/>
        <v>117</v>
      </c>
      <c r="E353">
        <f t="shared" si="11"/>
        <v>0.95000000000000284</v>
      </c>
    </row>
    <row r="354" spans="1:5">
      <c r="A354" s="1">
        <v>42345</v>
      </c>
      <c r="B354">
        <v>74.48</v>
      </c>
      <c r="C354" t="s">
        <v>4</v>
      </c>
      <c r="D354">
        <f t="shared" si="10"/>
        <v>75</v>
      </c>
      <c r="E354">
        <f t="shared" si="11"/>
        <v>0.51999999999999602</v>
      </c>
    </row>
    <row r="355" spans="1:5">
      <c r="A355" s="1">
        <v>42346</v>
      </c>
      <c r="B355">
        <v>127.54</v>
      </c>
      <c r="C355" t="s">
        <v>7</v>
      </c>
      <c r="D355">
        <f t="shared" si="10"/>
        <v>128</v>
      </c>
      <c r="E355">
        <f t="shared" si="11"/>
        <v>0.45999999999999375</v>
      </c>
    </row>
    <row r="356" spans="1:5">
      <c r="A356" s="1">
        <v>42350</v>
      </c>
      <c r="B356">
        <v>41.74</v>
      </c>
      <c r="C356" t="s">
        <v>5</v>
      </c>
      <c r="D356">
        <f t="shared" si="10"/>
        <v>42</v>
      </c>
      <c r="E356">
        <f t="shared" si="11"/>
        <v>0.25999999999999801</v>
      </c>
    </row>
    <row r="357" spans="1:5">
      <c r="A357" s="1">
        <v>42351</v>
      </c>
      <c r="B357">
        <v>140.97999999999999</v>
      </c>
      <c r="C357" t="s">
        <v>5</v>
      </c>
      <c r="D357">
        <f t="shared" si="10"/>
        <v>141</v>
      </c>
      <c r="E357">
        <f t="shared" si="11"/>
        <v>2.0000000000010232E-2</v>
      </c>
    </row>
    <row r="358" spans="1:5">
      <c r="A358" s="1">
        <v>42352</v>
      </c>
      <c r="B358">
        <v>47.93</v>
      </c>
      <c r="C358" t="s">
        <v>3</v>
      </c>
      <c r="D358">
        <f t="shared" si="10"/>
        <v>48</v>
      </c>
      <c r="E358">
        <f t="shared" si="11"/>
        <v>7.0000000000000284E-2</v>
      </c>
    </row>
    <row r="359" spans="1:5">
      <c r="A359" s="1">
        <v>42352</v>
      </c>
      <c r="B359">
        <v>145.97</v>
      </c>
      <c r="C359" t="s">
        <v>5</v>
      </c>
      <c r="D359">
        <f t="shared" si="10"/>
        <v>146</v>
      </c>
      <c r="E359">
        <f t="shared" si="11"/>
        <v>3.0000000000001137E-2</v>
      </c>
    </row>
    <row r="360" spans="1:5">
      <c r="A360" s="1">
        <v>42352</v>
      </c>
      <c r="B360">
        <v>27.41</v>
      </c>
      <c r="C360" t="s">
        <v>5</v>
      </c>
      <c r="D360">
        <f t="shared" si="10"/>
        <v>28</v>
      </c>
      <c r="E360">
        <f t="shared" si="11"/>
        <v>0.58999999999999986</v>
      </c>
    </row>
    <row r="361" spans="1:5">
      <c r="A361" s="1">
        <v>42352</v>
      </c>
      <c r="B361">
        <v>122.04</v>
      </c>
      <c r="C361" t="s">
        <v>3</v>
      </c>
      <c r="D361">
        <f t="shared" si="10"/>
        <v>123</v>
      </c>
      <c r="E361">
        <f t="shared" si="11"/>
        <v>0.95999999999999375</v>
      </c>
    </row>
    <row r="362" spans="1:5">
      <c r="A362" s="1">
        <v>42352</v>
      </c>
      <c r="B362">
        <v>128.85</v>
      </c>
      <c r="C362" t="s">
        <v>5</v>
      </c>
      <c r="D362">
        <f t="shared" si="10"/>
        <v>129</v>
      </c>
      <c r="E362">
        <f t="shared" si="11"/>
        <v>0.15000000000000568</v>
      </c>
    </row>
    <row r="363" spans="1:5">
      <c r="A363" s="1">
        <v>42353</v>
      </c>
      <c r="B363">
        <v>131.78</v>
      </c>
      <c r="C363" t="s">
        <v>3</v>
      </c>
      <c r="D363">
        <f t="shared" si="10"/>
        <v>132</v>
      </c>
      <c r="E363">
        <f t="shared" si="11"/>
        <v>0.21999999999999886</v>
      </c>
    </row>
    <row r="364" spans="1:5">
      <c r="A364" s="1">
        <v>42355</v>
      </c>
      <c r="B364">
        <v>81.31</v>
      </c>
      <c r="C364" t="s">
        <v>5</v>
      </c>
      <c r="D364">
        <f t="shared" si="10"/>
        <v>82</v>
      </c>
      <c r="E364">
        <f t="shared" si="11"/>
        <v>0.68999999999999773</v>
      </c>
    </row>
    <row r="365" spans="1:5">
      <c r="A365" s="1">
        <v>42359</v>
      </c>
      <c r="B365">
        <v>34.1</v>
      </c>
      <c r="C365" t="s">
        <v>7</v>
      </c>
      <c r="D365">
        <f t="shared" si="10"/>
        <v>35</v>
      </c>
      <c r="E365">
        <f t="shared" si="11"/>
        <v>0.89999999999999858</v>
      </c>
    </row>
    <row r="366" spans="1:5">
      <c r="A366" s="1">
        <v>42359</v>
      </c>
      <c r="B366">
        <v>29.73</v>
      </c>
      <c r="C366" t="s">
        <v>5</v>
      </c>
      <c r="D366">
        <f t="shared" si="10"/>
        <v>30</v>
      </c>
      <c r="E366">
        <f t="shared" si="11"/>
        <v>0.26999999999999957</v>
      </c>
    </row>
    <row r="367" spans="1:5">
      <c r="A367" s="1">
        <v>42359</v>
      </c>
      <c r="B367">
        <v>127.94</v>
      </c>
      <c r="C367" t="s">
        <v>6</v>
      </c>
      <c r="D367">
        <f t="shared" si="10"/>
        <v>128</v>
      </c>
      <c r="E367">
        <f t="shared" si="11"/>
        <v>6.0000000000002274E-2</v>
      </c>
    </row>
    <row r="368" spans="1:5">
      <c r="A368" s="1">
        <v>42359</v>
      </c>
      <c r="B368">
        <v>15.26</v>
      </c>
      <c r="C368" t="s">
        <v>4</v>
      </c>
      <c r="D368">
        <f t="shared" si="10"/>
        <v>16</v>
      </c>
      <c r="E368">
        <f t="shared" si="11"/>
        <v>0.74000000000000021</v>
      </c>
    </row>
    <row r="369" spans="1:5">
      <c r="A369" s="1">
        <v>42360</v>
      </c>
      <c r="B369">
        <v>102.84</v>
      </c>
      <c r="C369" t="s">
        <v>4</v>
      </c>
      <c r="D369">
        <f t="shared" si="10"/>
        <v>103</v>
      </c>
      <c r="E369">
        <f t="shared" si="11"/>
        <v>0.15999999999999659</v>
      </c>
    </row>
    <row r="370" spans="1:5">
      <c r="A370" s="1">
        <v>42360</v>
      </c>
      <c r="B370">
        <v>64.650000000000006</v>
      </c>
      <c r="C370" t="s">
        <v>7</v>
      </c>
      <c r="D370">
        <f t="shared" si="10"/>
        <v>65</v>
      </c>
      <c r="E370">
        <f t="shared" si="11"/>
        <v>0.34999999999999432</v>
      </c>
    </row>
    <row r="371" spans="1:5">
      <c r="A371" s="1">
        <v>42362</v>
      </c>
      <c r="B371">
        <v>65.98</v>
      </c>
      <c r="C371" t="s">
        <v>5</v>
      </c>
      <c r="D371">
        <f t="shared" si="10"/>
        <v>66</v>
      </c>
      <c r="E371">
        <f t="shared" si="11"/>
        <v>1.9999999999996021E-2</v>
      </c>
    </row>
    <row r="372" spans="1:5">
      <c r="A372" s="1">
        <v>42363</v>
      </c>
      <c r="B372">
        <v>37.44</v>
      </c>
      <c r="C372" t="s">
        <v>6</v>
      </c>
      <c r="D372">
        <f t="shared" si="10"/>
        <v>38</v>
      </c>
      <c r="E372">
        <f t="shared" si="11"/>
        <v>0.56000000000000227</v>
      </c>
    </row>
    <row r="373" spans="1:5">
      <c r="A373" s="1">
        <v>42364</v>
      </c>
      <c r="B373">
        <v>97.67</v>
      </c>
      <c r="C373" t="s">
        <v>3</v>
      </c>
      <c r="D373">
        <f t="shared" si="10"/>
        <v>98</v>
      </c>
      <c r="E373">
        <f t="shared" si="11"/>
        <v>0.32999999999999829</v>
      </c>
    </row>
    <row r="374" spans="1:5">
      <c r="A374" s="1">
        <v>42365</v>
      </c>
      <c r="B374">
        <v>151.32</v>
      </c>
      <c r="C374" t="s">
        <v>4</v>
      </c>
      <c r="D374">
        <f t="shared" si="10"/>
        <v>152</v>
      </c>
      <c r="E374">
        <f t="shared" si="11"/>
        <v>0.68000000000000682</v>
      </c>
    </row>
    <row r="375" spans="1:5">
      <c r="A375" s="1">
        <v>42365</v>
      </c>
      <c r="B375">
        <v>125.31</v>
      </c>
      <c r="C375" t="s">
        <v>5</v>
      </c>
      <c r="D375">
        <f t="shared" si="10"/>
        <v>126</v>
      </c>
      <c r="E375">
        <f t="shared" si="11"/>
        <v>0.68999999999999773</v>
      </c>
    </row>
    <row r="376" spans="1:5">
      <c r="A376" s="1">
        <v>42366</v>
      </c>
      <c r="B376">
        <v>139.31</v>
      </c>
      <c r="C376" t="s">
        <v>7</v>
      </c>
      <c r="D376">
        <f t="shared" si="10"/>
        <v>140</v>
      </c>
      <c r="E376">
        <f t="shared" si="11"/>
        <v>0.68999999999999773</v>
      </c>
    </row>
    <row r="377" spans="1:5">
      <c r="A377" s="1">
        <v>42367</v>
      </c>
      <c r="B377">
        <v>63.73</v>
      </c>
      <c r="C377" t="s">
        <v>3</v>
      </c>
      <c r="D377">
        <f t="shared" si="10"/>
        <v>64</v>
      </c>
      <c r="E377">
        <f t="shared" si="11"/>
        <v>0.27000000000000313</v>
      </c>
    </row>
    <row r="378" spans="1:5">
      <c r="A378" s="1">
        <v>42367</v>
      </c>
      <c r="B378">
        <v>149.94999999999999</v>
      </c>
      <c r="C378" t="s">
        <v>7</v>
      </c>
      <c r="D378">
        <f t="shared" si="10"/>
        <v>150</v>
      </c>
      <c r="E378">
        <f t="shared" si="11"/>
        <v>5.0000000000011369E-2</v>
      </c>
    </row>
    <row r="379" spans="1:5">
      <c r="A379" s="1">
        <v>42368</v>
      </c>
      <c r="B379">
        <v>138.22</v>
      </c>
      <c r="C379" t="s">
        <v>4</v>
      </c>
      <c r="D379">
        <f t="shared" si="10"/>
        <v>139</v>
      </c>
      <c r="E379">
        <f t="shared" si="11"/>
        <v>0.78000000000000114</v>
      </c>
    </row>
    <row r="380" spans="1:5">
      <c r="A380" s="1">
        <v>42368</v>
      </c>
      <c r="B380">
        <v>76.81</v>
      </c>
      <c r="C380" t="s">
        <v>7</v>
      </c>
      <c r="D380">
        <f t="shared" si="10"/>
        <v>77</v>
      </c>
      <c r="E380">
        <f t="shared" si="11"/>
        <v>0.18999999999999773</v>
      </c>
    </row>
    <row r="381" spans="1:5">
      <c r="A381" s="1">
        <v>42368</v>
      </c>
      <c r="B381">
        <v>40.1</v>
      </c>
      <c r="C381" t="s">
        <v>6</v>
      </c>
      <c r="D381">
        <f t="shared" si="10"/>
        <v>41</v>
      </c>
      <c r="E381">
        <f t="shared" si="11"/>
        <v>0.89999999999999858</v>
      </c>
    </row>
    <row r="382" spans="1:5">
      <c r="A382" s="1">
        <v>42370</v>
      </c>
      <c r="B382">
        <v>104.37</v>
      </c>
      <c r="C382" t="s">
        <v>7</v>
      </c>
      <c r="D382">
        <f t="shared" si="10"/>
        <v>105</v>
      </c>
      <c r="E382">
        <f t="shared" si="11"/>
        <v>0.62999999999999545</v>
      </c>
    </row>
    <row r="383" spans="1:5">
      <c r="A383" s="1">
        <v>42371</v>
      </c>
      <c r="B383">
        <v>77.89</v>
      </c>
      <c r="C383" t="s">
        <v>7</v>
      </c>
      <c r="D383">
        <f t="shared" si="10"/>
        <v>78</v>
      </c>
      <c r="E383">
        <f t="shared" si="11"/>
        <v>0.10999999999999943</v>
      </c>
    </row>
    <row r="384" spans="1:5">
      <c r="A384" s="1">
        <v>42372</v>
      </c>
      <c r="B384">
        <v>43.7</v>
      </c>
      <c r="C384" t="s">
        <v>6</v>
      </c>
      <c r="D384">
        <f t="shared" si="10"/>
        <v>44</v>
      </c>
      <c r="E384">
        <f t="shared" si="11"/>
        <v>0.29999999999999716</v>
      </c>
    </row>
    <row r="385" spans="1:5">
      <c r="A385" s="1">
        <v>42373</v>
      </c>
      <c r="B385">
        <v>50.03</v>
      </c>
      <c r="C385" t="s">
        <v>6</v>
      </c>
      <c r="D385">
        <f t="shared" si="10"/>
        <v>51</v>
      </c>
      <c r="E385">
        <f t="shared" si="11"/>
        <v>0.96999999999999886</v>
      </c>
    </row>
    <row r="386" spans="1:5">
      <c r="A386" s="1">
        <v>42375</v>
      </c>
      <c r="B386">
        <v>89.49</v>
      </c>
      <c r="C386" t="s">
        <v>3</v>
      </c>
      <c r="D386">
        <f t="shared" si="10"/>
        <v>90</v>
      </c>
      <c r="E386">
        <f t="shared" si="11"/>
        <v>0.51000000000000512</v>
      </c>
    </row>
    <row r="387" spans="1:5">
      <c r="A387" s="1">
        <v>42375</v>
      </c>
      <c r="B387">
        <v>128.83000000000001</v>
      </c>
      <c r="C387" t="s">
        <v>4</v>
      </c>
      <c r="D387">
        <f t="shared" ref="D387:D450" si="12">ROUNDUP(B387,0)</f>
        <v>129</v>
      </c>
      <c r="E387">
        <f t="shared" ref="E387:E450" si="13">D387-B387</f>
        <v>0.16999999999998749</v>
      </c>
    </row>
    <row r="388" spans="1:5">
      <c r="A388" s="1">
        <v>42375</v>
      </c>
      <c r="B388">
        <v>135.63</v>
      </c>
      <c r="C388" t="s">
        <v>5</v>
      </c>
      <c r="D388">
        <f t="shared" si="12"/>
        <v>136</v>
      </c>
      <c r="E388">
        <f t="shared" si="13"/>
        <v>0.37000000000000455</v>
      </c>
    </row>
    <row r="389" spans="1:5">
      <c r="A389" s="1">
        <v>42375</v>
      </c>
      <c r="B389">
        <v>54.38</v>
      </c>
      <c r="C389" t="s">
        <v>7</v>
      </c>
      <c r="D389">
        <f t="shared" si="12"/>
        <v>55</v>
      </c>
      <c r="E389">
        <f t="shared" si="13"/>
        <v>0.61999999999999744</v>
      </c>
    </row>
    <row r="390" spans="1:5">
      <c r="A390" s="1">
        <v>42376</v>
      </c>
      <c r="B390">
        <v>120.37</v>
      </c>
      <c r="C390" t="s">
        <v>5</v>
      </c>
      <c r="D390">
        <f t="shared" si="12"/>
        <v>121</v>
      </c>
      <c r="E390">
        <f t="shared" si="13"/>
        <v>0.62999999999999545</v>
      </c>
    </row>
    <row r="391" spans="1:5">
      <c r="A391" s="1">
        <v>42378</v>
      </c>
      <c r="B391">
        <v>94.36</v>
      </c>
      <c r="C391" t="s">
        <v>5</v>
      </c>
      <c r="D391">
        <f t="shared" si="12"/>
        <v>95</v>
      </c>
      <c r="E391">
        <f t="shared" si="13"/>
        <v>0.64000000000000057</v>
      </c>
    </row>
    <row r="392" spans="1:5">
      <c r="A392" s="1">
        <v>42382</v>
      </c>
      <c r="B392">
        <v>78.3</v>
      </c>
      <c r="C392" t="s">
        <v>4</v>
      </c>
      <c r="D392">
        <f t="shared" si="12"/>
        <v>79</v>
      </c>
      <c r="E392">
        <f t="shared" si="13"/>
        <v>0.70000000000000284</v>
      </c>
    </row>
    <row r="393" spans="1:5">
      <c r="A393" s="1">
        <v>42383</v>
      </c>
      <c r="B393">
        <v>109.55</v>
      </c>
      <c r="C393" t="s">
        <v>5</v>
      </c>
      <c r="D393">
        <f t="shared" si="12"/>
        <v>110</v>
      </c>
      <c r="E393">
        <f t="shared" si="13"/>
        <v>0.45000000000000284</v>
      </c>
    </row>
    <row r="394" spans="1:5">
      <c r="A394" s="1">
        <v>42384</v>
      </c>
      <c r="B394">
        <v>25.45</v>
      </c>
      <c r="C394" t="s">
        <v>6</v>
      </c>
      <c r="D394">
        <f t="shared" si="12"/>
        <v>26</v>
      </c>
      <c r="E394">
        <f t="shared" si="13"/>
        <v>0.55000000000000071</v>
      </c>
    </row>
    <row r="395" spans="1:5">
      <c r="A395" s="1">
        <v>42384</v>
      </c>
      <c r="B395">
        <v>42.91</v>
      </c>
      <c r="C395" t="s">
        <v>5</v>
      </c>
      <c r="D395">
        <f t="shared" si="12"/>
        <v>43</v>
      </c>
      <c r="E395">
        <f t="shared" si="13"/>
        <v>9.0000000000003411E-2</v>
      </c>
    </row>
    <row r="396" spans="1:5">
      <c r="A396" s="1">
        <v>42384</v>
      </c>
      <c r="B396">
        <v>90.33</v>
      </c>
      <c r="C396" t="s">
        <v>7</v>
      </c>
      <c r="D396">
        <f t="shared" si="12"/>
        <v>91</v>
      </c>
      <c r="E396">
        <f t="shared" si="13"/>
        <v>0.67000000000000171</v>
      </c>
    </row>
    <row r="397" spans="1:5">
      <c r="A397" s="1">
        <v>42384</v>
      </c>
      <c r="B397">
        <v>117</v>
      </c>
      <c r="C397" t="s">
        <v>4</v>
      </c>
      <c r="D397">
        <f t="shared" si="12"/>
        <v>117</v>
      </c>
      <c r="E397">
        <f t="shared" si="13"/>
        <v>0</v>
      </c>
    </row>
    <row r="398" spans="1:5">
      <c r="A398" s="1">
        <v>42384</v>
      </c>
      <c r="B398">
        <v>134.07</v>
      </c>
      <c r="C398" t="s">
        <v>5</v>
      </c>
      <c r="D398">
        <f t="shared" si="12"/>
        <v>135</v>
      </c>
      <c r="E398">
        <f t="shared" si="13"/>
        <v>0.93000000000000682</v>
      </c>
    </row>
    <row r="399" spans="1:5">
      <c r="A399" s="1">
        <v>42388</v>
      </c>
      <c r="B399">
        <v>65.569999999999993</v>
      </c>
      <c r="C399" t="s">
        <v>5</v>
      </c>
      <c r="D399">
        <f t="shared" si="12"/>
        <v>66</v>
      </c>
      <c r="E399">
        <f t="shared" si="13"/>
        <v>0.43000000000000682</v>
      </c>
    </row>
    <row r="400" spans="1:5">
      <c r="A400" s="1">
        <v>42389</v>
      </c>
      <c r="B400">
        <v>131.69</v>
      </c>
      <c r="C400" t="s">
        <v>5</v>
      </c>
      <c r="D400">
        <f t="shared" si="12"/>
        <v>132</v>
      </c>
      <c r="E400">
        <f t="shared" si="13"/>
        <v>0.31000000000000227</v>
      </c>
    </row>
    <row r="401" spans="1:5">
      <c r="A401" s="1">
        <v>42389</v>
      </c>
      <c r="B401">
        <v>115.34</v>
      </c>
      <c r="C401" t="s">
        <v>7</v>
      </c>
      <c r="D401">
        <f t="shared" si="12"/>
        <v>116</v>
      </c>
      <c r="E401">
        <f t="shared" si="13"/>
        <v>0.65999999999999659</v>
      </c>
    </row>
    <row r="402" spans="1:5">
      <c r="A402" s="1">
        <v>42389</v>
      </c>
      <c r="B402">
        <v>60.38</v>
      </c>
      <c r="C402" t="s">
        <v>6</v>
      </c>
      <c r="D402">
        <f t="shared" si="12"/>
        <v>61</v>
      </c>
      <c r="E402">
        <f t="shared" si="13"/>
        <v>0.61999999999999744</v>
      </c>
    </row>
    <row r="403" spans="1:5">
      <c r="A403" s="1">
        <v>42389</v>
      </c>
      <c r="B403">
        <v>61.87</v>
      </c>
      <c r="C403" t="s">
        <v>5</v>
      </c>
      <c r="D403">
        <f t="shared" si="12"/>
        <v>62</v>
      </c>
      <c r="E403">
        <f t="shared" si="13"/>
        <v>0.13000000000000256</v>
      </c>
    </row>
    <row r="404" spans="1:5">
      <c r="A404" s="1">
        <v>42389</v>
      </c>
      <c r="B404">
        <v>69.61</v>
      </c>
      <c r="C404" t="s">
        <v>4</v>
      </c>
      <c r="D404">
        <f t="shared" si="12"/>
        <v>70</v>
      </c>
      <c r="E404">
        <f t="shared" si="13"/>
        <v>0.39000000000000057</v>
      </c>
    </row>
    <row r="405" spans="1:5">
      <c r="A405" s="1">
        <v>42390</v>
      </c>
      <c r="B405">
        <v>17.61</v>
      </c>
      <c r="C405" t="s">
        <v>4</v>
      </c>
      <c r="D405">
        <f t="shared" si="12"/>
        <v>18</v>
      </c>
      <c r="E405">
        <f t="shared" si="13"/>
        <v>0.39000000000000057</v>
      </c>
    </row>
    <row r="406" spans="1:5">
      <c r="A406" s="1">
        <v>42392</v>
      </c>
      <c r="B406">
        <v>17.260000000000002</v>
      </c>
      <c r="C406" t="s">
        <v>6</v>
      </c>
      <c r="D406">
        <f t="shared" si="12"/>
        <v>18</v>
      </c>
      <c r="E406">
        <f t="shared" si="13"/>
        <v>0.73999999999999844</v>
      </c>
    </row>
    <row r="407" spans="1:5">
      <c r="A407" s="1">
        <v>42392</v>
      </c>
      <c r="B407">
        <v>16.760000000000002</v>
      </c>
      <c r="C407" t="s">
        <v>6</v>
      </c>
      <c r="D407">
        <f t="shared" si="12"/>
        <v>17</v>
      </c>
      <c r="E407">
        <f t="shared" si="13"/>
        <v>0.23999999999999844</v>
      </c>
    </row>
    <row r="408" spans="1:5">
      <c r="A408" s="1">
        <v>42392</v>
      </c>
      <c r="B408">
        <v>128.84</v>
      </c>
      <c r="C408" t="s">
        <v>7</v>
      </c>
      <c r="D408">
        <f t="shared" si="12"/>
        <v>129</v>
      </c>
      <c r="E408">
        <f t="shared" si="13"/>
        <v>0.15999999999999659</v>
      </c>
    </row>
    <row r="409" spans="1:5">
      <c r="A409" s="1">
        <v>42393</v>
      </c>
      <c r="B409">
        <v>120.19</v>
      </c>
      <c r="C409" t="s">
        <v>6</v>
      </c>
      <c r="D409">
        <f t="shared" si="12"/>
        <v>121</v>
      </c>
      <c r="E409">
        <f t="shared" si="13"/>
        <v>0.81000000000000227</v>
      </c>
    </row>
    <row r="410" spans="1:5">
      <c r="A410" s="1">
        <v>42395</v>
      </c>
      <c r="B410">
        <v>49.19</v>
      </c>
      <c r="C410" t="s">
        <v>6</v>
      </c>
      <c r="D410">
        <f t="shared" si="12"/>
        <v>50</v>
      </c>
      <c r="E410">
        <f t="shared" si="13"/>
        <v>0.81000000000000227</v>
      </c>
    </row>
    <row r="411" spans="1:5">
      <c r="A411" s="1">
        <v>42399</v>
      </c>
      <c r="B411">
        <v>92.97</v>
      </c>
      <c r="C411" t="s">
        <v>7</v>
      </c>
      <c r="D411">
        <f t="shared" si="12"/>
        <v>93</v>
      </c>
      <c r="E411">
        <f t="shared" si="13"/>
        <v>3.0000000000001137E-2</v>
      </c>
    </row>
    <row r="412" spans="1:5">
      <c r="A412" s="1">
        <v>42400</v>
      </c>
      <c r="B412">
        <v>92.04</v>
      </c>
      <c r="C412" t="s">
        <v>6</v>
      </c>
      <c r="D412">
        <f t="shared" si="12"/>
        <v>93</v>
      </c>
      <c r="E412">
        <f t="shared" si="13"/>
        <v>0.95999999999999375</v>
      </c>
    </row>
    <row r="413" spans="1:5">
      <c r="A413" s="1">
        <v>42400</v>
      </c>
      <c r="B413">
        <v>130.26</v>
      </c>
      <c r="C413" t="s">
        <v>6</v>
      </c>
      <c r="D413">
        <f t="shared" si="12"/>
        <v>131</v>
      </c>
      <c r="E413">
        <f t="shared" si="13"/>
        <v>0.74000000000000909</v>
      </c>
    </row>
    <row r="414" spans="1:5">
      <c r="A414" s="1">
        <v>42400</v>
      </c>
      <c r="B414">
        <v>81.86</v>
      </c>
      <c r="C414" t="s">
        <v>7</v>
      </c>
      <c r="D414">
        <f t="shared" si="12"/>
        <v>82</v>
      </c>
      <c r="E414">
        <f t="shared" si="13"/>
        <v>0.14000000000000057</v>
      </c>
    </row>
    <row r="415" spans="1:5">
      <c r="A415" s="1">
        <v>42402</v>
      </c>
      <c r="B415">
        <v>115.94</v>
      </c>
      <c r="C415" t="s">
        <v>5</v>
      </c>
      <c r="D415">
        <f t="shared" si="12"/>
        <v>116</v>
      </c>
      <c r="E415">
        <f t="shared" si="13"/>
        <v>6.0000000000002274E-2</v>
      </c>
    </row>
    <row r="416" spans="1:5">
      <c r="A416" s="1">
        <v>42404</v>
      </c>
      <c r="B416">
        <v>95.12</v>
      </c>
      <c r="C416" t="s">
        <v>4</v>
      </c>
      <c r="D416">
        <f t="shared" si="12"/>
        <v>96</v>
      </c>
      <c r="E416">
        <f t="shared" si="13"/>
        <v>0.87999999999999545</v>
      </c>
    </row>
    <row r="417" spans="1:5">
      <c r="A417" s="1">
        <v>42405</v>
      </c>
      <c r="B417">
        <v>120.09</v>
      </c>
      <c r="C417" t="s">
        <v>7</v>
      </c>
      <c r="D417">
        <f t="shared" si="12"/>
        <v>121</v>
      </c>
      <c r="E417">
        <f t="shared" si="13"/>
        <v>0.90999999999999659</v>
      </c>
    </row>
    <row r="418" spans="1:5">
      <c r="A418" s="1">
        <v>42407</v>
      </c>
      <c r="B418">
        <v>151.41999999999999</v>
      </c>
      <c r="C418" t="s">
        <v>5</v>
      </c>
      <c r="D418">
        <f t="shared" si="12"/>
        <v>152</v>
      </c>
      <c r="E418">
        <f t="shared" si="13"/>
        <v>0.58000000000001251</v>
      </c>
    </row>
    <row r="419" spans="1:5">
      <c r="A419" s="1">
        <v>42408</v>
      </c>
      <c r="B419">
        <v>85.27</v>
      </c>
      <c r="C419" t="s">
        <v>5</v>
      </c>
      <c r="D419">
        <f t="shared" si="12"/>
        <v>86</v>
      </c>
      <c r="E419">
        <f t="shared" si="13"/>
        <v>0.73000000000000398</v>
      </c>
    </row>
    <row r="420" spans="1:5">
      <c r="A420" s="1">
        <v>42409</v>
      </c>
      <c r="B420">
        <v>134.63999999999999</v>
      </c>
      <c r="C420" t="s">
        <v>5</v>
      </c>
      <c r="D420">
        <f t="shared" si="12"/>
        <v>135</v>
      </c>
      <c r="E420">
        <f t="shared" si="13"/>
        <v>0.36000000000001364</v>
      </c>
    </row>
    <row r="421" spans="1:5">
      <c r="A421" s="1">
        <v>42409</v>
      </c>
      <c r="B421">
        <v>9.42</v>
      </c>
      <c r="C421" t="s">
        <v>4</v>
      </c>
      <c r="D421">
        <f t="shared" si="12"/>
        <v>10</v>
      </c>
      <c r="E421">
        <f t="shared" si="13"/>
        <v>0.58000000000000007</v>
      </c>
    </row>
    <row r="422" spans="1:5">
      <c r="A422" s="1">
        <v>42409</v>
      </c>
      <c r="B422">
        <v>12.27</v>
      </c>
      <c r="C422" t="s">
        <v>7</v>
      </c>
      <c r="D422">
        <f t="shared" si="12"/>
        <v>13</v>
      </c>
      <c r="E422">
        <f t="shared" si="13"/>
        <v>0.73000000000000043</v>
      </c>
    </row>
    <row r="423" spans="1:5">
      <c r="A423" s="1">
        <v>42411</v>
      </c>
      <c r="B423">
        <v>74.45</v>
      </c>
      <c r="C423" t="s">
        <v>5</v>
      </c>
      <c r="D423">
        <f t="shared" si="12"/>
        <v>75</v>
      </c>
      <c r="E423">
        <f t="shared" si="13"/>
        <v>0.54999999999999716</v>
      </c>
    </row>
    <row r="424" spans="1:5">
      <c r="A424" s="1">
        <v>42413</v>
      </c>
      <c r="B424">
        <v>41.02</v>
      </c>
      <c r="C424" t="s">
        <v>7</v>
      </c>
      <c r="D424">
        <f t="shared" si="12"/>
        <v>42</v>
      </c>
      <c r="E424">
        <f t="shared" si="13"/>
        <v>0.97999999999999687</v>
      </c>
    </row>
    <row r="425" spans="1:5">
      <c r="A425" s="1">
        <v>42413</v>
      </c>
      <c r="B425">
        <v>130.44</v>
      </c>
      <c r="C425" t="s">
        <v>5</v>
      </c>
      <c r="D425">
        <f t="shared" si="12"/>
        <v>131</v>
      </c>
      <c r="E425">
        <f t="shared" si="13"/>
        <v>0.56000000000000227</v>
      </c>
    </row>
    <row r="426" spans="1:5">
      <c r="A426" s="1">
        <v>42413</v>
      </c>
      <c r="B426">
        <v>74.61</v>
      </c>
      <c r="C426" t="s">
        <v>4</v>
      </c>
      <c r="D426">
        <f t="shared" si="12"/>
        <v>75</v>
      </c>
      <c r="E426">
        <f t="shared" si="13"/>
        <v>0.39000000000000057</v>
      </c>
    </row>
    <row r="427" spans="1:5">
      <c r="A427" s="1">
        <v>42413</v>
      </c>
      <c r="B427">
        <v>106.38</v>
      </c>
      <c r="C427" t="s">
        <v>4</v>
      </c>
      <c r="D427">
        <f t="shared" si="12"/>
        <v>107</v>
      </c>
      <c r="E427">
        <f t="shared" si="13"/>
        <v>0.62000000000000455</v>
      </c>
    </row>
    <row r="428" spans="1:5">
      <c r="A428" s="1">
        <v>42414</v>
      </c>
      <c r="B428">
        <v>52.55</v>
      </c>
      <c r="C428" t="s">
        <v>4</v>
      </c>
      <c r="D428">
        <f t="shared" si="12"/>
        <v>53</v>
      </c>
      <c r="E428">
        <f t="shared" si="13"/>
        <v>0.45000000000000284</v>
      </c>
    </row>
    <row r="429" spans="1:5">
      <c r="A429" s="1">
        <v>42415</v>
      </c>
      <c r="B429">
        <v>13.12</v>
      </c>
      <c r="C429" t="s">
        <v>5</v>
      </c>
      <c r="D429">
        <f t="shared" si="12"/>
        <v>14</v>
      </c>
      <c r="E429">
        <f t="shared" si="13"/>
        <v>0.88000000000000078</v>
      </c>
    </row>
    <row r="430" spans="1:5">
      <c r="A430" s="1">
        <v>42416</v>
      </c>
      <c r="B430">
        <v>73.34</v>
      </c>
      <c r="C430" t="s">
        <v>4</v>
      </c>
      <c r="D430">
        <f t="shared" si="12"/>
        <v>74</v>
      </c>
      <c r="E430">
        <f t="shared" si="13"/>
        <v>0.65999999999999659</v>
      </c>
    </row>
    <row r="431" spans="1:5">
      <c r="A431" s="1">
        <v>42416</v>
      </c>
      <c r="B431">
        <v>137.31</v>
      </c>
      <c r="C431" t="s">
        <v>4</v>
      </c>
      <c r="D431">
        <f t="shared" si="12"/>
        <v>138</v>
      </c>
      <c r="E431">
        <f t="shared" si="13"/>
        <v>0.68999999999999773</v>
      </c>
    </row>
    <row r="432" spans="1:5">
      <c r="A432" s="1">
        <v>42417</v>
      </c>
      <c r="B432">
        <v>35.799999999999997</v>
      </c>
      <c r="C432" t="s">
        <v>7</v>
      </c>
      <c r="D432">
        <f t="shared" si="12"/>
        <v>36</v>
      </c>
      <c r="E432">
        <f t="shared" si="13"/>
        <v>0.20000000000000284</v>
      </c>
    </row>
    <row r="433" spans="1:5">
      <c r="A433" s="1">
        <v>42419</v>
      </c>
      <c r="B433">
        <v>38.090000000000003</v>
      </c>
      <c r="C433" t="s">
        <v>5</v>
      </c>
      <c r="D433">
        <f t="shared" si="12"/>
        <v>39</v>
      </c>
      <c r="E433">
        <f t="shared" si="13"/>
        <v>0.90999999999999659</v>
      </c>
    </row>
    <row r="434" spans="1:5">
      <c r="A434" s="1">
        <v>42419</v>
      </c>
      <c r="B434">
        <v>140.4</v>
      </c>
      <c r="C434" t="s">
        <v>4</v>
      </c>
      <c r="D434">
        <f t="shared" si="12"/>
        <v>141</v>
      </c>
      <c r="E434">
        <f t="shared" si="13"/>
        <v>0.59999999999999432</v>
      </c>
    </row>
    <row r="435" spans="1:5">
      <c r="A435" s="1">
        <v>42420</v>
      </c>
      <c r="B435">
        <v>46.15</v>
      </c>
      <c r="C435" t="s">
        <v>6</v>
      </c>
      <c r="D435">
        <f t="shared" si="12"/>
        <v>47</v>
      </c>
      <c r="E435">
        <f t="shared" si="13"/>
        <v>0.85000000000000142</v>
      </c>
    </row>
    <row r="436" spans="1:5">
      <c r="A436" s="1">
        <v>42421</v>
      </c>
      <c r="B436">
        <v>19.89</v>
      </c>
      <c r="C436" t="s">
        <v>4</v>
      </c>
      <c r="D436">
        <f t="shared" si="12"/>
        <v>20</v>
      </c>
      <c r="E436">
        <f t="shared" si="13"/>
        <v>0.10999999999999943</v>
      </c>
    </row>
    <row r="437" spans="1:5">
      <c r="A437" s="1">
        <v>42421</v>
      </c>
      <c r="B437">
        <v>25.9</v>
      </c>
      <c r="C437" t="s">
        <v>7</v>
      </c>
      <c r="D437">
        <f t="shared" si="12"/>
        <v>26</v>
      </c>
      <c r="E437">
        <f t="shared" si="13"/>
        <v>0.10000000000000142</v>
      </c>
    </row>
    <row r="438" spans="1:5">
      <c r="A438" s="1">
        <v>42423</v>
      </c>
      <c r="B438">
        <v>121.61</v>
      </c>
      <c r="C438" t="s">
        <v>7</v>
      </c>
      <c r="D438">
        <f t="shared" si="12"/>
        <v>122</v>
      </c>
      <c r="E438">
        <f t="shared" si="13"/>
        <v>0.39000000000000057</v>
      </c>
    </row>
    <row r="439" spans="1:5">
      <c r="A439" s="1">
        <v>42425</v>
      </c>
      <c r="B439">
        <v>98.23</v>
      </c>
      <c r="C439" t="s">
        <v>4</v>
      </c>
      <c r="D439">
        <f t="shared" si="12"/>
        <v>99</v>
      </c>
      <c r="E439">
        <f t="shared" si="13"/>
        <v>0.76999999999999602</v>
      </c>
    </row>
    <row r="440" spans="1:5">
      <c r="A440" s="1">
        <v>42426</v>
      </c>
      <c r="B440">
        <v>95.38</v>
      </c>
      <c r="C440" t="s">
        <v>4</v>
      </c>
      <c r="D440">
        <f t="shared" si="12"/>
        <v>96</v>
      </c>
      <c r="E440">
        <f t="shared" si="13"/>
        <v>0.62000000000000455</v>
      </c>
    </row>
    <row r="441" spans="1:5">
      <c r="A441" s="1">
        <v>42427</v>
      </c>
      <c r="B441">
        <v>55.96</v>
      </c>
      <c r="C441" t="s">
        <v>7</v>
      </c>
      <c r="D441">
        <f t="shared" si="12"/>
        <v>56</v>
      </c>
      <c r="E441">
        <f t="shared" si="13"/>
        <v>3.9999999999999147E-2</v>
      </c>
    </row>
    <row r="442" spans="1:5">
      <c r="A442" s="1">
        <v>42429</v>
      </c>
      <c r="B442">
        <v>76.849999999999994</v>
      </c>
      <c r="C442" t="s">
        <v>5</v>
      </c>
      <c r="D442">
        <f t="shared" si="12"/>
        <v>77</v>
      </c>
      <c r="E442">
        <f t="shared" si="13"/>
        <v>0.15000000000000568</v>
      </c>
    </row>
    <row r="443" spans="1:5">
      <c r="A443" s="1">
        <v>42429</v>
      </c>
      <c r="B443">
        <v>89.21</v>
      </c>
      <c r="C443" t="s">
        <v>6</v>
      </c>
      <c r="D443">
        <f t="shared" si="12"/>
        <v>90</v>
      </c>
      <c r="E443">
        <f t="shared" si="13"/>
        <v>0.79000000000000625</v>
      </c>
    </row>
    <row r="444" spans="1:5">
      <c r="A444" s="1">
        <v>42431</v>
      </c>
      <c r="B444">
        <v>40.07</v>
      </c>
      <c r="C444" t="s">
        <v>7</v>
      </c>
      <c r="D444">
        <f t="shared" si="12"/>
        <v>41</v>
      </c>
      <c r="E444">
        <f t="shared" si="13"/>
        <v>0.92999999999999972</v>
      </c>
    </row>
    <row r="445" spans="1:5">
      <c r="A445" s="1">
        <v>42435</v>
      </c>
      <c r="B445">
        <v>21.65</v>
      </c>
      <c r="C445" t="s">
        <v>3</v>
      </c>
      <c r="D445">
        <f t="shared" si="12"/>
        <v>22</v>
      </c>
      <c r="E445">
        <f t="shared" si="13"/>
        <v>0.35000000000000142</v>
      </c>
    </row>
    <row r="446" spans="1:5">
      <c r="A446" s="1">
        <v>42436</v>
      </c>
      <c r="B446">
        <v>128.68</v>
      </c>
      <c r="C446" t="s">
        <v>3</v>
      </c>
      <c r="D446">
        <f t="shared" si="12"/>
        <v>129</v>
      </c>
      <c r="E446">
        <f t="shared" si="13"/>
        <v>0.31999999999999318</v>
      </c>
    </row>
    <row r="447" spans="1:5">
      <c r="A447" s="1">
        <v>42437</v>
      </c>
      <c r="B447">
        <v>48.42</v>
      </c>
      <c r="C447" t="s">
        <v>4</v>
      </c>
      <c r="D447">
        <f t="shared" si="12"/>
        <v>49</v>
      </c>
      <c r="E447">
        <f t="shared" si="13"/>
        <v>0.57999999999999829</v>
      </c>
    </row>
    <row r="448" spans="1:5">
      <c r="A448" s="1">
        <v>42438</v>
      </c>
      <c r="B448">
        <v>16.61</v>
      </c>
      <c r="C448" t="s">
        <v>3</v>
      </c>
      <c r="D448">
        <f t="shared" si="12"/>
        <v>17</v>
      </c>
      <c r="E448">
        <f t="shared" si="13"/>
        <v>0.39000000000000057</v>
      </c>
    </row>
    <row r="449" spans="1:5">
      <c r="A449" s="1">
        <v>42439</v>
      </c>
      <c r="B449">
        <v>61.13</v>
      </c>
      <c r="C449" t="s">
        <v>7</v>
      </c>
      <c r="D449">
        <f t="shared" si="12"/>
        <v>62</v>
      </c>
      <c r="E449">
        <f t="shared" si="13"/>
        <v>0.86999999999999744</v>
      </c>
    </row>
    <row r="450" spans="1:5">
      <c r="A450" s="1">
        <v>42439</v>
      </c>
      <c r="B450">
        <v>131.66</v>
      </c>
      <c r="C450" t="s">
        <v>3</v>
      </c>
      <c r="D450">
        <f t="shared" si="12"/>
        <v>132</v>
      </c>
      <c r="E450">
        <f t="shared" si="13"/>
        <v>0.34000000000000341</v>
      </c>
    </row>
    <row r="451" spans="1:5">
      <c r="A451" s="1">
        <v>42439</v>
      </c>
      <c r="B451">
        <v>34.51</v>
      </c>
      <c r="C451" t="s">
        <v>7</v>
      </c>
      <c r="D451">
        <f t="shared" ref="D451:D514" si="14">ROUNDUP(B451,0)</f>
        <v>35</v>
      </c>
      <c r="E451">
        <f t="shared" ref="E451:E514" si="15">D451-B451</f>
        <v>0.49000000000000199</v>
      </c>
    </row>
    <row r="452" spans="1:5">
      <c r="A452" s="1">
        <v>42440</v>
      </c>
      <c r="B452">
        <v>89.5</v>
      </c>
      <c r="C452" t="s">
        <v>3</v>
      </c>
      <c r="D452">
        <f t="shared" si="14"/>
        <v>90</v>
      </c>
      <c r="E452">
        <f t="shared" si="15"/>
        <v>0.5</v>
      </c>
    </row>
    <row r="453" spans="1:5">
      <c r="A453" s="1">
        <v>42442</v>
      </c>
      <c r="B453">
        <v>117.03</v>
      </c>
      <c r="C453" t="s">
        <v>6</v>
      </c>
      <c r="D453">
        <f t="shared" si="14"/>
        <v>118</v>
      </c>
      <c r="E453">
        <f t="shared" si="15"/>
        <v>0.96999999999999886</v>
      </c>
    </row>
    <row r="454" spans="1:5">
      <c r="A454" s="1">
        <v>42442</v>
      </c>
      <c r="B454">
        <v>75.73</v>
      </c>
      <c r="C454" t="s">
        <v>7</v>
      </c>
      <c r="D454">
        <f t="shared" si="14"/>
        <v>76</v>
      </c>
      <c r="E454">
        <f t="shared" si="15"/>
        <v>0.26999999999999602</v>
      </c>
    </row>
    <row r="455" spans="1:5">
      <c r="A455" s="1">
        <v>42444</v>
      </c>
      <c r="B455">
        <v>133.6</v>
      </c>
      <c r="C455" t="s">
        <v>5</v>
      </c>
      <c r="D455">
        <f t="shared" si="14"/>
        <v>134</v>
      </c>
      <c r="E455">
        <f t="shared" si="15"/>
        <v>0.40000000000000568</v>
      </c>
    </row>
    <row r="456" spans="1:5">
      <c r="A456" s="1">
        <v>42446</v>
      </c>
      <c r="B456">
        <v>91.71</v>
      </c>
      <c r="C456" t="s">
        <v>4</v>
      </c>
      <c r="D456">
        <f t="shared" si="14"/>
        <v>92</v>
      </c>
      <c r="E456">
        <f t="shared" si="15"/>
        <v>0.29000000000000625</v>
      </c>
    </row>
    <row r="457" spans="1:5">
      <c r="A457" s="1">
        <v>42450</v>
      </c>
      <c r="B457">
        <v>26.53</v>
      </c>
      <c r="C457" t="s">
        <v>6</v>
      </c>
      <c r="D457">
        <f t="shared" si="14"/>
        <v>27</v>
      </c>
      <c r="E457">
        <f t="shared" si="15"/>
        <v>0.46999999999999886</v>
      </c>
    </row>
    <row r="458" spans="1:5">
      <c r="A458" s="1">
        <v>42450</v>
      </c>
      <c r="B458">
        <v>144.72999999999999</v>
      </c>
      <c r="C458" t="s">
        <v>3</v>
      </c>
      <c r="D458">
        <f t="shared" si="14"/>
        <v>145</v>
      </c>
      <c r="E458">
        <f t="shared" si="15"/>
        <v>0.27000000000001023</v>
      </c>
    </row>
    <row r="459" spans="1:5">
      <c r="A459" s="1">
        <v>42451</v>
      </c>
      <c r="B459">
        <v>150.36000000000001</v>
      </c>
      <c r="C459" t="s">
        <v>5</v>
      </c>
      <c r="D459">
        <f t="shared" si="14"/>
        <v>151</v>
      </c>
      <c r="E459">
        <f t="shared" si="15"/>
        <v>0.63999999999998636</v>
      </c>
    </row>
    <row r="460" spans="1:5">
      <c r="A460" s="1">
        <v>42451</v>
      </c>
      <c r="B460">
        <v>34.47</v>
      </c>
      <c r="C460" t="s">
        <v>5</v>
      </c>
      <c r="D460">
        <f t="shared" si="14"/>
        <v>35</v>
      </c>
      <c r="E460">
        <f t="shared" si="15"/>
        <v>0.53000000000000114</v>
      </c>
    </row>
    <row r="461" spans="1:5">
      <c r="A461" s="1">
        <v>42451</v>
      </c>
      <c r="B461">
        <v>49.5</v>
      </c>
      <c r="C461" t="s">
        <v>3</v>
      </c>
      <c r="D461">
        <f t="shared" si="14"/>
        <v>50</v>
      </c>
      <c r="E461">
        <f t="shared" si="15"/>
        <v>0.5</v>
      </c>
    </row>
    <row r="462" spans="1:5">
      <c r="A462" s="1">
        <v>42452</v>
      </c>
      <c r="B462">
        <v>54.75</v>
      </c>
      <c r="C462" t="s">
        <v>3</v>
      </c>
      <c r="D462">
        <f t="shared" si="14"/>
        <v>55</v>
      </c>
      <c r="E462">
        <f t="shared" si="15"/>
        <v>0.25</v>
      </c>
    </row>
    <row r="463" spans="1:5">
      <c r="A463" s="1">
        <v>42452</v>
      </c>
      <c r="B463">
        <v>59.7</v>
      </c>
      <c r="C463" t="s">
        <v>7</v>
      </c>
      <c r="D463">
        <f t="shared" si="14"/>
        <v>60</v>
      </c>
      <c r="E463">
        <f t="shared" si="15"/>
        <v>0.29999999999999716</v>
      </c>
    </row>
    <row r="464" spans="1:5">
      <c r="A464" s="1">
        <v>42452</v>
      </c>
      <c r="B464">
        <v>86.61</v>
      </c>
      <c r="C464" t="s">
        <v>5</v>
      </c>
      <c r="D464">
        <f t="shared" si="14"/>
        <v>87</v>
      </c>
      <c r="E464">
        <f t="shared" si="15"/>
        <v>0.39000000000000057</v>
      </c>
    </row>
    <row r="465" spans="1:5">
      <c r="A465" s="1">
        <v>42453</v>
      </c>
      <c r="B465">
        <v>110.17</v>
      </c>
      <c r="C465" t="s">
        <v>5</v>
      </c>
      <c r="D465">
        <f t="shared" si="14"/>
        <v>111</v>
      </c>
      <c r="E465">
        <f t="shared" si="15"/>
        <v>0.82999999999999829</v>
      </c>
    </row>
    <row r="466" spans="1:5">
      <c r="A466" s="1">
        <v>42454</v>
      </c>
      <c r="B466">
        <v>125.41</v>
      </c>
      <c r="C466" t="s">
        <v>6</v>
      </c>
      <c r="D466">
        <f t="shared" si="14"/>
        <v>126</v>
      </c>
      <c r="E466">
        <f t="shared" si="15"/>
        <v>0.59000000000000341</v>
      </c>
    </row>
    <row r="467" spans="1:5">
      <c r="A467" s="1">
        <v>42454</v>
      </c>
      <c r="B467">
        <v>117.41</v>
      </c>
      <c r="C467" t="s">
        <v>6</v>
      </c>
      <c r="D467">
        <f t="shared" si="14"/>
        <v>118</v>
      </c>
      <c r="E467">
        <f t="shared" si="15"/>
        <v>0.59000000000000341</v>
      </c>
    </row>
    <row r="468" spans="1:5">
      <c r="A468" s="1">
        <v>42455</v>
      </c>
      <c r="B468">
        <v>52.07</v>
      </c>
      <c r="C468" t="s">
        <v>3</v>
      </c>
      <c r="D468">
        <f t="shared" si="14"/>
        <v>53</v>
      </c>
      <c r="E468">
        <f t="shared" si="15"/>
        <v>0.92999999999999972</v>
      </c>
    </row>
    <row r="469" spans="1:5">
      <c r="A469" s="1">
        <v>42455</v>
      </c>
      <c r="B469">
        <v>9.9499999999999993</v>
      </c>
      <c r="C469" t="s">
        <v>3</v>
      </c>
      <c r="D469">
        <f t="shared" si="14"/>
        <v>10</v>
      </c>
      <c r="E469">
        <f t="shared" si="15"/>
        <v>5.0000000000000711E-2</v>
      </c>
    </row>
    <row r="470" spans="1:5">
      <c r="A470" s="1">
        <v>42456</v>
      </c>
      <c r="B470">
        <v>39.520000000000003</v>
      </c>
      <c r="C470" t="s">
        <v>5</v>
      </c>
      <c r="D470">
        <f t="shared" si="14"/>
        <v>40</v>
      </c>
      <c r="E470">
        <f t="shared" si="15"/>
        <v>0.47999999999999687</v>
      </c>
    </row>
    <row r="471" spans="1:5">
      <c r="A471" s="1">
        <v>42460</v>
      </c>
      <c r="B471">
        <v>60.3</v>
      </c>
      <c r="C471" t="s">
        <v>4</v>
      </c>
      <c r="D471">
        <f t="shared" si="14"/>
        <v>61</v>
      </c>
      <c r="E471">
        <f t="shared" si="15"/>
        <v>0.70000000000000284</v>
      </c>
    </row>
    <row r="472" spans="1:5">
      <c r="A472" s="1">
        <v>42461</v>
      </c>
      <c r="B472">
        <v>127</v>
      </c>
      <c r="C472" t="s">
        <v>6</v>
      </c>
      <c r="D472">
        <f t="shared" si="14"/>
        <v>127</v>
      </c>
      <c r="E472">
        <f t="shared" si="15"/>
        <v>0</v>
      </c>
    </row>
    <row r="473" spans="1:5">
      <c r="A473" s="1">
        <v>42462</v>
      </c>
      <c r="B473">
        <v>144.16999999999999</v>
      </c>
      <c r="C473" t="s">
        <v>5</v>
      </c>
      <c r="D473">
        <f t="shared" si="14"/>
        <v>145</v>
      </c>
      <c r="E473">
        <f t="shared" si="15"/>
        <v>0.83000000000001251</v>
      </c>
    </row>
    <row r="474" spans="1:5">
      <c r="A474" s="1">
        <v>42463</v>
      </c>
      <c r="B474">
        <v>18.38</v>
      </c>
      <c r="C474" t="s">
        <v>5</v>
      </c>
      <c r="D474">
        <f t="shared" si="14"/>
        <v>19</v>
      </c>
      <c r="E474">
        <f t="shared" si="15"/>
        <v>0.62000000000000099</v>
      </c>
    </row>
    <row r="475" spans="1:5">
      <c r="A475" s="1">
        <v>42463</v>
      </c>
      <c r="B475">
        <v>121.94</v>
      </c>
      <c r="C475" t="s">
        <v>6</v>
      </c>
      <c r="D475">
        <f t="shared" si="14"/>
        <v>122</v>
      </c>
      <c r="E475">
        <f t="shared" si="15"/>
        <v>6.0000000000002274E-2</v>
      </c>
    </row>
    <row r="476" spans="1:5">
      <c r="A476" s="1">
        <v>42464</v>
      </c>
      <c r="B476">
        <v>25.29</v>
      </c>
      <c r="C476" t="s">
        <v>4</v>
      </c>
      <c r="D476">
        <f t="shared" si="14"/>
        <v>26</v>
      </c>
      <c r="E476">
        <f t="shared" si="15"/>
        <v>0.71000000000000085</v>
      </c>
    </row>
    <row r="477" spans="1:5">
      <c r="A477" s="1">
        <v>42465</v>
      </c>
      <c r="B477">
        <v>13.02</v>
      </c>
      <c r="C477" t="s">
        <v>4</v>
      </c>
      <c r="D477">
        <f t="shared" si="14"/>
        <v>14</v>
      </c>
      <c r="E477">
        <f t="shared" si="15"/>
        <v>0.98000000000000043</v>
      </c>
    </row>
    <row r="478" spans="1:5">
      <c r="A478" s="1">
        <v>42465</v>
      </c>
      <c r="B478">
        <v>38.61</v>
      </c>
      <c r="C478" t="s">
        <v>7</v>
      </c>
      <c r="D478">
        <f t="shared" si="14"/>
        <v>39</v>
      </c>
      <c r="E478">
        <f t="shared" si="15"/>
        <v>0.39000000000000057</v>
      </c>
    </row>
    <row r="479" spans="1:5">
      <c r="A479" s="1">
        <v>42467</v>
      </c>
      <c r="B479">
        <v>54.58</v>
      </c>
      <c r="C479" t="s">
        <v>5</v>
      </c>
      <c r="D479">
        <f t="shared" si="14"/>
        <v>55</v>
      </c>
      <c r="E479">
        <f t="shared" si="15"/>
        <v>0.42000000000000171</v>
      </c>
    </row>
    <row r="480" spans="1:5">
      <c r="A480" s="1">
        <v>42467</v>
      </c>
      <c r="B480">
        <v>116.09</v>
      </c>
      <c r="C480" t="s">
        <v>5</v>
      </c>
      <c r="D480">
        <f t="shared" si="14"/>
        <v>117</v>
      </c>
      <c r="E480">
        <f t="shared" si="15"/>
        <v>0.90999999999999659</v>
      </c>
    </row>
    <row r="481" spans="1:5">
      <c r="A481" s="1">
        <v>42468</v>
      </c>
      <c r="B481">
        <v>28.91</v>
      </c>
      <c r="C481" t="s">
        <v>6</v>
      </c>
      <c r="D481">
        <f t="shared" si="14"/>
        <v>29</v>
      </c>
      <c r="E481">
        <f t="shared" si="15"/>
        <v>8.9999999999999858E-2</v>
      </c>
    </row>
    <row r="482" spans="1:5">
      <c r="A482" s="1">
        <v>42469</v>
      </c>
      <c r="B482">
        <v>7.63</v>
      </c>
      <c r="C482" t="s">
        <v>3</v>
      </c>
      <c r="D482">
        <f t="shared" si="14"/>
        <v>8</v>
      </c>
      <c r="E482">
        <f t="shared" si="15"/>
        <v>0.37000000000000011</v>
      </c>
    </row>
    <row r="483" spans="1:5">
      <c r="A483" s="1">
        <v>42469</v>
      </c>
      <c r="B483">
        <v>108.67</v>
      </c>
      <c r="C483" t="s">
        <v>5</v>
      </c>
      <c r="D483">
        <f t="shared" si="14"/>
        <v>109</v>
      </c>
      <c r="E483">
        <f t="shared" si="15"/>
        <v>0.32999999999999829</v>
      </c>
    </row>
    <row r="484" spans="1:5">
      <c r="A484" s="1">
        <v>42470</v>
      </c>
      <c r="B484">
        <v>31.98</v>
      </c>
      <c r="C484" t="s">
        <v>5</v>
      </c>
      <c r="D484">
        <f t="shared" si="14"/>
        <v>32</v>
      </c>
      <c r="E484">
        <f t="shared" si="15"/>
        <v>1.9999999999999574E-2</v>
      </c>
    </row>
    <row r="485" spans="1:5">
      <c r="A485" s="1">
        <v>42470</v>
      </c>
      <c r="B485">
        <v>125.97</v>
      </c>
      <c r="C485" t="s">
        <v>5</v>
      </c>
      <c r="D485">
        <f t="shared" si="14"/>
        <v>126</v>
      </c>
      <c r="E485">
        <f t="shared" si="15"/>
        <v>3.0000000000001137E-2</v>
      </c>
    </row>
    <row r="486" spans="1:5">
      <c r="A486" s="1">
        <v>42472</v>
      </c>
      <c r="B486">
        <v>150.16</v>
      </c>
      <c r="C486" t="s">
        <v>5</v>
      </c>
      <c r="D486">
        <f t="shared" si="14"/>
        <v>151</v>
      </c>
      <c r="E486">
        <f t="shared" si="15"/>
        <v>0.84000000000000341</v>
      </c>
    </row>
    <row r="487" spans="1:5">
      <c r="A487" s="1">
        <v>42472</v>
      </c>
      <c r="B487">
        <v>75.56</v>
      </c>
      <c r="C487" t="s">
        <v>7</v>
      </c>
      <c r="D487">
        <f t="shared" si="14"/>
        <v>76</v>
      </c>
      <c r="E487">
        <f t="shared" si="15"/>
        <v>0.43999999999999773</v>
      </c>
    </row>
    <row r="488" spans="1:5">
      <c r="A488" s="1">
        <v>42472</v>
      </c>
      <c r="B488">
        <v>74.62</v>
      </c>
      <c r="C488" t="s">
        <v>7</v>
      </c>
      <c r="D488">
        <f t="shared" si="14"/>
        <v>75</v>
      </c>
      <c r="E488">
        <f t="shared" si="15"/>
        <v>0.37999999999999545</v>
      </c>
    </row>
    <row r="489" spans="1:5">
      <c r="A489" s="1">
        <v>42473</v>
      </c>
      <c r="B489">
        <v>111.87</v>
      </c>
      <c r="C489" t="s">
        <v>6</v>
      </c>
      <c r="D489">
        <f t="shared" si="14"/>
        <v>112</v>
      </c>
      <c r="E489">
        <f t="shared" si="15"/>
        <v>0.12999999999999545</v>
      </c>
    </row>
    <row r="490" spans="1:5">
      <c r="A490" s="1">
        <v>42474</v>
      </c>
      <c r="B490">
        <v>6.88</v>
      </c>
      <c r="C490" t="s">
        <v>3</v>
      </c>
      <c r="D490">
        <f t="shared" si="14"/>
        <v>7</v>
      </c>
      <c r="E490">
        <f t="shared" si="15"/>
        <v>0.12000000000000011</v>
      </c>
    </row>
    <row r="491" spans="1:5">
      <c r="A491" s="1">
        <v>42475</v>
      </c>
      <c r="B491">
        <v>23.73</v>
      </c>
      <c r="C491" t="s">
        <v>7</v>
      </c>
      <c r="D491">
        <f t="shared" si="14"/>
        <v>24</v>
      </c>
      <c r="E491">
        <f t="shared" si="15"/>
        <v>0.26999999999999957</v>
      </c>
    </row>
    <row r="492" spans="1:5">
      <c r="A492" s="1">
        <v>42477</v>
      </c>
      <c r="B492">
        <v>74.13</v>
      </c>
      <c r="C492" t="s">
        <v>7</v>
      </c>
      <c r="D492">
        <f t="shared" si="14"/>
        <v>75</v>
      </c>
      <c r="E492">
        <f t="shared" si="15"/>
        <v>0.87000000000000455</v>
      </c>
    </row>
    <row r="493" spans="1:5">
      <c r="A493" s="1">
        <v>42477</v>
      </c>
      <c r="B493">
        <v>151.69999999999999</v>
      </c>
      <c r="C493" t="s">
        <v>3</v>
      </c>
      <c r="D493">
        <f t="shared" si="14"/>
        <v>152</v>
      </c>
      <c r="E493">
        <f t="shared" si="15"/>
        <v>0.30000000000001137</v>
      </c>
    </row>
    <row r="494" spans="1:5">
      <c r="A494" s="1">
        <v>42477</v>
      </c>
      <c r="B494">
        <v>54.11</v>
      </c>
      <c r="C494" t="s">
        <v>4</v>
      </c>
      <c r="D494">
        <f t="shared" si="14"/>
        <v>55</v>
      </c>
      <c r="E494">
        <f t="shared" si="15"/>
        <v>0.89000000000000057</v>
      </c>
    </row>
    <row r="495" spans="1:5">
      <c r="A495" s="1">
        <v>42478</v>
      </c>
      <c r="B495">
        <v>59.91</v>
      </c>
      <c r="C495" t="s">
        <v>3</v>
      </c>
      <c r="D495">
        <f t="shared" si="14"/>
        <v>60</v>
      </c>
      <c r="E495">
        <f t="shared" si="15"/>
        <v>9.0000000000003411E-2</v>
      </c>
    </row>
    <row r="496" spans="1:5">
      <c r="A496" s="1">
        <v>42479</v>
      </c>
      <c r="B496">
        <v>92.76</v>
      </c>
      <c r="C496" t="s">
        <v>5</v>
      </c>
      <c r="D496">
        <f t="shared" si="14"/>
        <v>93</v>
      </c>
      <c r="E496">
        <f t="shared" si="15"/>
        <v>0.23999999999999488</v>
      </c>
    </row>
    <row r="497" spans="1:5">
      <c r="A497" s="1">
        <v>42479</v>
      </c>
      <c r="B497">
        <v>20.56</v>
      </c>
      <c r="C497" t="s">
        <v>4</v>
      </c>
      <c r="D497">
        <f t="shared" si="14"/>
        <v>21</v>
      </c>
      <c r="E497">
        <f t="shared" si="15"/>
        <v>0.44000000000000128</v>
      </c>
    </row>
    <row r="498" spans="1:5">
      <c r="A498" s="1">
        <v>42479</v>
      </c>
      <c r="B498">
        <v>12.67</v>
      </c>
      <c r="C498" t="s">
        <v>5</v>
      </c>
      <c r="D498">
        <f t="shared" si="14"/>
        <v>13</v>
      </c>
      <c r="E498">
        <f t="shared" si="15"/>
        <v>0.33000000000000007</v>
      </c>
    </row>
    <row r="499" spans="1:5">
      <c r="A499" s="1">
        <v>42480</v>
      </c>
      <c r="B499">
        <v>126.03</v>
      </c>
      <c r="C499" t="s">
        <v>5</v>
      </c>
      <c r="D499">
        <f t="shared" si="14"/>
        <v>127</v>
      </c>
      <c r="E499">
        <f t="shared" si="15"/>
        <v>0.96999999999999886</v>
      </c>
    </row>
    <row r="500" spans="1:5">
      <c r="A500" s="1">
        <v>42482</v>
      </c>
      <c r="B500">
        <v>90.7</v>
      </c>
      <c r="C500" t="s">
        <v>4</v>
      </c>
      <c r="D500">
        <f t="shared" si="14"/>
        <v>91</v>
      </c>
      <c r="E500">
        <f t="shared" si="15"/>
        <v>0.29999999999999716</v>
      </c>
    </row>
    <row r="501" spans="1:5">
      <c r="A501" s="1">
        <v>42483</v>
      </c>
      <c r="B501">
        <v>38.14</v>
      </c>
      <c r="C501" t="s">
        <v>6</v>
      </c>
      <c r="D501">
        <f t="shared" si="14"/>
        <v>39</v>
      </c>
      <c r="E501">
        <f t="shared" si="15"/>
        <v>0.85999999999999943</v>
      </c>
    </row>
    <row r="502" spans="1:5">
      <c r="A502" s="1">
        <v>42484</v>
      </c>
      <c r="B502">
        <v>147.75</v>
      </c>
      <c r="C502" t="s">
        <v>3</v>
      </c>
      <c r="D502">
        <f t="shared" si="14"/>
        <v>148</v>
      </c>
      <c r="E502">
        <f t="shared" si="15"/>
        <v>0.25</v>
      </c>
    </row>
    <row r="503" spans="1:5">
      <c r="A503" s="1">
        <v>42484</v>
      </c>
      <c r="B503">
        <v>66.5</v>
      </c>
      <c r="C503" t="s">
        <v>3</v>
      </c>
      <c r="D503">
        <f t="shared" si="14"/>
        <v>67</v>
      </c>
      <c r="E503">
        <f t="shared" si="15"/>
        <v>0.5</v>
      </c>
    </row>
    <row r="504" spans="1:5">
      <c r="A504" s="1">
        <v>42485</v>
      </c>
      <c r="B504">
        <v>111.51</v>
      </c>
      <c r="C504" t="s">
        <v>5</v>
      </c>
      <c r="D504">
        <f t="shared" si="14"/>
        <v>112</v>
      </c>
      <c r="E504">
        <f t="shared" si="15"/>
        <v>0.48999999999999488</v>
      </c>
    </row>
    <row r="505" spans="1:5">
      <c r="A505" s="1">
        <v>42485</v>
      </c>
      <c r="B505">
        <v>66.16</v>
      </c>
      <c r="C505" t="s">
        <v>6</v>
      </c>
      <c r="D505">
        <f t="shared" si="14"/>
        <v>67</v>
      </c>
      <c r="E505">
        <f t="shared" si="15"/>
        <v>0.84000000000000341</v>
      </c>
    </row>
    <row r="506" spans="1:5">
      <c r="A506" s="1">
        <v>42487</v>
      </c>
      <c r="B506">
        <v>60.48</v>
      </c>
      <c r="C506" t="s">
        <v>5</v>
      </c>
      <c r="D506">
        <f t="shared" si="14"/>
        <v>61</v>
      </c>
      <c r="E506">
        <f t="shared" si="15"/>
        <v>0.52000000000000313</v>
      </c>
    </row>
    <row r="507" spans="1:5">
      <c r="A507" s="1">
        <v>42489</v>
      </c>
      <c r="B507">
        <v>135.78</v>
      </c>
      <c r="C507" t="s">
        <v>6</v>
      </c>
      <c r="D507">
        <f t="shared" si="14"/>
        <v>136</v>
      </c>
      <c r="E507">
        <f t="shared" si="15"/>
        <v>0.21999999999999886</v>
      </c>
    </row>
    <row r="508" spans="1:5">
      <c r="A508" s="1">
        <v>42489</v>
      </c>
      <c r="B508">
        <v>61.77</v>
      </c>
      <c r="C508" t="s">
        <v>3</v>
      </c>
      <c r="D508">
        <f t="shared" si="14"/>
        <v>62</v>
      </c>
      <c r="E508">
        <f t="shared" si="15"/>
        <v>0.22999999999999687</v>
      </c>
    </row>
    <row r="509" spans="1:5">
      <c r="A509" s="1">
        <v>42489</v>
      </c>
      <c r="B509">
        <v>124.76</v>
      </c>
      <c r="C509" t="s">
        <v>4</v>
      </c>
      <c r="D509">
        <f t="shared" si="14"/>
        <v>125</v>
      </c>
      <c r="E509">
        <f t="shared" si="15"/>
        <v>0.23999999999999488</v>
      </c>
    </row>
    <row r="510" spans="1:5">
      <c r="A510" s="1">
        <v>42490</v>
      </c>
      <c r="B510">
        <v>120.04</v>
      </c>
      <c r="C510" t="s">
        <v>5</v>
      </c>
      <c r="D510">
        <f t="shared" si="14"/>
        <v>121</v>
      </c>
      <c r="E510">
        <f t="shared" si="15"/>
        <v>0.95999999999999375</v>
      </c>
    </row>
    <row r="511" spans="1:5">
      <c r="A511" s="1">
        <v>42491</v>
      </c>
      <c r="B511">
        <v>130.82</v>
      </c>
      <c r="C511" t="s">
        <v>4</v>
      </c>
      <c r="D511">
        <f t="shared" si="14"/>
        <v>131</v>
      </c>
      <c r="E511">
        <f t="shared" si="15"/>
        <v>0.18000000000000682</v>
      </c>
    </row>
    <row r="512" spans="1:5">
      <c r="A512" s="1">
        <v>42491</v>
      </c>
      <c r="B512">
        <v>50.37</v>
      </c>
      <c r="C512" t="s">
        <v>7</v>
      </c>
      <c r="D512">
        <f t="shared" si="14"/>
        <v>51</v>
      </c>
      <c r="E512">
        <f t="shared" si="15"/>
        <v>0.63000000000000256</v>
      </c>
    </row>
    <row r="513" spans="1:5">
      <c r="A513" s="1">
        <v>42492</v>
      </c>
      <c r="B513">
        <v>99.93</v>
      </c>
      <c r="C513" t="s">
        <v>7</v>
      </c>
      <c r="D513">
        <f t="shared" si="14"/>
        <v>100</v>
      </c>
      <c r="E513">
        <f t="shared" si="15"/>
        <v>6.9999999999993179E-2</v>
      </c>
    </row>
    <row r="514" spans="1:5">
      <c r="A514" s="1">
        <v>42493</v>
      </c>
      <c r="B514">
        <v>47.42</v>
      </c>
      <c r="C514" t="s">
        <v>7</v>
      </c>
      <c r="D514">
        <f t="shared" si="14"/>
        <v>48</v>
      </c>
      <c r="E514">
        <f t="shared" si="15"/>
        <v>0.57999999999999829</v>
      </c>
    </row>
    <row r="515" spans="1:5">
      <c r="A515" s="1">
        <v>42495</v>
      </c>
      <c r="B515">
        <v>110.4</v>
      </c>
      <c r="C515" t="s">
        <v>4</v>
      </c>
      <c r="D515">
        <f t="shared" ref="D515:D578" si="16">ROUNDUP(B515,0)</f>
        <v>111</v>
      </c>
      <c r="E515">
        <f t="shared" ref="E515:E578" si="17">D515-B515</f>
        <v>0.59999999999999432</v>
      </c>
    </row>
    <row r="516" spans="1:5">
      <c r="A516" s="1">
        <v>42495</v>
      </c>
      <c r="B516">
        <v>122.51</v>
      </c>
      <c r="C516" t="s">
        <v>4</v>
      </c>
      <c r="D516">
        <f t="shared" si="16"/>
        <v>123</v>
      </c>
      <c r="E516">
        <f t="shared" si="17"/>
        <v>0.48999999999999488</v>
      </c>
    </row>
    <row r="517" spans="1:5">
      <c r="A517" s="1">
        <v>42497</v>
      </c>
      <c r="B517">
        <v>32.729999999999997</v>
      </c>
      <c r="C517" t="s">
        <v>4</v>
      </c>
      <c r="D517">
        <f t="shared" si="16"/>
        <v>33</v>
      </c>
      <c r="E517">
        <f t="shared" si="17"/>
        <v>0.27000000000000313</v>
      </c>
    </row>
    <row r="518" spans="1:5">
      <c r="A518" s="1">
        <v>42497</v>
      </c>
      <c r="B518">
        <v>128.91999999999999</v>
      </c>
      <c r="C518" t="s">
        <v>5</v>
      </c>
      <c r="D518">
        <f t="shared" si="16"/>
        <v>129</v>
      </c>
      <c r="E518">
        <f t="shared" si="17"/>
        <v>8.0000000000012506E-2</v>
      </c>
    </row>
    <row r="519" spans="1:5">
      <c r="A519" s="1">
        <v>42497</v>
      </c>
      <c r="B519">
        <v>68.62</v>
      </c>
      <c r="C519" t="s">
        <v>7</v>
      </c>
      <c r="D519">
        <f t="shared" si="16"/>
        <v>69</v>
      </c>
      <c r="E519">
        <f t="shared" si="17"/>
        <v>0.37999999999999545</v>
      </c>
    </row>
    <row r="520" spans="1:5">
      <c r="A520" s="1">
        <v>42497</v>
      </c>
      <c r="B520">
        <v>42.36</v>
      </c>
      <c r="C520" t="s">
        <v>5</v>
      </c>
      <c r="D520">
        <f t="shared" si="16"/>
        <v>43</v>
      </c>
      <c r="E520">
        <f t="shared" si="17"/>
        <v>0.64000000000000057</v>
      </c>
    </row>
    <row r="521" spans="1:5">
      <c r="A521" s="1">
        <v>42501</v>
      </c>
      <c r="B521">
        <v>32.79</v>
      </c>
      <c r="C521" t="s">
        <v>3</v>
      </c>
      <c r="D521">
        <f t="shared" si="16"/>
        <v>33</v>
      </c>
      <c r="E521">
        <f t="shared" si="17"/>
        <v>0.21000000000000085</v>
      </c>
    </row>
    <row r="522" spans="1:5">
      <c r="A522" s="1">
        <v>42501</v>
      </c>
      <c r="B522">
        <v>71.02</v>
      </c>
      <c r="C522" t="s">
        <v>5</v>
      </c>
      <c r="D522">
        <f t="shared" si="16"/>
        <v>72</v>
      </c>
      <c r="E522">
        <f t="shared" si="17"/>
        <v>0.98000000000000398</v>
      </c>
    </row>
    <row r="523" spans="1:5">
      <c r="A523" s="1">
        <v>42501</v>
      </c>
      <c r="B523">
        <v>126.03</v>
      </c>
      <c r="C523" t="s">
        <v>5</v>
      </c>
      <c r="D523">
        <f t="shared" si="16"/>
        <v>127</v>
      </c>
      <c r="E523">
        <f t="shared" si="17"/>
        <v>0.96999999999999886</v>
      </c>
    </row>
    <row r="524" spans="1:5">
      <c r="A524" s="1">
        <v>42501</v>
      </c>
      <c r="B524">
        <v>83.74</v>
      </c>
      <c r="C524" t="s">
        <v>7</v>
      </c>
      <c r="D524">
        <f t="shared" si="16"/>
        <v>84</v>
      </c>
      <c r="E524">
        <f t="shared" si="17"/>
        <v>0.26000000000000512</v>
      </c>
    </row>
    <row r="525" spans="1:5">
      <c r="A525" s="1">
        <v>42502</v>
      </c>
      <c r="B525">
        <v>27.02</v>
      </c>
      <c r="C525" t="s">
        <v>6</v>
      </c>
      <c r="D525">
        <f t="shared" si="16"/>
        <v>28</v>
      </c>
      <c r="E525">
        <f t="shared" si="17"/>
        <v>0.98000000000000043</v>
      </c>
    </row>
    <row r="526" spans="1:5">
      <c r="A526" s="1">
        <v>42503</v>
      </c>
      <c r="B526">
        <v>74.55</v>
      </c>
      <c r="C526" t="s">
        <v>4</v>
      </c>
      <c r="D526">
        <f t="shared" si="16"/>
        <v>75</v>
      </c>
      <c r="E526">
        <f t="shared" si="17"/>
        <v>0.45000000000000284</v>
      </c>
    </row>
    <row r="527" spans="1:5">
      <c r="A527" s="1">
        <v>42503</v>
      </c>
      <c r="B527">
        <v>53.71</v>
      </c>
      <c r="C527" t="s">
        <v>7</v>
      </c>
      <c r="D527">
        <f t="shared" si="16"/>
        <v>54</v>
      </c>
      <c r="E527">
        <f t="shared" si="17"/>
        <v>0.28999999999999915</v>
      </c>
    </row>
    <row r="528" spans="1:5">
      <c r="A528" s="1">
        <v>42504</v>
      </c>
      <c r="B528">
        <v>89.11</v>
      </c>
      <c r="C528" t="s">
        <v>5</v>
      </c>
      <c r="D528">
        <f t="shared" si="16"/>
        <v>90</v>
      </c>
      <c r="E528">
        <f t="shared" si="17"/>
        <v>0.89000000000000057</v>
      </c>
    </row>
    <row r="529" spans="1:5">
      <c r="A529" s="1">
        <v>42505</v>
      </c>
      <c r="B529">
        <v>143.16999999999999</v>
      </c>
      <c r="C529" t="s">
        <v>5</v>
      </c>
      <c r="D529">
        <f t="shared" si="16"/>
        <v>144</v>
      </c>
      <c r="E529">
        <f t="shared" si="17"/>
        <v>0.83000000000001251</v>
      </c>
    </row>
    <row r="530" spans="1:5">
      <c r="A530" s="1">
        <v>42505</v>
      </c>
      <c r="B530">
        <v>37.950000000000003</v>
      </c>
      <c r="C530" t="s">
        <v>7</v>
      </c>
      <c r="D530">
        <f t="shared" si="16"/>
        <v>38</v>
      </c>
      <c r="E530">
        <f t="shared" si="17"/>
        <v>4.9999999999997158E-2</v>
      </c>
    </row>
    <row r="531" spans="1:5">
      <c r="A531" s="1">
        <v>42505</v>
      </c>
      <c r="B531">
        <v>58.65</v>
      </c>
      <c r="C531" t="s">
        <v>3</v>
      </c>
      <c r="D531">
        <f t="shared" si="16"/>
        <v>59</v>
      </c>
      <c r="E531">
        <f t="shared" si="17"/>
        <v>0.35000000000000142</v>
      </c>
    </row>
    <row r="532" spans="1:5">
      <c r="A532" s="1">
        <v>42505</v>
      </c>
      <c r="B532">
        <v>61.55</v>
      </c>
      <c r="C532" t="s">
        <v>5</v>
      </c>
      <c r="D532">
        <f t="shared" si="16"/>
        <v>62</v>
      </c>
      <c r="E532">
        <f t="shared" si="17"/>
        <v>0.45000000000000284</v>
      </c>
    </row>
    <row r="533" spans="1:5">
      <c r="A533" s="1">
        <v>42505</v>
      </c>
      <c r="B533">
        <v>21.55</v>
      </c>
      <c r="C533" t="s">
        <v>3</v>
      </c>
      <c r="D533">
        <f t="shared" si="16"/>
        <v>22</v>
      </c>
      <c r="E533">
        <f t="shared" si="17"/>
        <v>0.44999999999999929</v>
      </c>
    </row>
    <row r="534" spans="1:5">
      <c r="A534" s="1">
        <v>42506</v>
      </c>
      <c r="B534">
        <v>118.9</v>
      </c>
      <c r="C534" t="s">
        <v>5</v>
      </c>
      <c r="D534">
        <f t="shared" si="16"/>
        <v>119</v>
      </c>
      <c r="E534">
        <f t="shared" si="17"/>
        <v>9.9999999999994316E-2</v>
      </c>
    </row>
    <row r="535" spans="1:5">
      <c r="A535" s="1">
        <v>42506</v>
      </c>
      <c r="B535">
        <v>38.33</v>
      </c>
      <c r="C535" t="s">
        <v>5</v>
      </c>
      <c r="D535">
        <f t="shared" si="16"/>
        <v>39</v>
      </c>
      <c r="E535">
        <f t="shared" si="17"/>
        <v>0.67000000000000171</v>
      </c>
    </row>
    <row r="536" spans="1:5">
      <c r="A536" s="1">
        <v>42508</v>
      </c>
      <c r="B536">
        <v>145.72</v>
      </c>
      <c r="C536" t="s">
        <v>3</v>
      </c>
      <c r="D536">
        <f t="shared" si="16"/>
        <v>146</v>
      </c>
      <c r="E536">
        <f t="shared" si="17"/>
        <v>0.28000000000000114</v>
      </c>
    </row>
    <row r="537" spans="1:5">
      <c r="A537" s="1">
        <v>42509</v>
      </c>
      <c r="B537">
        <v>37.619999999999997</v>
      </c>
      <c r="C537" t="s">
        <v>6</v>
      </c>
      <c r="D537">
        <f t="shared" si="16"/>
        <v>38</v>
      </c>
      <c r="E537">
        <f t="shared" si="17"/>
        <v>0.38000000000000256</v>
      </c>
    </row>
    <row r="538" spans="1:5">
      <c r="A538" s="1">
        <v>42509</v>
      </c>
      <c r="B538">
        <v>141.51</v>
      </c>
      <c r="C538" t="s">
        <v>7</v>
      </c>
      <c r="D538">
        <f t="shared" si="16"/>
        <v>142</v>
      </c>
      <c r="E538">
        <f t="shared" si="17"/>
        <v>0.49000000000000909</v>
      </c>
    </row>
    <row r="539" spans="1:5">
      <c r="A539" s="1">
        <v>42509</v>
      </c>
      <c r="B539">
        <v>68.25</v>
      </c>
      <c r="C539" t="s">
        <v>6</v>
      </c>
      <c r="D539">
        <f t="shared" si="16"/>
        <v>69</v>
      </c>
      <c r="E539">
        <f t="shared" si="17"/>
        <v>0.75</v>
      </c>
    </row>
    <row r="540" spans="1:5">
      <c r="A540" s="1">
        <v>42510</v>
      </c>
      <c r="B540">
        <v>150.38</v>
      </c>
      <c r="C540" t="s">
        <v>5</v>
      </c>
      <c r="D540">
        <f t="shared" si="16"/>
        <v>151</v>
      </c>
      <c r="E540">
        <f t="shared" si="17"/>
        <v>0.62000000000000455</v>
      </c>
    </row>
    <row r="541" spans="1:5">
      <c r="A541" s="1">
        <v>42511</v>
      </c>
      <c r="B541">
        <v>71.459999999999994</v>
      </c>
      <c r="C541" t="s">
        <v>5</v>
      </c>
      <c r="D541">
        <f t="shared" si="16"/>
        <v>72</v>
      </c>
      <c r="E541">
        <f t="shared" si="17"/>
        <v>0.54000000000000625</v>
      </c>
    </row>
    <row r="542" spans="1:5">
      <c r="A542" s="1">
        <v>42511</v>
      </c>
      <c r="B542">
        <v>111.39</v>
      </c>
      <c r="C542" t="s">
        <v>6</v>
      </c>
      <c r="D542">
        <f t="shared" si="16"/>
        <v>112</v>
      </c>
      <c r="E542">
        <f t="shared" si="17"/>
        <v>0.60999999999999943</v>
      </c>
    </row>
    <row r="543" spans="1:5">
      <c r="A543" s="1">
        <v>42515</v>
      </c>
      <c r="B543">
        <v>110.84</v>
      </c>
      <c r="C543" t="s">
        <v>7</v>
      </c>
      <c r="D543">
        <f t="shared" si="16"/>
        <v>111</v>
      </c>
      <c r="E543">
        <f t="shared" si="17"/>
        <v>0.15999999999999659</v>
      </c>
    </row>
    <row r="544" spans="1:5">
      <c r="A544" s="1">
        <v>42515</v>
      </c>
      <c r="B544">
        <v>72.16</v>
      </c>
      <c r="C544" t="s">
        <v>6</v>
      </c>
      <c r="D544">
        <f t="shared" si="16"/>
        <v>73</v>
      </c>
      <c r="E544">
        <f t="shared" si="17"/>
        <v>0.84000000000000341</v>
      </c>
    </row>
    <row r="545" spans="1:5">
      <c r="A545" s="1">
        <v>42515</v>
      </c>
      <c r="B545">
        <v>107.58</v>
      </c>
      <c r="C545" t="s">
        <v>5</v>
      </c>
      <c r="D545">
        <f t="shared" si="16"/>
        <v>108</v>
      </c>
      <c r="E545">
        <f t="shared" si="17"/>
        <v>0.42000000000000171</v>
      </c>
    </row>
    <row r="546" spans="1:5">
      <c r="A546" s="1">
        <v>42517</v>
      </c>
      <c r="B546">
        <v>114.11</v>
      </c>
      <c r="C546" t="s">
        <v>5</v>
      </c>
      <c r="D546">
        <f t="shared" si="16"/>
        <v>115</v>
      </c>
      <c r="E546">
        <f t="shared" si="17"/>
        <v>0.89000000000000057</v>
      </c>
    </row>
    <row r="547" spans="1:5">
      <c r="A547" s="1">
        <v>42517</v>
      </c>
      <c r="B547">
        <v>96.09</v>
      </c>
      <c r="C547" t="s">
        <v>5</v>
      </c>
      <c r="D547">
        <f t="shared" si="16"/>
        <v>97</v>
      </c>
      <c r="E547">
        <f t="shared" si="17"/>
        <v>0.90999999999999659</v>
      </c>
    </row>
    <row r="548" spans="1:5">
      <c r="A548" s="1">
        <v>42518</v>
      </c>
      <c r="B548">
        <v>154.78</v>
      </c>
      <c r="C548" t="s">
        <v>5</v>
      </c>
      <c r="D548">
        <f t="shared" si="16"/>
        <v>155</v>
      </c>
      <c r="E548">
        <f t="shared" si="17"/>
        <v>0.21999999999999886</v>
      </c>
    </row>
    <row r="549" spans="1:5">
      <c r="A549" s="1">
        <v>42520</v>
      </c>
      <c r="B549">
        <v>37.619999999999997</v>
      </c>
      <c r="C549" t="s">
        <v>5</v>
      </c>
      <c r="D549">
        <f t="shared" si="16"/>
        <v>38</v>
      </c>
      <c r="E549">
        <f t="shared" si="17"/>
        <v>0.38000000000000256</v>
      </c>
    </row>
    <row r="550" spans="1:5">
      <c r="A550" s="1">
        <v>42520</v>
      </c>
      <c r="B550">
        <v>11.13</v>
      </c>
      <c r="C550" t="s">
        <v>3</v>
      </c>
      <c r="D550">
        <f t="shared" si="16"/>
        <v>12</v>
      </c>
      <c r="E550">
        <f t="shared" si="17"/>
        <v>0.86999999999999922</v>
      </c>
    </row>
    <row r="551" spans="1:5">
      <c r="A551" s="1">
        <v>42520</v>
      </c>
      <c r="B551">
        <v>46.83</v>
      </c>
      <c r="C551" t="s">
        <v>5</v>
      </c>
      <c r="D551">
        <f t="shared" si="16"/>
        <v>47</v>
      </c>
      <c r="E551">
        <f t="shared" si="17"/>
        <v>0.17000000000000171</v>
      </c>
    </row>
    <row r="552" spans="1:5">
      <c r="A552" s="1">
        <v>42524</v>
      </c>
      <c r="B552">
        <v>49.25</v>
      </c>
      <c r="C552" t="s">
        <v>7</v>
      </c>
      <c r="D552">
        <f t="shared" si="16"/>
        <v>50</v>
      </c>
      <c r="E552">
        <f t="shared" si="17"/>
        <v>0.75</v>
      </c>
    </row>
    <row r="553" spans="1:5">
      <c r="A553" s="1">
        <v>42524</v>
      </c>
      <c r="B553">
        <v>107.11</v>
      </c>
      <c r="C553" t="s">
        <v>5</v>
      </c>
      <c r="D553">
        <f t="shared" si="16"/>
        <v>108</v>
      </c>
      <c r="E553">
        <f t="shared" si="17"/>
        <v>0.89000000000000057</v>
      </c>
    </row>
    <row r="554" spans="1:5">
      <c r="A554" s="1">
        <v>42524</v>
      </c>
      <c r="B554">
        <v>62.8</v>
      </c>
      <c r="C554" t="s">
        <v>7</v>
      </c>
      <c r="D554">
        <f t="shared" si="16"/>
        <v>63</v>
      </c>
      <c r="E554">
        <f t="shared" si="17"/>
        <v>0.20000000000000284</v>
      </c>
    </row>
    <row r="555" spans="1:5">
      <c r="A555" s="1">
        <v>42524</v>
      </c>
      <c r="B555">
        <v>31.47</v>
      </c>
      <c r="C555" t="s">
        <v>5</v>
      </c>
      <c r="D555">
        <f t="shared" si="16"/>
        <v>32</v>
      </c>
      <c r="E555">
        <f t="shared" si="17"/>
        <v>0.53000000000000114</v>
      </c>
    </row>
    <row r="556" spans="1:5">
      <c r="A556" s="1">
        <v>42525</v>
      </c>
      <c r="B556">
        <v>61.53</v>
      </c>
      <c r="C556" t="s">
        <v>5</v>
      </c>
      <c r="D556">
        <f t="shared" si="16"/>
        <v>62</v>
      </c>
      <c r="E556">
        <f t="shared" si="17"/>
        <v>0.46999999999999886</v>
      </c>
    </row>
    <row r="557" spans="1:5">
      <c r="A557" s="1">
        <v>42526</v>
      </c>
      <c r="B557">
        <v>87.16</v>
      </c>
      <c r="C557" t="s">
        <v>5</v>
      </c>
      <c r="D557">
        <f t="shared" si="16"/>
        <v>88</v>
      </c>
      <c r="E557">
        <f t="shared" si="17"/>
        <v>0.84000000000000341</v>
      </c>
    </row>
    <row r="558" spans="1:5">
      <c r="A558" s="1">
        <v>42527</v>
      </c>
      <c r="B558">
        <v>120.46</v>
      </c>
      <c r="C558" t="s">
        <v>7</v>
      </c>
      <c r="D558">
        <f t="shared" si="16"/>
        <v>121</v>
      </c>
      <c r="E558">
        <f t="shared" si="17"/>
        <v>0.54000000000000625</v>
      </c>
    </row>
    <row r="559" spans="1:5">
      <c r="A559" s="1">
        <v>42529</v>
      </c>
      <c r="B559">
        <v>150.74</v>
      </c>
      <c r="C559" t="s">
        <v>4</v>
      </c>
      <c r="D559">
        <f t="shared" si="16"/>
        <v>151</v>
      </c>
      <c r="E559">
        <f t="shared" si="17"/>
        <v>0.25999999999999091</v>
      </c>
    </row>
    <row r="560" spans="1:5">
      <c r="A560" s="1">
        <v>42533</v>
      </c>
      <c r="B560">
        <v>83.46</v>
      </c>
      <c r="C560" t="s">
        <v>5</v>
      </c>
      <c r="D560">
        <f t="shared" si="16"/>
        <v>84</v>
      </c>
      <c r="E560">
        <f t="shared" si="17"/>
        <v>0.54000000000000625</v>
      </c>
    </row>
    <row r="561" spans="1:5">
      <c r="A561" s="1">
        <v>42534</v>
      </c>
      <c r="B561">
        <v>33.340000000000003</v>
      </c>
      <c r="C561" t="s">
        <v>7</v>
      </c>
      <c r="D561">
        <f t="shared" si="16"/>
        <v>34</v>
      </c>
      <c r="E561">
        <f t="shared" si="17"/>
        <v>0.65999999999999659</v>
      </c>
    </row>
    <row r="562" spans="1:5">
      <c r="A562" s="1">
        <v>42534</v>
      </c>
      <c r="B562">
        <v>59.27</v>
      </c>
      <c r="C562" t="s">
        <v>3</v>
      </c>
      <c r="D562">
        <f t="shared" si="16"/>
        <v>60</v>
      </c>
      <c r="E562">
        <f t="shared" si="17"/>
        <v>0.72999999999999687</v>
      </c>
    </row>
    <row r="563" spans="1:5">
      <c r="A563" s="1">
        <v>42534</v>
      </c>
      <c r="B563">
        <v>104.86</v>
      </c>
      <c r="C563" t="s">
        <v>5</v>
      </c>
      <c r="D563">
        <f t="shared" si="16"/>
        <v>105</v>
      </c>
      <c r="E563">
        <f t="shared" si="17"/>
        <v>0.14000000000000057</v>
      </c>
    </row>
    <row r="564" spans="1:5">
      <c r="A564" s="1">
        <v>42535</v>
      </c>
      <c r="B564">
        <v>131.05000000000001</v>
      </c>
      <c r="C564" t="s">
        <v>5</v>
      </c>
      <c r="D564">
        <f t="shared" si="16"/>
        <v>132</v>
      </c>
      <c r="E564">
        <f t="shared" si="17"/>
        <v>0.94999999999998863</v>
      </c>
    </row>
    <row r="565" spans="1:5">
      <c r="A565" s="1">
        <v>42535</v>
      </c>
      <c r="B565">
        <v>16.600000000000001</v>
      </c>
      <c r="C565" t="s">
        <v>6</v>
      </c>
      <c r="D565">
        <f t="shared" si="16"/>
        <v>17</v>
      </c>
      <c r="E565">
        <f t="shared" si="17"/>
        <v>0.39999999999999858</v>
      </c>
    </row>
    <row r="566" spans="1:5">
      <c r="A566" s="1">
        <v>42537</v>
      </c>
      <c r="B566">
        <v>135.37</v>
      </c>
      <c r="C566" t="s">
        <v>5</v>
      </c>
      <c r="D566">
        <f t="shared" si="16"/>
        <v>136</v>
      </c>
      <c r="E566">
        <f t="shared" si="17"/>
        <v>0.62999999999999545</v>
      </c>
    </row>
    <row r="567" spans="1:5">
      <c r="A567" s="1">
        <v>42537</v>
      </c>
      <c r="B567">
        <v>84.64</v>
      </c>
      <c r="C567" t="s">
        <v>4</v>
      </c>
      <c r="D567">
        <f t="shared" si="16"/>
        <v>85</v>
      </c>
      <c r="E567">
        <f t="shared" si="17"/>
        <v>0.35999999999999943</v>
      </c>
    </row>
    <row r="568" spans="1:5">
      <c r="A568" s="1">
        <v>42538</v>
      </c>
      <c r="B568">
        <v>29.38</v>
      </c>
      <c r="C568" t="s">
        <v>3</v>
      </c>
      <c r="D568">
        <f t="shared" si="16"/>
        <v>30</v>
      </c>
      <c r="E568">
        <f t="shared" si="17"/>
        <v>0.62000000000000099</v>
      </c>
    </row>
    <row r="569" spans="1:5">
      <c r="A569" s="1">
        <v>42538</v>
      </c>
      <c r="B569">
        <v>63.94</v>
      </c>
      <c r="C569" t="s">
        <v>4</v>
      </c>
      <c r="D569">
        <f t="shared" si="16"/>
        <v>64</v>
      </c>
      <c r="E569">
        <f t="shared" si="17"/>
        <v>6.0000000000002274E-2</v>
      </c>
    </row>
    <row r="570" spans="1:5">
      <c r="A570" s="1">
        <v>42540</v>
      </c>
      <c r="B570">
        <v>119.5</v>
      </c>
      <c r="C570" t="s">
        <v>6</v>
      </c>
      <c r="D570">
        <f t="shared" si="16"/>
        <v>120</v>
      </c>
      <c r="E570">
        <f t="shared" si="17"/>
        <v>0.5</v>
      </c>
    </row>
    <row r="571" spans="1:5">
      <c r="A571" s="1">
        <v>42541</v>
      </c>
      <c r="B571">
        <v>106.28</v>
      </c>
      <c r="C571" t="s">
        <v>5</v>
      </c>
      <c r="D571">
        <f t="shared" si="16"/>
        <v>107</v>
      </c>
      <c r="E571">
        <f t="shared" si="17"/>
        <v>0.71999999999999886</v>
      </c>
    </row>
    <row r="572" spans="1:5">
      <c r="A572" s="1">
        <v>42541</v>
      </c>
      <c r="B572">
        <v>22.16</v>
      </c>
      <c r="C572" t="s">
        <v>6</v>
      </c>
      <c r="D572">
        <f t="shared" si="16"/>
        <v>23</v>
      </c>
      <c r="E572">
        <f t="shared" si="17"/>
        <v>0.83999999999999986</v>
      </c>
    </row>
    <row r="573" spans="1:5">
      <c r="A573" s="1">
        <v>42542</v>
      </c>
      <c r="B573">
        <v>91.3</v>
      </c>
      <c r="C573" t="s">
        <v>5</v>
      </c>
      <c r="D573">
        <f t="shared" si="16"/>
        <v>92</v>
      </c>
      <c r="E573">
        <f t="shared" si="17"/>
        <v>0.70000000000000284</v>
      </c>
    </row>
    <row r="574" spans="1:5">
      <c r="A574" s="1">
        <v>42543</v>
      </c>
      <c r="B574">
        <v>23.06</v>
      </c>
      <c r="C574" t="s">
        <v>6</v>
      </c>
      <c r="D574">
        <f t="shared" si="16"/>
        <v>24</v>
      </c>
      <c r="E574">
        <f t="shared" si="17"/>
        <v>0.94000000000000128</v>
      </c>
    </row>
    <row r="575" spans="1:5">
      <c r="A575" s="1">
        <v>42545</v>
      </c>
      <c r="B575">
        <v>116.4</v>
      </c>
      <c r="C575" t="s">
        <v>3</v>
      </c>
      <c r="D575">
        <f t="shared" si="16"/>
        <v>117</v>
      </c>
      <c r="E575">
        <f t="shared" si="17"/>
        <v>0.59999999999999432</v>
      </c>
    </row>
    <row r="576" spans="1:5">
      <c r="A576" s="1">
        <v>42545</v>
      </c>
      <c r="B576">
        <v>40.69</v>
      </c>
      <c r="C576" t="s">
        <v>5</v>
      </c>
      <c r="D576">
        <f t="shared" si="16"/>
        <v>41</v>
      </c>
      <c r="E576">
        <f t="shared" si="17"/>
        <v>0.31000000000000227</v>
      </c>
    </row>
    <row r="577" spans="1:5">
      <c r="A577" s="1">
        <v>42547</v>
      </c>
      <c r="B577">
        <v>56.21</v>
      </c>
      <c r="C577" t="s">
        <v>6</v>
      </c>
      <c r="D577">
        <f t="shared" si="16"/>
        <v>57</v>
      </c>
      <c r="E577">
        <f t="shared" si="17"/>
        <v>0.78999999999999915</v>
      </c>
    </row>
    <row r="578" spans="1:5">
      <c r="A578" s="1">
        <v>42547</v>
      </c>
      <c r="B578">
        <v>120.44</v>
      </c>
      <c r="C578" t="s">
        <v>4</v>
      </c>
      <c r="D578">
        <f t="shared" si="16"/>
        <v>121</v>
      </c>
      <c r="E578">
        <f t="shared" si="17"/>
        <v>0.56000000000000227</v>
      </c>
    </row>
    <row r="579" spans="1:5">
      <c r="A579" s="1">
        <v>42548</v>
      </c>
      <c r="B579">
        <v>128.76</v>
      </c>
      <c r="C579" t="s">
        <v>6</v>
      </c>
      <c r="D579">
        <f t="shared" ref="D579:D642" si="18">ROUNDUP(B579,0)</f>
        <v>129</v>
      </c>
      <c r="E579">
        <f t="shared" ref="E579:E642" si="19">D579-B579</f>
        <v>0.24000000000000909</v>
      </c>
    </row>
    <row r="580" spans="1:5">
      <c r="A580" s="1">
        <v>42550</v>
      </c>
      <c r="B580">
        <v>13.07</v>
      </c>
      <c r="C580" t="s">
        <v>5</v>
      </c>
      <c r="D580">
        <f t="shared" si="18"/>
        <v>14</v>
      </c>
      <c r="E580">
        <f t="shared" si="19"/>
        <v>0.92999999999999972</v>
      </c>
    </row>
    <row r="581" spans="1:5">
      <c r="A581" s="1">
        <v>42552</v>
      </c>
      <c r="B581">
        <v>53.92</v>
      </c>
      <c r="C581" t="s">
        <v>6</v>
      </c>
      <c r="D581">
        <f t="shared" si="18"/>
        <v>54</v>
      </c>
      <c r="E581">
        <f t="shared" si="19"/>
        <v>7.9999999999998295E-2</v>
      </c>
    </row>
    <row r="582" spans="1:5">
      <c r="A582" s="1">
        <v>42552</v>
      </c>
      <c r="B582">
        <v>31.12</v>
      </c>
      <c r="C582" t="s">
        <v>6</v>
      </c>
      <c r="D582">
        <f t="shared" si="18"/>
        <v>32</v>
      </c>
      <c r="E582">
        <f t="shared" si="19"/>
        <v>0.87999999999999901</v>
      </c>
    </row>
    <row r="583" spans="1:5">
      <c r="A583" s="1">
        <v>42552</v>
      </c>
      <c r="B583">
        <v>53.7</v>
      </c>
      <c r="C583" t="s">
        <v>5</v>
      </c>
      <c r="D583">
        <f t="shared" si="18"/>
        <v>54</v>
      </c>
      <c r="E583">
        <f t="shared" si="19"/>
        <v>0.29999999999999716</v>
      </c>
    </row>
    <row r="584" spans="1:5">
      <c r="A584" s="1">
        <v>42553</v>
      </c>
      <c r="B584">
        <v>12.25</v>
      </c>
      <c r="C584" t="s">
        <v>5</v>
      </c>
      <c r="D584">
        <f t="shared" si="18"/>
        <v>13</v>
      </c>
      <c r="E584">
        <f t="shared" si="19"/>
        <v>0.75</v>
      </c>
    </row>
    <row r="585" spans="1:5">
      <c r="A585" s="1">
        <v>42554</v>
      </c>
      <c r="B585">
        <v>138.29</v>
      </c>
      <c r="C585" t="s">
        <v>7</v>
      </c>
      <c r="D585">
        <f t="shared" si="18"/>
        <v>139</v>
      </c>
      <c r="E585">
        <f t="shared" si="19"/>
        <v>0.71000000000000796</v>
      </c>
    </row>
    <row r="586" spans="1:5">
      <c r="A586" s="1">
        <v>42554</v>
      </c>
      <c r="B586">
        <v>72.13</v>
      </c>
      <c r="C586" t="s">
        <v>7</v>
      </c>
      <c r="D586">
        <f t="shared" si="18"/>
        <v>73</v>
      </c>
      <c r="E586">
        <f t="shared" si="19"/>
        <v>0.87000000000000455</v>
      </c>
    </row>
    <row r="587" spans="1:5">
      <c r="A587" s="1">
        <v>42555</v>
      </c>
      <c r="B587">
        <v>29.33</v>
      </c>
      <c r="C587" t="s">
        <v>5</v>
      </c>
      <c r="D587">
        <f t="shared" si="18"/>
        <v>30</v>
      </c>
      <c r="E587">
        <f t="shared" si="19"/>
        <v>0.67000000000000171</v>
      </c>
    </row>
    <row r="588" spans="1:5">
      <c r="A588" s="1">
        <v>42559</v>
      </c>
      <c r="B588">
        <v>135.12</v>
      </c>
      <c r="C588" t="s">
        <v>4</v>
      </c>
      <c r="D588">
        <f t="shared" si="18"/>
        <v>136</v>
      </c>
      <c r="E588">
        <f t="shared" si="19"/>
        <v>0.87999999999999545</v>
      </c>
    </row>
    <row r="589" spans="1:5">
      <c r="A589" s="1">
        <v>42559</v>
      </c>
      <c r="B589">
        <v>132.62</v>
      </c>
      <c r="C589" t="s">
        <v>5</v>
      </c>
      <c r="D589">
        <f t="shared" si="18"/>
        <v>133</v>
      </c>
      <c r="E589">
        <f t="shared" si="19"/>
        <v>0.37999999999999545</v>
      </c>
    </row>
    <row r="590" spans="1:5">
      <c r="A590" s="1">
        <v>42560</v>
      </c>
      <c r="B590">
        <v>109.64</v>
      </c>
      <c r="C590" t="s">
        <v>7</v>
      </c>
      <c r="D590">
        <f t="shared" si="18"/>
        <v>110</v>
      </c>
      <c r="E590">
        <f t="shared" si="19"/>
        <v>0.35999999999999943</v>
      </c>
    </row>
    <row r="591" spans="1:5">
      <c r="A591" s="1">
        <v>42562</v>
      </c>
      <c r="B591">
        <v>10.92</v>
      </c>
      <c r="C591" t="s">
        <v>4</v>
      </c>
      <c r="D591">
        <f t="shared" si="18"/>
        <v>11</v>
      </c>
      <c r="E591">
        <f t="shared" si="19"/>
        <v>8.0000000000000071E-2</v>
      </c>
    </row>
    <row r="592" spans="1:5">
      <c r="A592" s="1">
        <v>42563</v>
      </c>
      <c r="B592">
        <v>38.82</v>
      </c>
      <c r="C592" t="s">
        <v>4</v>
      </c>
      <c r="D592">
        <f t="shared" si="18"/>
        <v>39</v>
      </c>
      <c r="E592">
        <f t="shared" si="19"/>
        <v>0.17999999999999972</v>
      </c>
    </row>
    <row r="593" spans="1:5">
      <c r="A593" s="1">
        <v>42563</v>
      </c>
      <c r="B593">
        <v>89.41</v>
      </c>
      <c r="C593" t="s">
        <v>3</v>
      </c>
      <c r="D593">
        <f t="shared" si="18"/>
        <v>90</v>
      </c>
      <c r="E593">
        <f t="shared" si="19"/>
        <v>0.59000000000000341</v>
      </c>
    </row>
    <row r="594" spans="1:5">
      <c r="A594" s="1">
        <v>42564</v>
      </c>
      <c r="B594">
        <v>62.66</v>
      </c>
      <c r="C594" t="s">
        <v>5</v>
      </c>
      <c r="D594">
        <f t="shared" si="18"/>
        <v>63</v>
      </c>
      <c r="E594">
        <f t="shared" si="19"/>
        <v>0.34000000000000341</v>
      </c>
    </row>
    <row r="595" spans="1:5">
      <c r="A595" s="1">
        <v>42568</v>
      </c>
      <c r="B595">
        <v>48.06</v>
      </c>
      <c r="C595" t="s">
        <v>6</v>
      </c>
      <c r="D595">
        <f t="shared" si="18"/>
        <v>49</v>
      </c>
      <c r="E595">
        <f t="shared" si="19"/>
        <v>0.93999999999999773</v>
      </c>
    </row>
    <row r="596" spans="1:5">
      <c r="A596" s="1">
        <v>42569</v>
      </c>
      <c r="B596">
        <v>33.229999999999997</v>
      </c>
      <c r="C596" t="s">
        <v>7</v>
      </c>
      <c r="D596">
        <f t="shared" si="18"/>
        <v>34</v>
      </c>
      <c r="E596">
        <f t="shared" si="19"/>
        <v>0.77000000000000313</v>
      </c>
    </row>
    <row r="597" spans="1:5">
      <c r="A597" s="1">
        <v>42571</v>
      </c>
      <c r="B597">
        <v>104.24</v>
      </c>
      <c r="C597" t="s">
        <v>5</v>
      </c>
      <c r="D597">
        <f t="shared" si="18"/>
        <v>105</v>
      </c>
      <c r="E597">
        <f t="shared" si="19"/>
        <v>0.76000000000000512</v>
      </c>
    </row>
    <row r="598" spans="1:5">
      <c r="A598" s="1">
        <v>42571</v>
      </c>
      <c r="B598">
        <v>103.55</v>
      </c>
      <c r="C598" t="s">
        <v>5</v>
      </c>
      <c r="D598">
        <f t="shared" si="18"/>
        <v>104</v>
      </c>
      <c r="E598">
        <f t="shared" si="19"/>
        <v>0.45000000000000284</v>
      </c>
    </row>
    <row r="599" spans="1:5">
      <c r="A599" s="1">
        <v>42571</v>
      </c>
      <c r="B599">
        <v>120.69</v>
      </c>
      <c r="C599" t="s">
        <v>6</v>
      </c>
      <c r="D599">
        <f t="shared" si="18"/>
        <v>121</v>
      </c>
      <c r="E599">
        <f t="shared" si="19"/>
        <v>0.31000000000000227</v>
      </c>
    </row>
    <row r="600" spans="1:5">
      <c r="A600" s="1">
        <v>42571</v>
      </c>
      <c r="B600">
        <v>23.94</v>
      </c>
      <c r="C600" t="s">
        <v>3</v>
      </c>
      <c r="D600">
        <f t="shared" si="18"/>
        <v>24</v>
      </c>
      <c r="E600">
        <f t="shared" si="19"/>
        <v>5.9999999999998721E-2</v>
      </c>
    </row>
    <row r="601" spans="1:5">
      <c r="A601" s="1">
        <v>42572</v>
      </c>
      <c r="B601">
        <v>115.88</v>
      </c>
      <c r="C601" t="s">
        <v>5</v>
      </c>
      <c r="D601">
        <f t="shared" si="18"/>
        <v>116</v>
      </c>
      <c r="E601">
        <f t="shared" si="19"/>
        <v>0.12000000000000455</v>
      </c>
    </row>
    <row r="602" spans="1:5">
      <c r="A602" s="1">
        <v>42572</v>
      </c>
      <c r="B602">
        <v>117.94</v>
      </c>
      <c r="C602" t="s">
        <v>5</v>
      </c>
      <c r="D602">
        <f t="shared" si="18"/>
        <v>118</v>
      </c>
      <c r="E602">
        <f t="shared" si="19"/>
        <v>6.0000000000002274E-2</v>
      </c>
    </row>
    <row r="603" spans="1:5">
      <c r="A603" s="1">
        <v>42573</v>
      </c>
      <c r="B603">
        <v>9.84</v>
      </c>
      <c r="C603" t="s">
        <v>7</v>
      </c>
      <c r="D603">
        <f t="shared" si="18"/>
        <v>10</v>
      </c>
      <c r="E603">
        <f t="shared" si="19"/>
        <v>0.16000000000000014</v>
      </c>
    </row>
    <row r="604" spans="1:5">
      <c r="A604" s="1">
        <v>42574</v>
      </c>
      <c r="B604">
        <v>108.7</v>
      </c>
      <c r="C604" t="s">
        <v>6</v>
      </c>
      <c r="D604">
        <f t="shared" si="18"/>
        <v>109</v>
      </c>
      <c r="E604">
        <f t="shared" si="19"/>
        <v>0.29999999999999716</v>
      </c>
    </row>
    <row r="605" spans="1:5">
      <c r="A605" s="1">
        <v>42576</v>
      </c>
      <c r="B605">
        <v>80.91</v>
      </c>
      <c r="C605" t="s">
        <v>6</v>
      </c>
      <c r="D605">
        <f t="shared" si="18"/>
        <v>81</v>
      </c>
      <c r="E605">
        <f t="shared" si="19"/>
        <v>9.0000000000003411E-2</v>
      </c>
    </row>
    <row r="606" spans="1:5">
      <c r="A606" s="1">
        <v>42577</v>
      </c>
      <c r="B606">
        <v>89.53</v>
      </c>
      <c r="C606" t="s">
        <v>4</v>
      </c>
      <c r="D606">
        <f t="shared" si="18"/>
        <v>90</v>
      </c>
      <c r="E606">
        <f t="shared" si="19"/>
        <v>0.46999999999999886</v>
      </c>
    </row>
    <row r="607" spans="1:5">
      <c r="A607" s="1">
        <v>42578</v>
      </c>
      <c r="B607">
        <v>90.44</v>
      </c>
      <c r="C607" t="s">
        <v>6</v>
      </c>
      <c r="D607">
        <f t="shared" si="18"/>
        <v>91</v>
      </c>
      <c r="E607">
        <f t="shared" si="19"/>
        <v>0.56000000000000227</v>
      </c>
    </row>
    <row r="608" spans="1:5">
      <c r="A608" s="1">
        <v>42579</v>
      </c>
      <c r="B608">
        <v>88.16</v>
      </c>
      <c r="C608" t="s">
        <v>5</v>
      </c>
      <c r="D608">
        <f t="shared" si="18"/>
        <v>89</v>
      </c>
      <c r="E608">
        <f t="shared" si="19"/>
        <v>0.84000000000000341</v>
      </c>
    </row>
    <row r="609" spans="1:5">
      <c r="A609" s="1">
        <v>42580</v>
      </c>
      <c r="B609">
        <v>63.66</v>
      </c>
      <c r="C609" t="s">
        <v>4</v>
      </c>
      <c r="D609">
        <f t="shared" si="18"/>
        <v>64</v>
      </c>
      <c r="E609">
        <f t="shared" si="19"/>
        <v>0.34000000000000341</v>
      </c>
    </row>
    <row r="610" spans="1:5">
      <c r="A610" s="1">
        <v>42580</v>
      </c>
      <c r="B610">
        <v>147.57</v>
      </c>
      <c r="C610" t="s">
        <v>3</v>
      </c>
      <c r="D610">
        <f t="shared" si="18"/>
        <v>148</v>
      </c>
      <c r="E610">
        <f t="shared" si="19"/>
        <v>0.43000000000000682</v>
      </c>
    </row>
    <row r="611" spans="1:5">
      <c r="A611" s="1">
        <v>42580</v>
      </c>
      <c r="B611">
        <v>57.8</v>
      </c>
      <c r="C611" t="s">
        <v>4</v>
      </c>
      <c r="D611">
        <f t="shared" si="18"/>
        <v>58</v>
      </c>
      <c r="E611">
        <f t="shared" si="19"/>
        <v>0.20000000000000284</v>
      </c>
    </row>
    <row r="612" spans="1:5">
      <c r="A612" s="1">
        <v>42584</v>
      </c>
      <c r="B612">
        <v>125.54</v>
      </c>
      <c r="C612" t="s">
        <v>7</v>
      </c>
      <c r="D612">
        <f t="shared" si="18"/>
        <v>126</v>
      </c>
      <c r="E612">
        <f t="shared" si="19"/>
        <v>0.45999999999999375</v>
      </c>
    </row>
    <row r="613" spans="1:5">
      <c r="A613" s="1">
        <v>42585</v>
      </c>
      <c r="B613">
        <v>65</v>
      </c>
      <c r="C613" t="s">
        <v>3</v>
      </c>
      <c r="D613">
        <f t="shared" si="18"/>
        <v>65</v>
      </c>
      <c r="E613">
        <f t="shared" si="19"/>
        <v>0</v>
      </c>
    </row>
    <row r="614" spans="1:5">
      <c r="A614" s="1">
        <v>42586</v>
      </c>
      <c r="B614">
        <v>51.46</v>
      </c>
      <c r="C614" t="s">
        <v>3</v>
      </c>
      <c r="D614">
        <f t="shared" si="18"/>
        <v>52</v>
      </c>
      <c r="E614">
        <f t="shared" si="19"/>
        <v>0.53999999999999915</v>
      </c>
    </row>
    <row r="615" spans="1:5">
      <c r="A615" s="1">
        <v>42587</v>
      </c>
      <c r="B615">
        <v>131.6</v>
      </c>
      <c r="C615" t="s">
        <v>7</v>
      </c>
      <c r="D615">
        <f t="shared" si="18"/>
        <v>132</v>
      </c>
      <c r="E615">
        <f t="shared" si="19"/>
        <v>0.40000000000000568</v>
      </c>
    </row>
    <row r="616" spans="1:5">
      <c r="A616" s="1">
        <v>42587</v>
      </c>
      <c r="B616">
        <v>88.83</v>
      </c>
      <c r="C616" t="s">
        <v>5</v>
      </c>
      <c r="D616">
        <f t="shared" si="18"/>
        <v>89</v>
      </c>
      <c r="E616">
        <f t="shared" si="19"/>
        <v>0.17000000000000171</v>
      </c>
    </row>
    <row r="617" spans="1:5">
      <c r="A617" s="1">
        <v>42587</v>
      </c>
      <c r="B617">
        <v>35.340000000000003</v>
      </c>
      <c r="C617" t="s">
        <v>4</v>
      </c>
      <c r="D617">
        <f t="shared" si="18"/>
        <v>36</v>
      </c>
      <c r="E617">
        <f t="shared" si="19"/>
        <v>0.65999999999999659</v>
      </c>
    </row>
    <row r="618" spans="1:5">
      <c r="A618" s="1">
        <v>42589</v>
      </c>
      <c r="B618">
        <v>144.72999999999999</v>
      </c>
      <c r="C618" t="s">
        <v>7</v>
      </c>
      <c r="D618">
        <f t="shared" si="18"/>
        <v>145</v>
      </c>
      <c r="E618">
        <f t="shared" si="19"/>
        <v>0.27000000000001023</v>
      </c>
    </row>
    <row r="619" spans="1:5">
      <c r="A619" s="1">
        <v>42593</v>
      </c>
      <c r="B619">
        <v>23.67</v>
      </c>
      <c r="C619" t="s">
        <v>7</v>
      </c>
      <c r="D619">
        <f t="shared" si="18"/>
        <v>24</v>
      </c>
      <c r="E619">
        <f t="shared" si="19"/>
        <v>0.32999999999999829</v>
      </c>
    </row>
    <row r="620" spans="1:5">
      <c r="A620" s="1">
        <v>42595</v>
      </c>
      <c r="B620">
        <v>80.819999999999993</v>
      </c>
      <c r="C620" t="s">
        <v>3</v>
      </c>
      <c r="D620">
        <f t="shared" si="18"/>
        <v>81</v>
      </c>
      <c r="E620">
        <f t="shared" si="19"/>
        <v>0.18000000000000682</v>
      </c>
    </row>
    <row r="621" spans="1:5">
      <c r="A621" s="1">
        <v>42599</v>
      </c>
      <c r="B621">
        <v>146.22</v>
      </c>
      <c r="C621" t="s">
        <v>3</v>
      </c>
      <c r="D621">
        <f t="shared" si="18"/>
        <v>147</v>
      </c>
      <c r="E621">
        <f t="shared" si="19"/>
        <v>0.78000000000000114</v>
      </c>
    </row>
    <row r="622" spans="1:5">
      <c r="A622" s="1">
        <v>42600</v>
      </c>
      <c r="B622">
        <v>151.91999999999999</v>
      </c>
      <c r="C622" t="s">
        <v>7</v>
      </c>
      <c r="D622">
        <f t="shared" si="18"/>
        <v>152</v>
      </c>
      <c r="E622">
        <f t="shared" si="19"/>
        <v>8.0000000000012506E-2</v>
      </c>
    </row>
    <row r="623" spans="1:5">
      <c r="A623" s="1">
        <v>42601</v>
      </c>
      <c r="B623">
        <v>123.22</v>
      </c>
      <c r="C623" t="s">
        <v>4</v>
      </c>
      <c r="D623">
        <f t="shared" si="18"/>
        <v>124</v>
      </c>
      <c r="E623">
        <f t="shared" si="19"/>
        <v>0.78000000000000114</v>
      </c>
    </row>
    <row r="624" spans="1:5">
      <c r="A624" s="1">
        <v>42602</v>
      </c>
      <c r="B624">
        <v>120.7</v>
      </c>
      <c r="C624" t="s">
        <v>3</v>
      </c>
      <c r="D624">
        <f t="shared" si="18"/>
        <v>121</v>
      </c>
      <c r="E624">
        <f t="shared" si="19"/>
        <v>0.29999999999999716</v>
      </c>
    </row>
    <row r="625" spans="1:5">
      <c r="A625" s="1">
        <v>42602</v>
      </c>
      <c r="B625">
        <v>133.22999999999999</v>
      </c>
      <c r="C625" t="s">
        <v>4</v>
      </c>
      <c r="D625">
        <f t="shared" si="18"/>
        <v>134</v>
      </c>
      <c r="E625">
        <f t="shared" si="19"/>
        <v>0.77000000000001023</v>
      </c>
    </row>
    <row r="626" spans="1:5">
      <c r="A626" s="1">
        <v>42602</v>
      </c>
      <c r="B626">
        <v>130.58000000000001</v>
      </c>
      <c r="C626" t="s">
        <v>5</v>
      </c>
      <c r="D626">
        <f t="shared" si="18"/>
        <v>131</v>
      </c>
      <c r="E626">
        <f t="shared" si="19"/>
        <v>0.41999999999998749</v>
      </c>
    </row>
    <row r="627" spans="1:5">
      <c r="A627" s="1">
        <v>42604</v>
      </c>
      <c r="B627">
        <v>53.13</v>
      </c>
      <c r="C627" t="s">
        <v>5</v>
      </c>
      <c r="D627">
        <f t="shared" si="18"/>
        <v>54</v>
      </c>
      <c r="E627">
        <f t="shared" si="19"/>
        <v>0.86999999999999744</v>
      </c>
    </row>
    <row r="628" spans="1:5">
      <c r="A628" s="1">
        <v>42605</v>
      </c>
      <c r="B628">
        <v>122.18</v>
      </c>
      <c r="C628" t="s">
        <v>5</v>
      </c>
      <c r="D628">
        <f t="shared" si="18"/>
        <v>123</v>
      </c>
      <c r="E628">
        <f t="shared" si="19"/>
        <v>0.81999999999999318</v>
      </c>
    </row>
    <row r="629" spans="1:5">
      <c r="A629" s="1">
        <v>42605</v>
      </c>
      <c r="B629">
        <v>103.04</v>
      </c>
      <c r="C629" t="s">
        <v>5</v>
      </c>
      <c r="D629">
        <f t="shared" si="18"/>
        <v>104</v>
      </c>
      <c r="E629">
        <f t="shared" si="19"/>
        <v>0.95999999999999375</v>
      </c>
    </row>
    <row r="630" spans="1:5">
      <c r="A630" s="1">
        <v>42609</v>
      </c>
      <c r="B630">
        <v>113.49</v>
      </c>
      <c r="C630" t="s">
        <v>4</v>
      </c>
      <c r="D630">
        <f t="shared" si="18"/>
        <v>114</v>
      </c>
      <c r="E630">
        <f t="shared" si="19"/>
        <v>0.51000000000000512</v>
      </c>
    </row>
    <row r="631" spans="1:5">
      <c r="A631" s="1">
        <v>42609</v>
      </c>
      <c r="B631">
        <v>60.51</v>
      </c>
      <c r="C631" t="s">
        <v>7</v>
      </c>
      <c r="D631">
        <f t="shared" si="18"/>
        <v>61</v>
      </c>
      <c r="E631">
        <f t="shared" si="19"/>
        <v>0.49000000000000199</v>
      </c>
    </row>
    <row r="632" spans="1:5">
      <c r="A632" s="1">
        <v>42609</v>
      </c>
      <c r="B632">
        <v>77.19</v>
      </c>
      <c r="C632" t="s">
        <v>3</v>
      </c>
      <c r="D632">
        <f t="shared" si="18"/>
        <v>78</v>
      </c>
      <c r="E632">
        <f t="shared" si="19"/>
        <v>0.81000000000000227</v>
      </c>
    </row>
    <row r="633" spans="1:5">
      <c r="A633" s="1">
        <v>42609</v>
      </c>
      <c r="B633">
        <v>36.29</v>
      </c>
      <c r="C633" t="s">
        <v>4</v>
      </c>
      <c r="D633">
        <f t="shared" si="18"/>
        <v>37</v>
      </c>
      <c r="E633">
        <f t="shared" si="19"/>
        <v>0.71000000000000085</v>
      </c>
    </row>
    <row r="634" spans="1:5">
      <c r="A634" s="1">
        <v>42610</v>
      </c>
      <c r="B634">
        <v>114.58</v>
      </c>
      <c r="C634" t="s">
        <v>7</v>
      </c>
      <c r="D634">
        <f t="shared" si="18"/>
        <v>115</v>
      </c>
      <c r="E634">
        <f t="shared" si="19"/>
        <v>0.42000000000000171</v>
      </c>
    </row>
    <row r="635" spans="1:5">
      <c r="A635" s="1">
        <v>42610</v>
      </c>
      <c r="B635">
        <v>32.53</v>
      </c>
      <c r="C635" t="s">
        <v>3</v>
      </c>
      <c r="D635">
        <f t="shared" si="18"/>
        <v>33</v>
      </c>
      <c r="E635">
        <f t="shared" si="19"/>
        <v>0.46999999999999886</v>
      </c>
    </row>
    <row r="636" spans="1:5">
      <c r="A636" s="1">
        <v>42611</v>
      </c>
      <c r="B636">
        <v>131.68</v>
      </c>
      <c r="C636" t="s">
        <v>4</v>
      </c>
      <c r="D636">
        <f t="shared" si="18"/>
        <v>132</v>
      </c>
      <c r="E636">
        <f t="shared" si="19"/>
        <v>0.31999999999999318</v>
      </c>
    </row>
    <row r="637" spans="1:5">
      <c r="A637" s="1">
        <v>42613</v>
      </c>
      <c r="B637">
        <v>76.45</v>
      </c>
      <c r="C637" t="s">
        <v>4</v>
      </c>
      <c r="D637">
        <f t="shared" si="18"/>
        <v>77</v>
      </c>
      <c r="E637">
        <f t="shared" si="19"/>
        <v>0.54999999999999716</v>
      </c>
    </row>
    <row r="638" spans="1:5">
      <c r="A638" s="1">
        <v>42614</v>
      </c>
      <c r="B638">
        <v>39.770000000000003</v>
      </c>
      <c r="C638" t="s">
        <v>3</v>
      </c>
      <c r="D638">
        <f t="shared" si="18"/>
        <v>40</v>
      </c>
      <c r="E638">
        <f t="shared" si="19"/>
        <v>0.22999999999999687</v>
      </c>
    </row>
    <row r="639" spans="1:5">
      <c r="A639" s="1">
        <v>42616</v>
      </c>
      <c r="B639">
        <v>82.07</v>
      </c>
      <c r="C639" t="s">
        <v>6</v>
      </c>
      <c r="D639">
        <f t="shared" si="18"/>
        <v>83</v>
      </c>
      <c r="E639">
        <f t="shared" si="19"/>
        <v>0.93000000000000682</v>
      </c>
    </row>
    <row r="640" spans="1:5">
      <c r="A640" s="1">
        <v>42616</v>
      </c>
      <c r="B640">
        <v>77.010000000000005</v>
      </c>
      <c r="C640" t="s">
        <v>4</v>
      </c>
      <c r="D640">
        <f t="shared" si="18"/>
        <v>78</v>
      </c>
      <c r="E640">
        <f t="shared" si="19"/>
        <v>0.98999999999999488</v>
      </c>
    </row>
    <row r="641" spans="1:5">
      <c r="A641" s="1">
        <v>42618</v>
      </c>
      <c r="B641">
        <v>99.82</v>
      </c>
      <c r="C641" t="s">
        <v>5</v>
      </c>
      <c r="D641">
        <f t="shared" si="18"/>
        <v>100</v>
      </c>
      <c r="E641">
        <f t="shared" si="19"/>
        <v>0.18000000000000682</v>
      </c>
    </row>
    <row r="642" spans="1:5">
      <c r="A642" s="1">
        <v>42620</v>
      </c>
      <c r="B642">
        <v>87.78</v>
      </c>
      <c r="C642" t="s">
        <v>7</v>
      </c>
      <c r="D642">
        <f t="shared" si="18"/>
        <v>88</v>
      </c>
      <c r="E642">
        <f t="shared" si="19"/>
        <v>0.21999999999999886</v>
      </c>
    </row>
    <row r="643" spans="1:5">
      <c r="A643" s="1">
        <v>42624</v>
      </c>
      <c r="B643">
        <v>67.069999999999993</v>
      </c>
      <c r="C643" t="s">
        <v>3</v>
      </c>
      <c r="D643">
        <f t="shared" ref="D643:D706" si="20">ROUNDUP(B643,0)</f>
        <v>68</v>
      </c>
      <c r="E643">
        <f t="shared" ref="E643:E706" si="21">D643-B643</f>
        <v>0.93000000000000682</v>
      </c>
    </row>
    <row r="644" spans="1:5">
      <c r="A644" s="1">
        <v>42626</v>
      </c>
      <c r="B644">
        <v>114.25</v>
      </c>
      <c r="C644" t="s">
        <v>5</v>
      </c>
      <c r="D644">
        <f t="shared" si="20"/>
        <v>115</v>
      </c>
      <c r="E644">
        <f t="shared" si="21"/>
        <v>0.75</v>
      </c>
    </row>
    <row r="645" spans="1:5">
      <c r="A645" s="1">
        <v>42626</v>
      </c>
      <c r="B645">
        <v>16.579999999999998</v>
      </c>
      <c r="C645" t="s">
        <v>6</v>
      </c>
      <c r="D645">
        <f t="shared" si="20"/>
        <v>17</v>
      </c>
      <c r="E645">
        <f t="shared" si="21"/>
        <v>0.42000000000000171</v>
      </c>
    </row>
    <row r="646" spans="1:5">
      <c r="A646" s="1">
        <v>42626</v>
      </c>
      <c r="B646">
        <v>78.69</v>
      </c>
      <c r="C646" t="s">
        <v>5</v>
      </c>
      <c r="D646">
        <f t="shared" si="20"/>
        <v>79</v>
      </c>
      <c r="E646">
        <f t="shared" si="21"/>
        <v>0.31000000000000227</v>
      </c>
    </row>
    <row r="647" spans="1:5">
      <c r="A647" s="1">
        <v>42627</v>
      </c>
      <c r="B647">
        <v>119.6</v>
      </c>
      <c r="C647" t="s">
        <v>3</v>
      </c>
      <c r="D647">
        <f t="shared" si="20"/>
        <v>120</v>
      </c>
      <c r="E647">
        <f t="shared" si="21"/>
        <v>0.40000000000000568</v>
      </c>
    </row>
    <row r="648" spans="1:5">
      <c r="A648" s="1">
        <v>42627</v>
      </c>
      <c r="B648">
        <v>141.91</v>
      </c>
      <c r="C648" t="s">
        <v>5</v>
      </c>
      <c r="D648">
        <f t="shared" si="20"/>
        <v>142</v>
      </c>
      <c r="E648">
        <f t="shared" si="21"/>
        <v>9.0000000000003411E-2</v>
      </c>
    </row>
    <row r="649" spans="1:5">
      <c r="A649" s="1">
        <v>42629</v>
      </c>
      <c r="B649">
        <v>116.61</v>
      </c>
      <c r="C649" t="s">
        <v>3</v>
      </c>
      <c r="D649">
        <f t="shared" si="20"/>
        <v>117</v>
      </c>
      <c r="E649">
        <f t="shared" si="21"/>
        <v>0.39000000000000057</v>
      </c>
    </row>
    <row r="650" spans="1:5">
      <c r="A650" s="1">
        <v>42629</v>
      </c>
      <c r="B650">
        <v>33.4</v>
      </c>
      <c r="C650" t="s">
        <v>5</v>
      </c>
      <c r="D650">
        <f t="shared" si="20"/>
        <v>34</v>
      </c>
      <c r="E650">
        <f t="shared" si="21"/>
        <v>0.60000000000000142</v>
      </c>
    </row>
    <row r="651" spans="1:5">
      <c r="A651" s="1">
        <v>42629</v>
      </c>
      <c r="B651">
        <v>136.61000000000001</v>
      </c>
      <c r="C651" t="s">
        <v>6</v>
      </c>
      <c r="D651">
        <f t="shared" si="20"/>
        <v>137</v>
      </c>
      <c r="E651">
        <f t="shared" si="21"/>
        <v>0.38999999999998636</v>
      </c>
    </row>
    <row r="652" spans="1:5">
      <c r="A652" s="1">
        <v>42630</v>
      </c>
      <c r="B652">
        <v>46.78</v>
      </c>
      <c r="C652" t="s">
        <v>7</v>
      </c>
      <c r="D652">
        <f t="shared" si="20"/>
        <v>47</v>
      </c>
      <c r="E652">
        <f t="shared" si="21"/>
        <v>0.21999999999999886</v>
      </c>
    </row>
    <row r="653" spans="1:5">
      <c r="A653" s="1">
        <v>42630</v>
      </c>
      <c r="B653">
        <v>146.12</v>
      </c>
      <c r="C653" t="s">
        <v>7</v>
      </c>
      <c r="D653">
        <f t="shared" si="20"/>
        <v>147</v>
      </c>
      <c r="E653">
        <f t="shared" si="21"/>
        <v>0.87999999999999545</v>
      </c>
    </row>
    <row r="654" spans="1:5">
      <c r="A654" s="1">
        <v>42632</v>
      </c>
      <c r="B654">
        <v>102.49</v>
      </c>
      <c r="C654" t="s">
        <v>5</v>
      </c>
      <c r="D654">
        <f t="shared" si="20"/>
        <v>103</v>
      </c>
      <c r="E654">
        <f t="shared" si="21"/>
        <v>0.51000000000000512</v>
      </c>
    </row>
    <row r="655" spans="1:5">
      <c r="A655" s="1">
        <v>42634</v>
      </c>
      <c r="B655">
        <v>138.71</v>
      </c>
      <c r="C655" t="s">
        <v>5</v>
      </c>
      <c r="D655">
        <f t="shared" si="20"/>
        <v>139</v>
      </c>
      <c r="E655">
        <f t="shared" si="21"/>
        <v>0.28999999999999204</v>
      </c>
    </row>
    <row r="656" spans="1:5">
      <c r="A656" s="1">
        <v>42635</v>
      </c>
      <c r="B656">
        <v>112.61</v>
      </c>
      <c r="C656" t="s">
        <v>4</v>
      </c>
      <c r="D656">
        <f t="shared" si="20"/>
        <v>113</v>
      </c>
      <c r="E656">
        <f t="shared" si="21"/>
        <v>0.39000000000000057</v>
      </c>
    </row>
    <row r="657" spans="1:5">
      <c r="A657" s="1">
        <v>42639</v>
      </c>
      <c r="B657">
        <v>73.400000000000006</v>
      </c>
      <c r="C657" t="s">
        <v>7</v>
      </c>
      <c r="D657">
        <f t="shared" si="20"/>
        <v>74</v>
      </c>
      <c r="E657">
        <f t="shared" si="21"/>
        <v>0.59999999999999432</v>
      </c>
    </row>
    <row r="658" spans="1:5">
      <c r="A658" s="1">
        <v>42639</v>
      </c>
      <c r="B658">
        <v>57.61</v>
      </c>
      <c r="C658" t="s">
        <v>4</v>
      </c>
      <c r="D658">
        <f t="shared" si="20"/>
        <v>58</v>
      </c>
      <c r="E658">
        <f t="shared" si="21"/>
        <v>0.39000000000000057</v>
      </c>
    </row>
    <row r="659" spans="1:5">
      <c r="A659" s="1">
        <v>42639</v>
      </c>
      <c r="B659">
        <v>108.13</v>
      </c>
      <c r="C659" t="s">
        <v>3</v>
      </c>
      <c r="D659">
        <f t="shared" si="20"/>
        <v>109</v>
      </c>
      <c r="E659">
        <f t="shared" si="21"/>
        <v>0.87000000000000455</v>
      </c>
    </row>
    <row r="660" spans="1:5">
      <c r="A660" s="1">
        <v>42639</v>
      </c>
      <c r="B660">
        <v>32.659999999999997</v>
      </c>
      <c r="C660" t="s">
        <v>3</v>
      </c>
      <c r="D660">
        <f t="shared" si="20"/>
        <v>33</v>
      </c>
      <c r="E660">
        <f t="shared" si="21"/>
        <v>0.34000000000000341</v>
      </c>
    </row>
    <row r="661" spans="1:5">
      <c r="A661" s="1">
        <v>42639</v>
      </c>
      <c r="B661">
        <v>36.06</v>
      </c>
      <c r="C661" t="s">
        <v>6</v>
      </c>
      <c r="D661">
        <f t="shared" si="20"/>
        <v>37</v>
      </c>
      <c r="E661">
        <f t="shared" si="21"/>
        <v>0.93999999999999773</v>
      </c>
    </row>
    <row r="662" spans="1:5">
      <c r="A662" s="1">
        <v>42639</v>
      </c>
      <c r="B662">
        <v>14.46</v>
      </c>
      <c r="C662" t="s">
        <v>7</v>
      </c>
      <c r="D662">
        <f t="shared" si="20"/>
        <v>15</v>
      </c>
      <c r="E662">
        <f t="shared" si="21"/>
        <v>0.53999999999999915</v>
      </c>
    </row>
    <row r="663" spans="1:5">
      <c r="A663" s="1">
        <v>42639</v>
      </c>
      <c r="B663">
        <v>134.71</v>
      </c>
      <c r="C663" t="s">
        <v>6</v>
      </c>
      <c r="D663">
        <f t="shared" si="20"/>
        <v>135</v>
      </c>
      <c r="E663">
        <f t="shared" si="21"/>
        <v>0.28999999999999204</v>
      </c>
    </row>
    <row r="664" spans="1:5">
      <c r="A664" s="1">
        <v>42640</v>
      </c>
      <c r="B664">
        <v>35.549999999999997</v>
      </c>
      <c r="C664" t="s">
        <v>6</v>
      </c>
      <c r="D664">
        <f t="shared" si="20"/>
        <v>36</v>
      </c>
      <c r="E664">
        <f t="shared" si="21"/>
        <v>0.45000000000000284</v>
      </c>
    </row>
    <row r="665" spans="1:5">
      <c r="A665" s="1">
        <v>42641</v>
      </c>
      <c r="B665">
        <v>42.14</v>
      </c>
      <c r="C665" t="s">
        <v>7</v>
      </c>
      <c r="D665">
        <f t="shared" si="20"/>
        <v>43</v>
      </c>
      <c r="E665">
        <f t="shared" si="21"/>
        <v>0.85999999999999943</v>
      </c>
    </row>
    <row r="666" spans="1:5">
      <c r="A666" s="1">
        <v>42641</v>
      </c>
      <c r="B666">
        <v>152.12</v>
      </c>
      <c r="C666" t="s">
        <v>7</v>
      </c>
      <c r="D666">
        <f t="shared" si="20"/>
        <v>153</v>
      </c>
      <c r="E666">
        <f t="shared" si="21"/>
        <v>0.87999999999999545</v>
      </c>
    </row>
    <row r="667" spans="1:5">
      <c r="A667" s="1">
        <v>42642</v>
      </c>
      <c r="B667">
        <v>32.840000000000003</v>
      </c>
      <c r="C667" t="s">
        <v>3</v>
      </c>
      <c r="D667">
        <f t="shared" si="20"/>
        <v>33</v>
      </c>
      <c r="E667">
        <f t="shared" si="21"/>
        <v>0.15999999999999659</v>
      </c>
    </row>
    <row r="668" spans="1:5">
      <c r="A668" s="1">
        <v>42644</v>
      </c>
      <c r="B668">
        <v>117.8</v>
      </c>
      <c r="C668" t="s">
        <v>3</v>
      </c>
      <c r="D668">
        <f t="shared" si="20"/>
        <v>118</v>
      </c>
      <c r="E668">
        <f t="shared" si="21"/>
        <v>0.20000000000000284</v>
      </c>
    </row>
    <row r="669" spans="1:5">
      <c r="A669" s="1">
        <v>42645</v>
      </c>
      <c r="B669">
        <v>99.83</v>
      </c>
      <c r="C669" t="s">
        <v>3</v>
      </c>
      <c r="D669">
        <f t="shared" si="20"/>
        <v>100</v>
      </c>
      <c r="E669">
        <f t="shared" si="21"/>
        <v>0.17000000000000171</v>
      </c>
    </row>
    <row r="670" spans="1:5">
      <c r="A670" s="1">
        <v>42646</v>
      </c>
      <c r="B670">
        <v>18.11</v>
      </c>
      <c r="C670" t="s">
        <v>7</v>
      </c>
      <c r="D670">
        <f t="shared" si="20"/>
        <v>19</v>
      </c>
      <c r="E670">
        <f t="shared" si="21"/>
        <v>0.89000000000000057</v>
      </c>
    </row>
    <row r="671" spans="1:5">
      <c r="A671" s="1">
        <v>42646</v>
      </c>
      <c r="B671">
        <v>100.94</v>
      </c>
      <c r="C671" t="s">
        <v>3</v>
      </c>
      <c r="D671">
        <f t="shared" si="20"/>
        <v>101</v>
      </c>
      <c r="E671">
        <f t="shared" si="21"/>
        <v>6.0000000000002274E-2</v>
      </c>
    </row>
    <row r="672" spans="1:5">
      <c r="A672" s="1">
        <v>42648</v>
      </c>
      <c r="B672">
        <v>78.61</v>
      </c>
      <c r="C672" t="s">
        <v>3</v>
      </c>
      <c r="D672">
        <f t="shared" si="20"/>
        <v>79</v>
      </c>
      <c r="E672">
        <f t="shared" si="21"/>
        <v>0.39000000000000057</v>
      </c>
    </row>
    <row r="673" spans="1:5">
      <c r="A673" s="1">
        <v>42648</v>
      </c>
      <c r="B673">
        <v>132.04</v>
      </c>
      <c r="C673" t="s">
        <v>6</v>
      </c>
      <c r="D673">
        <f t="shared" si="20"/>
        <v>133</v>
      </c>
      <c r="E673">
        <f t="shared" si="21"/>
        <v>0.96000000000000796</v>
      </c>
    </row>
    <row r="674" spans="1:5">
      <c r="A674" s="1">
        <v>42649</v>
      </c>
      <c r="B674">
        <v>75.67</v>
      </c>
      <c r="C674" t="s">
        <v>6</v>
      </c>
      <c r="D674">
        <f t="shared" si="20"/>
        <v>76</v>
      </c>
      <c r="E674">
        <f t="shared" si="21"/>
        <v>0.32999999999999829</v>
      </c>
    </row>
    <row r="675" spans="1:5">
      <c r="A675" s="1">
        <v>42653</v>
      </c>
      <c r="B675">
        <v>9.34</v>
      </c>
      <c r="C675" t="s">
        <v>5</v>
      </c>
      <c r="D675">
        <f t="shared" si="20"/>
        <v>10</v>
      </c>
      <c r="E675">
        <f t="shared" si="21"/>
        <v>0.66000000000000014</v>
      </c>
    </row>
    <row r="676" spans="1:5">
      <c r="A676" s="1">
        <v>42655</v>
      </c>
      <c r="B676">
        <v>98.3</v>
      </c>
      <c r="C676" t="s">
        <v>5</v>
      </c>
      <c r="D676">
        <f t="shared" si="20"/>
        <v>99</v>
      </c>
      <c r="E676">
        <f t="shared" si="21"/>
        <v>0.70000000000000284</v>
      </c>
    </row>
    <row r="677" spans="1:5">
      <c r="A677" s="1">
        <v>42657</v>
      </c>
      <c r="B677">
        <v>48.2</v>
      </c>
      <c r="C677" t="s">
        <v>6</v>
      </c>
      <c r="D677">
        <f t="shared" si="20"/>
        <v>49</v>
      </c>
      <c r="E677">
        <f t="shared" si="21"/>
        <v>0.79999999999999716</v>
      </c>
    </row>
    <row r="678" spans="1:5">
      <c r="A678" s="1">
        <v>42657</v>
      </c>
      <c r="B678">
        <v>138.19999999999999</v>
      </c>
      <c r="C678" t="s">
        <v>4</v>
      </c>
      <c r="D678">
        <f t="shared" si="20"/>
        <v>139</v>
      </c>
      <c r="E678">
        <f t="shared" si="21"/>
        <v>0.80000000000001137</v>
      </c>
    </row>
    <row r="679" spans="1:5">
      <c r="A679" s="1">
        <v>42659</v>
      </c>
      <c r="B679">
        <v>43.57</v>
      </c>
      <c r="C679" t="s">
        <v>6</v>
      </c>
      <c r="D679">
        <f t="shared" si="20"/>
        <v>44</v>
      </c>
      <c r="E679">
        <f t="shared" si="21"/>
        <v>0.42999999999999972</v>
      </c>
    </row>
    <row r="680" spans="1:5">
      <c r="A680" s="1">
        <v>42659</v>
      </c>
      <c r="B680">
        <v>98.84</v>
      </c>
      <c r="C680" t="s">
        <v>7</v>
      </c>
      <c r="D680">
        <f t="shared" si="20"/>
        <v>99</v>
      </c>
      <c r="E680">
        <f t="shared" si="21"/>
        <v>0.15999999999999659</v>
      </c>
    </row>
    <row r="681" spans="1:5">
      <c r="A681" s="1">
        <v>42661</v>
      </c>
      <c r="B681">
        <v>30.88</v>
      </c>
      <c r="C681" t="s">
        <v>5</v>
      </c>
      <c r="D681">
        <f t="shared" si="20"/>
        <v>31</v>
      </c>
      <c r="E681">
        <f t="shared" si="21"/>
        <v>0.12000000000000099</v>
      </c>
    </row>
    <row r="682" spans="1:5">
      <c r="A682" s="1">
        <v>42661</v>
      </c>
      <c r="B682">
        <v>59.55</v>
      </c>
      <c r="C682" t="s">
        <v>6</v>
      </c>
      <c r="D682">
        <f t="shared" si="20"/>
        <v>60</v>
      </c>
      <c r="E682">
        <f t="shared" si="21"/>
        <v>0.45000000000000284</v>
      </c>
    </row>
    <row r="683" spans="1:5">
      <c r="A683" s="1">
        <v>42661</v>
      </c>
      <c r="B683">
        <v>122.99</v>
      </c>
      <c r="C683" t="s">
        <v>3</v>
      </c>
      <c r="D683">
        <f t="shared" si="20"/>
        <v>123</v>
      </c>
      <c r="E683">
        <f t="shared" si="21"/>
        <v>1.0000000000005116E-2</v>
      </c>
    </row>
    <row r="684" spans="1:5">
      <c r="A684" s="1">
        <v>42665</v>
      </c>
      <c r="B684">
        <v>60.75</v>
      </c>
      <c r="C684" t="s">
        <v>5</v>
      </c>
      <c r="D684">
        <f t="shared" si="20"/>
        <v>61</v>
      </c>
      <c r="E684">
        <f t="shared" si="21"/>
        <v>0.25</v>
      </c>
    </row>
    <row r="685" spans="1:5">
      <c r="A685" s="1">
        <v>42667</v>
      </c>
      <c r="B685">
        <v>78.77</v>
      </c>
      <c r="C685" t="s">
        <v>7</v>
      </c>
      <c r="D685">
        <f t="shared" si="20"/>
        <v>79</v>
      </c>
      <c r="E685">
        <f t="shared" si="21"/>
        <v>0.23000000000000398</v>
      </c>
    </row>
    <row r="686" spans="1:5">
      <c r="A686" s="1">
        <v>42668</v>
      </c>
      <c r="B686">
        <v>95.06</v>
      </c>
      <c r="C686" t="s">
        <v>3</v>
      </c>
      <c r="D686">
        <f t="shared" si="20"/>
        <v>96</v>
      </c>
      <c r="E686">
        <f t="shared" si="21"/>
        <v>0.93999999999999773</v>
      </c>
    </row>
    <row r="687" spans="1:5">
      <c r="A687" s="1">
        <v>42668</v>
      </c>
      <c r="B687">
        <v>22.4</v>
      </c>
      <c r="C687" t="s">
        <v>6</v>
      </c>
      <c r="D687">
        <f t="shared" si="20"/>
        <v>23</v>
      </c>
      <c r="E687">
        <f t="shared" si="21"/>
        <v>0.60000000000000142</v>
      </c>
    </row>
    <row r="688" spans="1:5">
      <c r="A688" s="1">
        <v>42669</v>
      </c>
      <c r="B688">
        <v>12.65</v>
      </c>
      <c r="C688" t="s">
        <v>6</v>
      </c>
      <c r="D688">
        <f t="shared" si="20"/>
        <v>13</v>
      </c>
      <c r="E688">
        <f t="shared" si="21"/>
        <v>0.34999999999999964</v>
      </c>
    </row>
    <row r="689" spans="1:5">
      <c r="A689" s="1">
        <v>42671</v>
      </c>
      <c r="B689">
        <v>140.24</v>
      </c>
      <c r="C689" t="s">
        <v>3</v>
      </c>
      <c r="D689">
        <f t="shared" si="20"/>
        <v>141</v>
      </c>
      <c r="E689">
        <f t="shared" si="21"/>
        <v>0.75999999999999091</v>
      </c>
    </row>
    <row r="690" spans="1:5">
      <c r="A690" s="1">
        <v>42671</v>
      </c>
      <c r="B690">
        <v>27.46</v>
      </c>
      <c r="C690" t="s">
        <v>4</v>
      </c>
      <c r="D690">
        <f t="shared" si="20"/>
        <v>28</v>
      </c>
      <c r="E690">
        <f t="shared" si="21"/>
        <v>0.53999999999999915</v>
      </c>
    </row>
    <row r="691" spans="1:5">
      <c r="A691" s="1">
        <v>42672</v>
      </c>
      <c r="B691">
        <v>71.849999999999994</v>
      </c>
      <c r="C691" t="s">
        <v>3</v>
      </c>
      <c r="D691">
        <f t="shared" si="20"/>
        <v>72</v>
      </c>
      <c r="E691">
        <f t="shared" si="21"/>
        <v>0.15000000000000568</v>
      </c>
    </row>
    <row r="692" spans="1:5">
      <c r="A692" s="1">
        <v>42676</v>
      </c>
      <c r="B692">
        <v>132.84</v>
      </c>
      <c r="C692" t="s">
        <v>4</v>
      </c>
      <c r="D692">
        <f t="shared" si="20"/>
        <v>133</v>
      </c>
      <c r="E692">
        <f t="shared" si="21"/>
        <v>0.15999999999999659</v>
      </c>
    </row>
    <row r="693" spans="1:5">
      <c r="A693" s="1">
        <v>42678</v>
      </c>
      <c r="B693">
        <v>150.91999999999999</v>
      </c>
      <c r="C693" t="s">
        <v>5</v>
      </c>
      <c r="D693">
        <f t="shared" si="20"/>
        <v>151</v>
      </c>
      <c r="E693">
        <f t="shared" si="21"/>
        <v>8.0000000000012506E-2</v>
      </c>
    </row>
    <row r="694" spans="1:5">
      <c r="A694" s="1">
        <v>42679</v>
      </c>
      <c r="B694">
        <v>152.26</v>
      </c>
      <c r="C694" t="s">
        <v>6</v>
      </c>
      <c r="D694">
        <f t="shared" si="20"/>
        <v>153</v>
      </c>
      <c r="E694">
        <f t="shared" si="21"/>
        <v>0.74000000000000909</v>
      </c>
    </row>
    <row r="695" spans="1:5">
      <c r="A695" s="1">
        <v>42680</v>
      </c>
      <c r="B695">
        <v>62.73</v>
      </c>
      <c r="C695" t="s">
        <v>4</v>
      </c>
      <c r="D695">
        <f t="shared" si="20"/>
        <v>63</v>
      </c>
      <c r="E695">
        <f t="shared" si="21"/>
        <v>0.27000000000000313</v>
      </c>
    </row>
    <row r="696" spans="1:5">
      <c r="A696" s="1">
        <v>42684</v>
      </c>
      <c r="B696">
        <v>85.19</v>
      </c>
      <c r="C696" t="s">
        <v>7</v>
      </c>
      <c r="D696">
        <f t="shared" si="20"/>
        <v>86</v>
      </c>
      <c r="E696">
        <f t="shared" si="21"/>
        <v>0.81000000000000227</v>
      </c>
    </row>
    <row r="697" spans="1:5">
      <c r="A697" s="1">
        <v>42684</v>
      </c>
      <c r="B697">
        <v>39.57</v>
      </c>
      <c r="C697" t="s">
        <v>7</v>
      </c>
      <c r="D697">
        <f t="shared" si="20"/>
        <v>40</v>
      </c>
      <c r="E697">
        <f t="shared" si="21"/>
        <v>0.42999999999999972</v>
      </c>
    </row>
    <row r="698" spans="1:5">
      <c r="A698" s="1">
        <v>42684</v>
      </c>
      <c r="B698">
        <v>61.85</v>
      </c>
      <c r="C698" t="s">
        <v>3</v>
      </c>
      <c r="D698">
        <f t="shared" si="20"/>
        <v>62</v>
      </c>
      <c r="E698">
        <f t="shared" si="21"/>
        <v>0.14999999999999858</v>
      </c>
    </row>
    <row r="699" spans="1:5">
      <c r="A699" s="1">
        <v>42686</v>
      </c>
      <c r="B699">
        <v>85.17</v>
      </c>
      <c r="C699" t="s">
        <v>4</v>
      </c>
      <c r="D699">
        <f t="shared" si="20"/>
        <v>86</v>
      </c>
      <c r="E699">
        <f t="shared" si="21"/>
        <v>0.82999999999999829</v>
      </c>
    </row>
    <row r="700" spans="1:5">
      <c r="A700" s="1">
        <v>42687</v>
      </c>
      <c r="B700">
        <v>109.12</v>
      </c>
      <c r="C700" t="s">
        <v>3</v>
      </c>
      <c r="D700">
        <f t="shared" si="20"/>
        <v>110</v>
      </c>
      <c r="E700">
        <f t="shared" si="21"/>
        <v>0.87999999999999545</v>
      </c>
    </row>
    <row r="701" spans="1:5">
      <c r="A701" s="1">
        <v>42687</v>
      </c>
      <c r="B701">
        <v>102.5</v>
      </c>
      <c r="C701" t="s">
        <v>6</v>
      </c>
      <c r="D701">
        <f t="shared" si="20"/>
        <v>103</v>
      </c>
      <c r="E701">
        <f t="shared" si="21"/>
        <v>0.5</v>
      </c>
    </row>
    <row r="702" spans="1:5">
      <c r="A702" s="1">
        <v>42687</v>
      </c>
      <c r="B702">
        <v>72.69</v>
      </c>
      <c r="C702" t="s">
        <v>4</v>
      </c>
      <c r="D702">
        <f t="shared" si="20"/>
        <v>73</v>
      </c>
      <c r="E702">
        <f t="shared" si="21"/>
        <v>0.31000000000000227</v>
      </c>
    </row>
    <row r="703" spans="1:5">
      <c r="A703" s="1">
        <v>42688</v>
      </c>
      <c r="B703">
        <v>107.27</v>
      </c>
      <c r="C703" t="s">
        <v>5</v>
      </c>
      <c r="D703">
        <f t="shared" si="20"/>
        <v>108</v>
      </c>
      <c r="E703">
        <f t="shared" si="21"/>
        <v>0.73000000000000398</v>
      </c>
    </row>
    <row r="704" spans="1:5">
      <c r="A704" s="1">
        <v>42689</v>
      </c>
      <c r="B704">
        <v>26.91</v>
      </c>
      <c r="C704" t="s">
        <v>5</v>
      </c>
      <c r="D704">
        <f t="shared" si="20"/>
        <v>27</v>
      </c>
      <c r="E704">
        <f t="shared" si="21"/>
        <v>8.9999999999999858E-2</v>
      </c>
    </row>
    <row r="705" spans="1:5">
      <c r="A705" s="1">
        <v>42690</v>
      </c>
      <c r="B705">
        <v>131.63</v>
      </c>
      <c r="C705" t="s">
        <v>5</v>
      </c>
      <c r="D705">
        <f t="shared" si="20"/>
        <v>132</v>
      </c>
      <c r="E705">
        <f t="shared" si="21"/>
        <v>0.37000000000000455</v>
      </c>
    </row>
    <row r="706" spans="1:5">
      <c r="A706" s="1">
        <v>42690</v>
      </c>
      <c r="B706">
        <v>116.38</v>
      </c>
      <c r="C706" t="s">
        <v>5</v>
      </c>
      <c r="D706">
        <f t="shared" si="20"/>
        <v>117</v>
      </c>
      <c r="E706">
        <f t="shared" si="21"/>
        <v>0.62000000000000455</v>
      </c>
    </row>
    <row r="707" spans="1:5">
      <c r="A707" s="1">
        <v>42691</v>
      </c>
      <c r="B707">
        <v>37.97</v>
      </c>
      <c r="C707" t="s">
        <v>7</v>
      </c>
      <c r="D707">
        <f t="shared" ref="D707:D770" si="22">ROUNDUP(B707,0)</f>
        <v>38</v>
      </c>
      <c r="E707">
        <f t="shared" ref="E707:E770" si="23">D707-B707</f>
        <v>3.0000000000001137E-2</v>
      </c>
    </row>
    <row r="708" spans="1:5">
      <c r="A708" s="1">
        <v>42693</v>
      </c>
      <c r="B708">
        <v>131.71</v>
      </c>
      <c r="C708" t="s">
        <v>3</v>
      </c>
      <c r="D708">
        <f t="shared" si="22"/>
        <v>132</v>
      </c>
      <c r="E708">
        <f t="shared" si="23"/>
        <v>0.28999999999999204</v>
      </c>
    </row>
    <row r="709" spans="1:5">
      <c r="A709" s="1">
        <v>42694</v>
      </c>
      <c r="B709">
        <v>105.88</v>
      </c>
      <c r="C709" t="s">
        <v>4</v>
      </c>
      <c r="D709">
        <f t="shared" si="22"/>
        <v>106</v>
      </c>
      <c r="E709">
        <f t="shared" si="23"/>
        <v>0.12000000000000455</v>
      </c>
    </row>
    <row r="710" spans="1:5">
      <c r="A710" s="1">
        <v>42694</v>
      </c>
      <c r="B710">
        <v>124.9</v>
      </c>
      <c r="C710" t="s">
        <v>5</v>
      </c>
      <c r="D710">
        <f t="shared" si="22"/>
        <v>125</v>
      </c>
      <c r="E710">
        <f t="shared" si="23"/>
        <v>9.9999999999994316E-2</v>
      </c>
    </row>
    <row r="711" spans="1:5">
      <c r="A711" s="1">
        <v>42694</v>
      </c>
      <c r="B711">
        <v>51.45</v>
      </c>
      <c r="C711" t="s">
        <v>7</v>
      </c>
      <c r="D711">
        <f t="shared" si="22"/>
        <v>52</v>
      </c>
      <c r="E711">
        <f t="shared" si="23"/>
        <v>0.54999999999999716</v>
      </c>
    </row>
    <row r="712" spans="1:5">
      <c r="A712" s="1">
        <v>42694</v>
      </c>
      <c r="B712">
        <v>5.65</v>
      </c>
      <c r="C712" t="s">
        <v>5</v>
      </c>
      <c r="D712">
        <f t="shared" si="22"/>
        <v>6</v>
      </c>
      <c r="E712">
        <f t="shared" si="23"/>
        <v>0.34999999999999964</v>
      </c>
    </row>
    <row r="713" spans="1:5">
      <c r="A713" s="1">
        <v>42695</v>
      </c>
      <c r="B713">
        <v>23.57</v>
      </c>
      <c r="C713" t="s">
        <v>5</v>
      </c>
      <c r="D713">
        <f t="shared" si="22"/>
        <v>24</v>
      </c>
      <c r="E713">
        <f t="shared" si="23"/>
        <v>0.42999999999999972</v>
      </c>
    </row>
    <row r="714" spans="1:5">
      <c r="A714" s="1">
        <v>42696</v>
      </c>
      <c r="B714">
        <v>98.13</v>
      </c>
      <c r="C714" t="s">
        <v>5</v>
      </c>
      <c r="D714">
        <f t="shared" si="22"/>
        <v>99</v>
      </c>
      <c r="E714">
        <f t="shared" si="23"/>
        <v>0.87000000000000455</v>
      </c>
    </row>
    <row r="715" spans="1:5">
      <c r="A715" s="1">
        <v>42697</v>
      </c>
      <c r="B715">
        <v>43.68</v>
      </c>
      <c r="C715" t="s">
        <v>5</v>
      </c>
      <c r="D715">
        <f t="shared" si="22"/>
        <v>44</v>
      </c>
      <c r="E715">
        <f t="shared" si="23"/>
        <v>0.32000000000000028</v>
      </c>
    </row>
    <row r="716" spans="1:5">
      <c r="A716" s="1">
        <v>42698</v>
      </c>
      <c r="B716">
        <v>61.92</v>
      </c>
      <c r="C716" t="s">
        <v>3</v>
      </c>
      <c r="D716">
        <f t="shared" si="22"/>
        <v>62</v>
      </c>
      <c r="E716">
        <f t="shared" si="23"/>
        <v>7.9999999999998295E-2</v>
      </c>
    </row>
    <row r="717" spans="1:5">
      <c r="A717" s="1">
        <v>42700</v>
      </c>
      <c r="B717">
        <v>115.44</v>
      </c>
      <c r="C717" t="s">
        <v>3</v>
      </c>
      <c r="D717">
        <f t="shared" si="22"/>
        <v>116</v>
      </c>
      <c r="E717">
        <f t="shared" si="23"/>
        <v>0.56000000000000227</v>
      </c>
    </row>
    <row r="718" spans="1:5">
      <c r="A718" s="1">
        <v>42700</v>
      </c>
      <c r="B718">
        <v>49.46</v>
      </c>
      <c r="C718" t="s">
        <v>5</v>
      </c>
      <c r="D718">
        <f t="shared" si="22"/>
        <v>50</v>
      </c>
      <c r="E718">
        <f t="shared" si="23"/>
        <v>0.53999999999999915</v>
      </c>
    </row>
    <row r="719" spans="1:5">
      <c r="A719" s="1">
        <v>42701</v>
      </c>
      <c r="B719">
        <v>10.029999999999999</v>
      </c>
      <c r="C719" t="s">
        <v>7</v>
      </c>
      <c r="D719">
        <f t="shared" si="22"/>
        <v>11</v>
      </c>
      <c r="E719">
        <f t="shared" si="23"/>
        <v>0.97000000000000064</v>
      </c>
    </row>
    <row r="720" spans="1:5">
      <c r="A720" s="1">
        <v>42703</v>
      </c>
      <c r="B720">
        <v>144.94</v>
      </c>
      <c r="C720" t="s">
        <v>6</v>
      </c>
      <c r="D720">
        <f t="shared" si="22"/>
        <v>145</v>
      </c>
      <c r="E720">
        <f t="shared" si="23"/>
        <v>6.0000000000002274E-2</v>
      </c>
    </row>
    <row r="721" spans="1:5">
      <c r="A721" s="1">
        <v>42704</v>
      </c>
      <c r="B721">
        <v>81.680000000000007</v>
      </c>
      <c r="C721" t="s">
        <v>7</v>
      </c>
      <c r="D721">
        <f t="shared" si="22"/>
        <v>82</v>
      </c>
      <c r="E721">
        <f t="shared" si="23"/>
        <v>0.31999999999999318</v>
      </c>
    </row>
    <row r="722" spans="1:5">
      <c r="A722" s="1">
        <v>42705</v>
      </c>
      <c r="B722">
        <v>86.61</v>
      </c>
      <c r="C722" t="s">
        <v>5</v>
      </c>
      <c r="D722">
        <f t="shared" si="22"/>
        <v>87</v>
      </c>
      <c r="E722">
        <f t="shared" si="23"/>
        <v>0.39000000000000057</v>
      </c>
    </row>
    <row r="723" spans="1:5">
      <c r="A723" s="1">
        <v>42709</v>
      </c>
      <c r="B723">
        <v>121.53</v>
      </c>
      <c r="C723" t="s">
        <v>5</v>
      </c>
      <c r="D723">
        <f t="shared" si="22"/>
        <v>122</v>
      </c>
      <c r="E723">
        <f t="shared" si="23"/>
        <v>0.46999999999999886</v>
      </c>
    </row>
    <row r="724" spans="1:5">
      <c r="A724" s="1">
        <v>42711</v>
      </c>
      <c r="B724">
        <v>76.31</v>
      </c>
      <c r="C724" t="s">
        <v>5</v>
      </c>
      <c r="D724">
        <f t="shared" si="22"/>
        <v>77</v>
      </c>
      <c r="E724">
        <f t="shared" si="23"/>
        <v>0.68999999999999773</v>
      </c>
    </row>
    <row r="725" spans="1:5">
      <c r="A725" s="1">
        <v>42711</v>
      </c>
      <c r="B725">
        <v>132.16</v>
      </c>
      <c r="C725" t="s">
        <v>4</v>
      </c>
      <c r="D725">
        <f t="shared" si="22"/>
        <v>133</v>
      </c>
      <c r="E725">
        <f t="shared" si="23"/>
        <v>0.84000000000000341</v>
      </c>
    </row>
    <row r="726" spans="1:5">
      <c r="A726" s="1">
        <v>42715</v>
      </c>
      <c r="B726">
        <v>6.38</v>
      </c>
      <c r="C726" t="s">
        <v>6</v>
      </c>
      <c r="D726">
        <f t="shared" si="22"/>
        <v>7</v>
      </c>
      <c r="E726">
        <f t="shared" si="23"/>
        <v>0.62000000000000011</v>
      </c>
    </row>
    <row r="727" spans="1:5">
      <c r="A727" s="1">
        <v>42715</v>
      </c>
      <c r="B727">
        <v>54.41</v>
      </c>
      <c r="C727" t="s">
        <v>4</v>
      </c>
      <c r="D727">
        <f t="shared" si="22"/>
        <v>55</v>
      </c>
      <c r="E727">
        <f t="shared" si="23"/>
        <v>0.59000000000000341</v>
      </c>
    </row>
    <row r="728" spans="1:5">
      <c r="A728" s="1">
        <v>42715</v>
      </c>
      <c r="B728">
        <v>125.66</v>
      </c>
      <c r="C728" t="s">
        <v>7</v>
      </c>
      <c r="D728">
        <f t="shared" si="22"/>
        <v>126</v>
      </c>
      <c r="E728">
        <f t="shared" si="23"/>
        <v>0.34000000000000341</v>
      </c>
    </row>
    <row r="729" spans="1:5">
      <c r="A729" s="1">
        <v>42715</v>
      </c>
      <c r="B729">
        <v>73.180000000000007</v>
      </c>
      <c r="C729" t="s">
        <v>3</v>
      </c>
      <c r="D729">
        <f t="shared" si="22"/>
        <v>74</v>
      </c>
      <c r="E729">
        <f t="shared" si="23"/>
        <v>0.81999999999999318</v>
      </c>
    </row>
    <row r="730" spans="1:5">
      <c r="A730" s="1">
        <v>42716</v>
      </c>
      <c r="B730">
        <v>133.35</v>
      </c>
      <c r="C730" t="s">
        <v>7</v>
      </c>
      <c r="D730">
        <f t="shared" si="22"/>
        <v>134</v>
      </c>
      <c r="E730">
        <f t="shared" si="23"/>
        <v>0.65000000000000568</v>
      </c>
    </row>
    <row r="731" spans="1:5">
      <c r="A731" s="1">
        <v>42717</v>
      </c>
      <c r="B731">
        <v>64.489999999999995</v>
      </c>
      <c r="C731" t="s">
        <v>5</v>
      </c>
      <c r="D731">
        <f t="shared" si="22"/>
        <v>65</v>
      </c>
      <c r="E731">
        <f t="shared" si="23"/>
        <v>0.51000000000000512</v>
      </c>
    </row>
    <row r="732" spans="1:5">
      <c r="A732" s="1">
        <v>42717</v>
      </c>
      <c r="B732">
        <v>144.34</v>
      </c>
      <c r="C732" t="s">
        <v>6</v>
      </c>
      <c r="D732">
        <f t="shared" si="22"/>
        <v>145</v>
      </c>
      <c r="E732">
        <f t="shared" si="23"/>
        <v>0.65999999999999659</v>
      </c>
    </row>
    <row r="733" spans="1:5">
      <c r="A733" s="1">
        <v>42718</v>
      </c>
      <c r="B733">
        <v>107.79</v>
      </c>
      <c r="C733" t="s">
        <v>4</v>
      </c>
      <c r="D733">
        <f t="shared" si="22"/>
        <v>108</v>
      </c>
      <c r="E733">
        <f t="shared" si="23"/>
        <v>0.20999999999999375</v>
      </c>
    </row>
    <row r="734" spans="1:5">
      <c r="A734" s="1">
        <v>42720</v>
      </c>
      <c r="B734">
        <v>106.96</v>
      </c>
      <c r="C734" t="s">
        <v>3</v>
      </c>
      <c r="D734">
        <f t="shared" si="22"/>
        <v>107</v>
      </c>
      <c r="E734">
        <f t="shared" si="23"/>
        <v>4.0000000000006253E-2</v>
      </c>
    </row>
    <row r="735" spans="1:5">
      <c r="A735" s="1">
        <v>42721</v>
      </c>
      <c r="B735">
        <v>126.91</v>
      </c>
      <c r="C735" t="s">
        <v>7</v>
      </c>
      <c r="D735">
        <f t="shared" si="22"/>
        <v>127</v>
      </c>
      <c r="E735">
        <f t="shared" si="23"/>
        <v>9.0000000000003411E-2</v>
      </c>
    </row>
    <row r="736" spans="1:5">
      <c r="A736" s="1">
        <v>42721</v>
      </c>
      <c r="B736">
        <v>136.77000000000001</v>
      </c>
      <c r="C736" t="s">
        <v>3</v>
      </c>
      <c r="D736">
        <f t="shared" si="22"/>
        <v>137</v>
      </c>
      <c r="E736">
        <f t="shared" si="23"/>
        <v>0.22999999999998977</v>
      </c>
    </row>
    <row r="737" spans="1:5">
      <c r="A737" s="1">
        <v>42723</v>
      </c>
      <c r="B737">
        <v>120.83</v>
      </c>
      <c r="C737" t="s">
        <v>4</v>
      </c>
      <c r="D737">
        <f t="shared" si="22"/>
        <v>121</v>
      </c>
      <c r="E737">
        <f t="shared" si="23"/>
        <v>0.17000000000000171</v>
      </c>
    </row>
    <row r="738" spans="1:5">
      <c r="A738" s="1">
        <v>42724</v>
      </c>
      <c r="B738">
        <v>83.82</v>
      </c>
      <c r="C738" t="s">
        <v>5</v>
      </c>
      <c r="D738">
        <f t="shared" si="22"/>
        <v>84</v>
      </c>
      <c r="E738">
        <f t="shared" si="23"/>
        <v>0.18000000000000682</v>
      </c>
    </row>
    <row r="739" spans="1:5">
      <c r="A739" s="1">
        <v>42724</v>
      </c>
      <c r="B739">
        <v>6.26</v>
      </c>
      <c r="C739" t="s">
        <v>7</v>
      </c>
      <c r="D739">
        <f t="shared" si="22"/>
        <v>7</v>
      </c>
      <c r="E739">
        <f t="shared" si="23"/>
        <v>0.74000000000000021</v>
      </c>
    </row>
    <row r="740" spans="1:5">
      <c r="A740" s="1">
        <v>42724</v>
      </c>
      <c r="B740">
        <v>8.06</v>
      </c>
      <c r="C740" t="s">
        <v>4</v>
      </c>
      <c r="D740">
        <f t="shared" si="22"/>
        <v>9</v>
      </c>
      <c r="E740">
        <f t="shared" si="23"/>
        <v>0.9399999999999995</v>
      </c>
    </row>
    <row r="741" spans="1:5">
      <c r="A741" s="1">
        <v>42726</v>
      </c>
      <c r="B741">
        <v>144.41999999999999</v>
      </c>
      <c r="C741" t="s">
        <v>6</v>
      </c>
      <c r="D741">
        <f t="shared" si="22"/>
        <v>145</v>
      </c>
      <c r="E741">
        <f t="shared" si="23"/>
        <v>0.58000000000001251</v>
      </c>
    </row>
    <row r="742" spans="1:5">
      <c r="A742" s="1">
        <v>42726</v>
      </c>
      <c r="B742">
        <v>135.83000000000001</v>
      </c>
      <c r="C742" t="s">
        <v>5</v>
      </c>
      <c r="D742">
        <f t="shared" si="22"/>
        <v>136</v>
      </c>
      <c r="E742">
        <f t="shared" si="23"/>
        <v>0.16999999999998749</v>
      </c>
    </row>
    <row r="743" spans="1:5">
      <c r="A743" s="1">
        <v>42727</v>
      </c>
      <c r="B743">
        <v>126.83</v>
      </c>
      <c r="C743" t="s">
        <v>7</v>
      </c>
      <c r="D743">
        <f t="shared" si="22"/>
        <v>127</v>
      </c>
      <c r="E743">
        <f t="shared" si="23"/>
        <v>0.17000000000000171</v>
      </c>
    </row>
    <row r="744" spans="1:5">
      <c r="A744" s="1">
        <v>42728</v>
      </c>
      <c r="B744">
        <v>80.430000000000007</v>
      </c>
      <c r="C744" t="s">
        <v>6</v>
      </c>
      <c r="D744">
        <f t="shared" si="22"/>
        <v>81</v>
      </c>
      <c r="E744">
        <f t="shared" si="23"/>
        <v>0.56999999999999318</v>
      </c>
    </row>
    <row r="745" spans="1:5">
      <c r="A745" s="1">
        <v>42729</v>
      </c>
      <c r="B745">
        <v>146.68</v>
      </c>
      <c r="C745" t="s">
        <v>5</v>
      </c>
      <c r="D745">
        <f t="shared" si="22"/>
        <v>147</v>
      </c>
      <c r="E745">
        <f t="shared" si="23"/>
        <v>0.31999999999999318</v>
      </c>
    </row>
    <row r="746" spans="1:5">
      <c r="A746" s="1">
        <v>42730</v>
      </c>
      <c r="B746">
        <v>6.07</v>
      </c>
      <c r="C746" t="s">
        <v>5</v>
      </c>
      <c r="D746">
        <f t="shared" si="22"/>
        <v>7</v>
      </c>
      <c r="E746">
        <f t="shared" si="23"/>
        <v>0.92999999999999972</v>
      </c>
    </row>
    <row r="747" spans="1:5">
      <c r="A747" s="1">
        <v>42731</v>
      </c>
      <c r="B747">
        <v>65.83</v>
      </c>
      <c r="C747" t="s">
        <v>7</v>
      </c>
      <c r="D747">
        <f t="shared" si="22"/>
        <v>66</v>
      </c>
      <c r="E747">
        <f t="shared" si="23"/>
        <v>0.17000000000000171</v>
      </c>
    </row>
    <row r="748" spans="1:5">
      <c r="A748" s="1">
        <v>42731</v>
      </c>
      <c r="B748">
        <v>114.51</v>
      </c>
      <c r="C748" t="s">
        <v>3</v>
      </c>
      <c r="D748">
        <f t="shared" si="22"/>
        <v>115</v>
      </c>
      <c r="E748">
        <f t="shared" si="23"/>
        <v>0.48999999999999488</v>
      </c>
    </row>
    <row r="749" spans="1:5">
      <c r="A749" s="1">
        <v>42731</v>
      </c>
      <c r="B749">
        <v>117.76</v>
      </c>
      <c r="C749" t="s">
        <v>4</v>
      </c>
      <c r="D749">
        <f t="shared" si="22"/>
        <v>118</v>
      </c>
      <c r="E749">
        <f t="shared" si="23"/>
        <v>0.23999999999999488</v>
      </c>
    </row>
    <row r="750" spans="1:5">
      <c r="A750" s="1">
        <v>42732</v>
      </c>
      <c r="B750">
        <v>91.63</v>
      </c>
      <c r="C750" t="s">
        <v>5</v>
      </c>
      <c r="D750">
        <f t="shared" si="22"/>
        <v>92</v>
      </c>
      <c r="E750">
        <f t="shared" si="23"/>
        <v>0.37000000000000455</v>
      </c>
    </row>
    <row r="751" spans="1:5">
      <c r="A751" s="1">
        <v>42732</v>
      </c>
      <c r="B751">
        <v>22.77</v>
      </c>
      <c r="C751" t="s">
        <v>4</v>
      </c>
      <c r="D751">
        <f t="shared" si="22"/>
        <v>23</v>
      </c>
      <c r="E751">
        <f t="shared" si="23"/>
        <v>0.23000000000000043</v>
      </c>
    </row>
    <row r="752" spans="1:5">
      <c r="A752" s="1">
        <v>42732</v>
      </c>
      <c r="B752">
        <v>13.21</v>
      </c>
      <c r="C752" t="s">
        <v>5</v>
      </c>
      <c r="D752">
        <f t="shared" si="22"/>
        <v>14</v>
      </c>
      <c r="E752">
        <f t="shared" si="23"/>
        <v>0.78999999999999915</v>
      </c>
    </row>
    <row r="753" spans="1:5">
      <c r="A753" s="1">
        <v>42732</v>
      </c>
      <c r="B753">
        <v>8.9700000000000006</v>
      </c>
      <c r="C753" t="s">
        <v>4</v>
      </c>
      <c r="D753">
        <f t="shared" si="22"/>
        <v>9</v>
      </c>
      <c r="E753">
        <f t="shared" si="23"/>
        <v>2.9999999999999361E-2</v>
      </c>
    </row>
    <row r="754" spans="1:5">
      <c r="A754" s="1">
        <v>42733</v>
      </c>
      <c r="B754">
        <v>37.4</v>
      </c>
      <c r="C754" t="s">
        <v>5</v>
      </c>
      <c r="D754">
        <f t="shared" si="22"/>
        <v>38</v>
      </c>
      <c r="E754">
        <f t="shared" si="23"/>
        <v>0.60000000000000142</v>
      </c>
    </row>
    <row r="755" spans="1:5">
      <c r="A755" s="1">
        <v>42735</v>
      </c>
      <c r="B755">
        <v>59.08</v>
      </c>
      <c r="C755" t="s">
        <v>4</v>
      </c>
      <c r="D755">
        <f t="shared" si="22"/>
        <v>60</v>
      </c>
      <c r="E755">
        <f t="shared" si="23"/>
        <v>0.92000000000000171</v>
      </c>
    </row>
    <row r="756" spans="1:5">
      <c r="A756" s="1">
        <v>42735</v>
      </c>
      <c r="B756">
        <v>70.489999999999995</v>
      </c>
      <c r="C756" t="s">
        <v>6</v>
      </c>
      <c r="D756">
        <f t="shared" si="22"/>
        <v>71</v>
      </c>
      <c r="E756">
        <f t="shared" si="23"/>
        <v>0.51000000000000512</v>
      </c>
    </row>
    <row r="757" spans="1:5">
      <c r="A757" s="1">
        <v>42735</v>
      </c>
      <c r="B757">
        <v>28.22</v>
      </c>
      <c r="C757" t="s">
        <v>4</v>
      </c>
      <c r="D757">
        <f t="shared" si="22"/>
        <v>29</v>
      </c>
      <c r="E757">
        <f t="shared" si="23"/>
        <v>0.78000000000000114</v>
      </c>
    </row>
    <row r="758" spans="1:5">
      <c r="A758" s="1">
        <v>42735</v>
      </c>
      <c r="B758">
        <v>97.75</v>
      </c>
      <c r="C758" t="s">
        <v>4</v>
      </c>
      <c r="D758">
        <f t="shared" si="22"/>
        <v>98</v>
      </c>
      <c r="E758">
        <f t="shared" si="23"/>
        <v>0.25</v>
      </c>
    </row>
    <row r="759" spans="1:5">
      <c r="A759" s="1">
        <v>42739</v>
      </c>
      <c r="B759">
        <v>67.56</v>
      </c>
      <c r="C759" t="s">
        <v>3</v>
      </c>
      <c r="D759">
        <f t="shared" si="22"/>
        <v>68</v>
      </c>
      <c r="E759">
        <f t="shared" si="23"/>
        <v>0.43999999999999773</v>
      </c>
    </row>
    <row r="760" spans="1:5">
      <c r="A760" s="1">
        <v>42739</v>
      </c>
      <c r="B760">
        <v>119.18</v>
      </c>
      <c r="C760" t="s">
        <v>4</v>
      </c>
      <c r="D760">
        <f t="shared" si="22"/>
        <v>120</v>
      </c>
      <c r="E760">
        <f t="shared" si="23"/>
        <v>0.81999999999999318</v>
      </c>
    </row>
    <row r="761" spans="1:5">
      <c r="A761" s="1">
        <v>42739</v>
      </c>
      <c r="B761">
        <v>62.5</v>
      </c>
      <c r="C761" t="s">
        <v>4</v>
      </c>
      <c r="D761">
        <f t="shared" si="22"/>
        <v>63</v>
      </c>
      <c r="E761">
        <f t="shared" si="23"/>
        <v>0.5</v>
      </c>
    </row>
    <row r="762" spans="1:5">
      <c r="A762" s="1">
        <v>42740</v>
      </c>
      <c r="B762">
        <v>63.94</v>
      </c>
      <c r="C762" t="s">
        <v>6</v>
      </c>
      <c r="D762">
        <f t="shared" si="22"/>
        <v>64</v>
      </c>
      <c r="E762">
        <f t="shared" si="23"/>
        <v>6.0000000000002274E-2</v>
      </c>
    </row>
    <row r="763" spans="1:5">
      <c r="A763" s="1">
        <v>42740</v>
      </c>
      <c r="B763">
        <v>81.11</v>
      </c>
      <c r="C763" t="s">
        <v>6</v>
      </c>
      <c r="D763">
        <f t="shared" si="22"/>
        <v>82</v>
      </c>
      <c r="E763">
        <f t="shared" si="23"/>
        <v>0.89000000000000057</v>
      </c>
    </row>
    <row r="764" spans="1:5">
      <c r="A764" s="1">
        <v>42740</v>
      </c>
      <c r="B764">
        <v>42.49</v>
      </c>
      <c r="C764" t="s">
        <v>5</v>
      </c>
      <c r="D764">
        <f t="shared" si="22"/>
        <v>43</v>
      </c>
      <c r="E764">
        <f t="shared" si="23"/>
        <v>0.50999999999999801</v>
      </c>
    </row>
    <row r="765" spans="1:5">
      <c r="A765" s="1">
        <v>42740</v>
      </c>
      <c r="B765">
        <v>65.27</v>
      </c>
      <c r="C765" t="s">
        <v>6</v>
      </c>
      <c r="D765">
        <f t="shared" si="22"/>
        <v>66</v>
      </c>
      <c r="E765">
        <f t="shared" si="23"/>
        <v>0.73000000000000398</v>
      </c>
    </row>
    <row r="766" spans="1:5">
      <c r="A766" s="1">
        <v>42740</v>
      </c>
      <c r="B766">
        <v>80.569999999999993</v>
      </c>
      <c r="C766" t="s">
        <v>5</v>
      </c>
      <c r="D766">
        <f t="shared" si="22"/>
        <v>81</v>
      </c>
      <c r="E766">
        <f t="shared" si="23"/>
        <v>0.43000000000000682</v>
      </c>
    </row>
    <row r="767" spans="1:5">
      <c r="A767" s="1">
        <v>42740</v>
      </c>
      <c r="B767">
        <v>141.94</v>
      </c>
      <c r="C767" t="s">
        <v>5</v>
      </c>
      <c r="D767">
        <f t="shared" si="22"/>
        <v>142</v>
      </c>
      <c r="E767">
        <f t="shared" si="23"/>
        <v>6.0000000000002274E-2</v>
      </c>
    </row>
    <row r="768" spans="1:5">
      <c r="A768" s="1">
        <v>42742</v>
      </c>
      <c r="B768">
        <v>139.38</v>
      </c>
      <c r="C768" t="s">
        <v>4</v>
      </c>
      <c r="D768">
        <f t="shared" si="22"/>
        <v>140</v>
      </c>
      <c r="E768">
        <f t="shared" si="23"/>
        <v>0.62000000000000455</v>
      </c>
    </row>
    <row r="769" spans="1:5">
      <c r="A769" s="1">
        <v>42742</v>
      </c>
      <c r="B769">
        <v>143.71</v>
      </c>
      <c r="C769" t="s">
        <v>4</v>
      </c>
      <c r="D769">
        <f t="shared" si="22"/>
        <v>144</v>
      </c>
      <c r="E769">
        <f t="shared" si="23"/>
        <v>0.28999999999999204</v>
      </c>
    </row>
    <row r="770" spans="1:5">
      <c r="A770" s="1">
        <v>42743</v>
      </c>
      <c r="B770">
        <v>21.61</v>
      </c>
      <c r="C770" t="s">
        <v>5</v>
      </c>
      <c r="D770">
        <f t="shared" si="22"/>
        <v>22</v>
      </c>
      <c r="E770">
        <f t="shared" si="23"/>
        <v>0.39000000000000057</v>
      </c>
    </row>
    <row r="771" spans="1:5">
      <c r="A771" s="1">
        <v>42743</v>
      </c>
      <c r="B771">
        <v>8.27</v>
      </c>
      <c r="C771" t="s">
        <v>7</v>
      </c>
      <c r="D771">
        <f t="shared" ref="D771:D834" si="24">ROUNDUP(B771,0)</f>
        <v>9</v>
      </c>
      <c r="E771">
        <f t="shared" ref="E771:E834" si="25">D771-B771</f>
        <v>0.73000000000000043</v>
      </c>
    </row>
    <row r="772" spans="1:5">
      <c r="A772" s="1">
        <v>42745</v>
      </c>
      <c r="B772">
        <v>101.5</v>
      </c>
      <c r="C772" t="s">
        <v>4</v>
      </c>
      <c r="D772">
        <f t="shared" si="24"/>
        <v>102</v>
      </c>
      <c r="E772">
        <f t="shared" si="25"/>
        <v>0.5</v>
      </c>
    </row>
    <row r="773" spans="1:5">
      <c r="A773" s="1">
        <v>42746</v>
      </c>
      <c r="B773">
        <v>135.62</v>
      </c>
      <c r="C773" t="s">
        <v>3</v>
      </c>
      <c r="D773">
        <f t="shared" si="24"/>
        <v>136</v>
      </c>
      <c r="E773">
        <f t="shared" si="25"/>
        <v>0.37999999999999545</v>
      </c>
    </row>
    <row r="774" spans="1:5">
      <c r="A774" s="1">
        <v>42747</v>
      </c>
      <c r="B774">
        <v>46.69</v>
      </c>
      <c r="C774" t="s">
        <v>3</v>
      </c>
      <c r="D774">
        <f t="shared" si="24"/>
        <v>47</v>
      </c>
      <c r="E774">
        <f t="shared" si="25"/>
        <v>0.31000000000000227</v>
      </c>
    </row>
    <row r="775" spans="1:5">
      <c r="A775" s="1">
        <v>42748</v>
      </c>
      <c r="B775">
        <v>59.14</v>
      </c>
      <c r="C775" t="s">
        <v>7</v>
      </c>
      <c r="D775">
        <f t="shared" si="24"/>
        <v>60</v>
      </c>
      <c r="E775">
        <f t="shared" si="25"/>
        <v>0.85999999999999943</v>
      </c>
    </row>
    <row r="776" spans="1:5">
      <c r="A776" s="1">
        <v>42748</v>
      </c>
      <c r="B776">
        <v>56.21</v>
      </c>
      <c r="C776" t="s">
        <v>7</v>
      </c>
      <c r="D776">
        <f t="shared" si="24"/>
        <v>57</v>
      </c>
      <c r="E776">
        <f t="shared" si="25"/>
        <v>0.78999999999999915</v>
      </c>
    </row>
    <row r="777" spans="1:5">
      <c r="A777" s="1">
        <v>42750</v>
      </c>
      <c r="B777">
        <v>64.540000000000006</v>
      </c>
      <c r="C777" t="s">
        <v>6</v>
      </c>
      <c r="D777">
        <f t="shared" si="24"/>
        <v>65</v>
      </c>
      <c r="E777">
        <f t="shared" si="25"/>
        <v>0.45999999999999375</v>
      </c>
    </row>
    <row r="778" spans="1:5">
      <c r="A778" s="1">
        <v>42751</v>
      </c>
      <c r="B778">
        <v>93.86</v>
      </c>
      <c r="C778" t="s">
        <v>6</v>
      </c>
      <c r="D778">
        <f t="shared" si="24"/>
        <v>94</v>
      </c>
      <c r="E778">
        <f t="shared" si="25"/>
        <v>0.14000000000000057</v>
      </c>
    </row>
    <row r="779" spans="1:5">
      <c r="A779" s="1">
        <v>42751</v>
      </c>
      <c r="B779">
        <v>29.99</v>
      </c>
      <c r="C779" t="s">
        <v>6</v>
      </c>
      <c r="D779">
        <f t="shared" si="24"/>
        <v>30</v>
      </c>
      <c r="E779">
        <f t="shared" si="25"/>
        <v>1.0000000000001563E-2</v>
      </c>
    </row>
    <row r="780" spans="1:5">
      <c r="A780" s="1">
        <v>42753</v>
      </c>
      <c r="B780">
        <v>153.91</v>
      </c>
      <c r="C780" t="s">
        <v>5</v>
      </c>
      <c r="D780">
        <f t="shared" si="24"/>
        <v>154</v>
      </c>
      <c r="E780">
        <f t="shared" si="25"/>
        <v>9.0000000000003411E-2</v>
      </c>
    </row>
    <row r="781" spans="1:5">
      <c r="A781" s="1">
        <v>42753</v>
      </c>
      <c r="B781">
        <v>39.9</v>
      </c>
      <c r="C781" t="s">
        <v>7</v>
      </c>
      <c r="D781">
        <f t="shared" si="24"/>
        <v>40</v>
      </c>
      <c r="E781">
        <f t="shared" si="25"/>
        <v>0.10000000000000142</v>
      </c>
    </row>
    <row r="782" spans="1:5">
      <c r="A782" s="1">
        <v>42753</v>
      </c>
      <c r="B782">
        <v>69.989999999999995</v>
      </c>
      <c r="C782" t="s">
        <v>4</v>
      </c>
      <c r="D782">
        <f t="shared" si="24"/>
        <v>70</v>
      </c>
      <c r="E782">
        <f t="shared" si="25"/>
        <v>1.0000000000005116E-2</v>
      </c>
    </row>
    <row r="783" spans="1:5">
      <c r="A783" s="1">
        <v>42753</v>
      </c>
      <c r="B783">
        <v>127.48</v>
      </c>
      <c r="C783" t="s">
        <v>5</v>
      </c>
      <c r="D783">
        <f t="shared" si="24"/>
        <v>128</v>
      </c>
      <c r="E783">
        <f t="shared" si="25"/>
        <v>0.51999999999999602</v>
      </c>
    </row>
    <row r="784" spans="1:5">
      <c r="A784" s="1">
        <v>42753</v>
      </c>
      <c r="B784">
        <v>88.53</v>
      </c>
      <c r="C784" t="s">
        <v>4</v>
      </c>
      <c r="D784">
        <f t="shared" si="24"/>
        <v>89</v>
      </c>
      <c r="E784">
        <f t="shared" si="25"/>
        <v>0.46999999999999886</v>
      </c>
    </row>
    <row r="785" spans="1:5">
      <c r="A785" s="1">
        <v>42754</v>
      </c>
      <c r="B785">
        <v>152.63999999999999</v>
      </c>
      <c r="C785" t="s">
        <v>5</v>
      </c>
      <c r="D785">
        <f t="shared" si="24"/>
        <v>153</v>
      </c>
      <c r="E785">
        <f t="shared" si="25"/>
        <v>0.36000000000001364</v>
      </c>
    </row>
    <row r="786" spans="1:5">
      <c r="A786" s="1">
        <v>42755</v>
      </c>
      <c r="B786">
        <v>55.23</v>
      </c>
      <c r="C786" t="s">
        <v>5</v>
      </c>
      <c r="D786">
        <f t="shared" si="24"/>
        <v>56</v>
      </c>
      <c r="E786">
        <f t="shared" si="25"/>
        <v>0.77000000000000313</v>
      </c>
    </row>
    <row r="787" spans="1:5">
      <c r="A787" s="1">
        <v>42755</v>
      </c>
      <c r="B787">
        <v>134.35</v>
      </c>
      <c r="C787" t="s">
        <v>7</v>
      </c>
      <c r="D787">
        <f t="shared" si="24"/>
        <v>135</v>
      </c>
      <c r="E787">
        <f t="shared" si="25"/>
        <v>0.65000000000000568</v>
      </c>
    </row>
    <row r="788" spans="1:5">
      <c r="A788" s="1">
        <v>42755</v>
      </c>
      <c r="B788">
        <v>151.6</v>
      </c>
      <c r="C788" t="s">
        <v>6</v>
      </c>
      <c r="D788">
        <f t="shared" si="24"/>
        <v>152</v>
      </c>
      <c r="E788">
        <f t="shared" si="25"/>
        <v>0.40000000000000568</v>
      </c>
    </row>
    <row r="789" spans="1:5">
      <c r="A789" s="1">
        <v>42756</v>
      </c>
      <c r="B789">
        <v>147.71</v>
      </c>
      <c r="C789" t="s">
        <v>7</v>
      </c>
      <c r="D789">
        <f t="shared" si="24"/>
        <v>148</v>
      </c>
      <c r="E789">
        <f t="shared" si="25"/>
        <v>0.28999999999999204</v>
      </c>
    </row>
    <row r="790" spans="1:5">
      <c r="A790" s="1">
        <v>42756</v>
      </c>
      <c r="B790">
        <v>27.66</v>
      </c>
      <c r="C790" t="s">
        <v>7</v>
      </c>
      <c r="D790">
        <f t="shared" si="24"/>
        <v>28</v>
      </c>
      <c r="E790">
        <f t="shared" si="25"/>
        <v>0.33999999999999986</v>
      </c>
    </row>
    <row r="791" spans="1:5">
      <c r="A791" s="1">
        <v>42757</v>
      </c>
      <c r="B791">
        <v>7.69</v>
      </c>
      <c r="C791" t="s">
        <v>5</v>
      </c>
      <c r="D791">
        <f t="shared" si="24"/>
        <v>8</v>
      </c>
      <c r="E791">
        <f t="shared" si="25"/>
        <v>0.30999999999999961</v>
      </c>
    </row>
    <row r="792" spans="1:5">
      <c r="A792" s="1">
        <v>42757</v>
      </c>
      <c r="B792">
        <v>79.14</v>
      </c>
      <c r="C792" t="s">
        <v>5</v>
      </c>
      <c r="D792">
        <f t="shared" si="24"/>
        <v>80</v>
      </c>
      <c r="E792">
        <f t="shared" si="25"/>
        <v>0.85999999999999943</v>
      </c>
    </row>
    <row r="793" spans="1:5">
      <c r="A793" s="1">
        <v>42757</v>
      </c>
      <c r="B793">
        <v>51.26</v>
      </c>
      <c r="C793" t="s">
        <v>5</v>
      </c>
      <c r="D793">
        <f t="shared" si="24"/>
        <v>52</v>
      </c>
      <c r="E793">
        <f t="shared" si="25"/>
        <v>0.74000000000000199</v>
      </c>
    </row>
    <row r="794" spans="1:5">
      <c r="A794" s="1">
        <v>42757</v>
      </c>
      <c r="B794">
        <v>98.32</v>
      </c>
      <c r="C794" t="s">
        <v>4</v>
      </c>
      <c r="D794">
        <f t="shared" si="24"/>
        <v>99</v>
      </c>
      <c r="E794">
        <f t="shared" si="25"/>
        <v>0.68000000000000682</v>
      </c>
    </row>
    <row r="795" spans="1:5">
      <c r="A795" s="1">
        <v>42758</v>
      </c>
      <c r="B795">
        <v>11.22</v>
      </c>
      <c r="C795" t="s">
        <v>6</v>
      </c>
      <c r="D795">
        <f t="shared" si="24"/>
        <v>12</v>
      </c>
      <c r="E795">
        <f t="shared" si="25"/>
        <v>0.77999999999999936</v>
      </c>
    </row>
    <row r="796" spans="1:5">
      <c r="A796" s="1">
        <v>42760</v>
      </c>
      <c r="B796">
        <v>50.21</v>
      </c>
      <c r="C796" t="s">
        <v>4</v>
      </c>
      <c r="D796">
        <f t="shared" si="24"/>
        <v>51</v>
      </c>
      <c r="E796">
        <f t="shared" si="25"/>
        <v>0.78999999999999915</v>
      </c>
    </row>
    <row r="797" spans="1:5">
      <c r="A797" s="1">
        <v>42760</v>
      </c>
      <c r="B797">
        <v>27.96</v>
      </c>
      <c r="C797" t="s">
        <v>3</v>
      </c>
      <c r="D797">
        <f t="shared" si="24"/>
        <v>28</v>
      </c>
      <c r="E797">
        <f t="shared" si="25"/>
        <v>3.9999999999999147E-2</v>
      </c>
    </row>
    <row r="798" spans="1:5">
      <c r="A798" s="1">
        <v>42762</v>
      </c>
      <c r="B798">
        <v>94.17</v>
      </c>
      <c r="C798" t="s">
        <v>5</v>
      </c>
      <c r="D798">
        <f t="shared" si="24"/>
        <v>95</v>
      </c>
      <c r="E798">
        <f t="shared" si="25"/>
        <v>0.82999999999999829</v>
      </c>
    </row>
    <row r="799" spans="1:5">
      <c r="A799" s="1">
        <v>42763</v>
      </c>
      <c r="B799">
        <v>24.78</v>
      </c>
      <c r="C799" t="s">
        <v>6</v>
      </c>
      <c r="D799">
        <f t="shared" si="24"/>
        <v>25</v>
      </c>
      <c r="E799">
        <f t="shared" si="25"/>
        <v>0.21999999999999886</v>
      </c>
    </row>
    <row r="800" spans="1:5">
      <c r="A800" s="1">
        <v>42764</v>
      </c>
      <c r="B800">
        <v>51.71</v>
      </c>
      <c r="C800" t="s">
        <v>3</v>
      </c>
      <c r="D800">
        <f t="shared" si="24"/>
        <v>52</v>
      </c>
      <c r="E800">
        <f t="shared" si="25"/>
        <v>0.28999999999999915</v>
      </c>
    </row>
    <row r="801" spans="1:5">
      <c r="A801" s="1">
        <v>42765</v>
      </c>
      <c r="B801">
        <v>44.09</v>
      </c>
      <c r="C801" t="s">
        <v>6</v>
      </c>
      <c r="D801">
        <f t="shared" si="24"/>
        <v>45</v>
      </c>
      <c r="E801">
        <f t="shared" si="25"/>
        <v>0.90999999999999659</v>
      </c>
    </row>
    <row r="802" spans="1:5">
      <c r="A802" s="1">
        <v>42765</v>
      </c>
      <c r="B802">
        <v>136.71</v>
      </c>
      <c r="C802" t="s">
        <v>7</v>
      </c>
      <c r="D802">
        <f t="shared" si="24"/>
        <v>137</v>
      </c>
      <c r="E802">
        <f t="shared" si="25"/>
        <v>0.28999999999999204</v>
      </c>
    </row>
    <row r="803" spans="1:5">
      <c r="A803" s="1">
        <v>42765</v>
      </c>
      <c r="B803">
        <v>63.05</v>
      </c>
      <c r="C803" t="s">
        <v>3</v>
      </c>
      <c r="D803">
        <f t="shared" si="24"/>
        <v>64</v>
      </c>
      <c r="E803">
        <f t="shared" si="25"/>
        <v>0.95000000000000284</v>
      </c>
    </row>
    <row r="804" spans="1:5">
      <c r="A804" s="1">
        <v>42765</v>
      </c>
      <c r="B804">
        <v>121.33</v>
      </c>
      <c r="C804" t="s">
        <v>3</v>
      </c>
      <c r="D804">
        <f t="shared" si="24"/>
        <v>122</v>
      </c>
      <c r="E804">
        <f t="shared" si="25"/>
        <v>0.67000000000000171</v>
      </c>
    </row>
    <row r="805" spans="1:5">
      <c r="A805" s="1">
        <v>42765</v>
      </c>
      <c r="B805">
        <v>123.57</v>
      </c>
      <c r="C805" t="s">
        <v>3</v>
      </c>
      <c r="D805">
        <f t="shared" si="24"/>
        <v>124</v>
      </c>
      <c r="E805">
        <f t="shared" si="25"/>
        <v>0.43000000000000682</v>
      </c>
    </row>
    <row r="806" spans="1:5">
      <c r="A806" s="1">
        <v>42769</v>
      </c>
      <c r="B806">
        <v>40.5</v>
      </c>
      <c r="C806" t="s">
        <v>7</v>
      </c>
      <c r="D806">
        <f t="shared" si="24"/>
        <v>41</v>
      </c>
      <c r="E806">
        <f t="shared" si="25"/>
        <v>0.5</v>
      </c>
    </row>
    <row r="807" spans="1:5">
      <c r="A807" s="1">
        <v>42771</v>
      </c>
      <c r="B807">
        <v>55.26</v>
      </c>
      <c r="C807" t="s">
        <v>5</v>
      </c>
      <c r="D807">
        <f t="shared" si="24"/>
        <v>56</v>
      </c>
      <c r="E807">
        <f t="shared" si="25"/>
        <v>0.74000000000000199</v>
      </c>
    </row>
    <row r="808" spans="1:5">
      <c r="A808" s="1">
        <v>42771</v>
      </c>
      <c r="B808">
        <v>98.89</v>
      </c>
      <c r="C808" t="s">
        <v>3</v>
      </c>
      <c r="D808">
        <f t="shared" si="24"/>
        <v>99</v>
      </c>
      <c r="E808">
        <f t="shared" si="25"/>
        <v>0.10999999999999943</v>
      </c>
    </row>
    <row r="809" spans="1:5">
      <c r="A809" s="1">
        <v>42773</v>
      </c>
      <c r="B809">
        <v>31.17</v>
      </c>
      <c r="C809" t="s">
        <v>4</v>
      </c>
      <c r="D809">
        <f t="shared" si="24"/>
        <v>32</v>
      </c>
      <c r="E809">
        <f t="shared" si="25"/>
        <v>0.82999999999999829</v>
      </c>
    </row>
    <row r="810" spans="1:5">
      <c r="A810" s="1">
        <v>42774</v>
      </c>
      <c r="B810">
        <v>72.739999999999995</v>
      </c>
      <c r="C810" t="s">
        <v>6</v>
      </c>
      <c r="D810">
        <f t="shared" si="24"/>
        <v>73</v>
      </c>
      <c r="E810">
        <f t="shared" si="25"/>
        <v>0.26000000000000512</v>
      </c>
    </row>
    <row r="811" spans="1:5">
      <c r="A811" s="1">
        <v>42774</v>
      </c>
      <c r="B811">
        <v>139.09</v>
      </c>
      <c r="C811" t="s">
        <v>5</v>
      </c>
      <c r="D811">
        <f t="shared" si="24"/>
        <v>140</v>
      </c>
      <c r="E811">
        <f t="shared" si="25"/>
        <v>0.90999999999999659</v>
      </c>
    </row>
    <row r="812" spans="1:5">
      <c r="A812" s="1">
        <v>42775</v>
      </c>
      <c r="B812">
        <v>26.22</v>
      </c>
      <c r="C812" t="s">
        <v>5</v>
      </c>
      <c r="D812">
        <f t="shared" si="24"/>
        <v>27</v>
      </c>
      <c r="E812">
        <f t="shared" si="25"/>
        <v>0.78000000000000114</v>
      </c>
    </row>
    <row r="813" spans="1:5">
      <c r="A813" s="1">
        <v>42777</v>
      </c>
      <c r="B813">
        <v>55.83</v>
      </c>
      <c r="C813" t="s">
        <v>6</v>
      </c>
      <c r="D813">
        <f t="shared" si="24"/>
        <v>56</v>
      </c>
      <c r="E813">
        <f t="shared" si="25"/>
        <v>0.17000000000000171</v>
      </c>
    </row>
    <row r="814" spans="1:5">
      <c r="A814" s="1">
        <v>42778</v>
      </c>
      <c r="B814">
        <v>89.87</v>
      </c>
      <c r="C814" t="s">
        <v>5</v>
      </c>
      <c r="D814">
        <f t="shared" si="24"/>
        <v>90</v>
      </c>
      <c r="E814">
        <f t="shared" si="25"/>
        <v>0.12999999999999545</v>
      </c>
    </row>
    <row r="815" spans="1:5">
      <c r="A815" s="1">
        <v>42780</v>
      </c>
      <c r="B815">
        <v>38.93</v>
      </c>
      <c r="C815" t="s">
        <v>4</v>
      </c>
      <c r="D815">
        <f t="shared" si="24"/>
        <v>39</v>
      </c>
      <c r="E815">
        <f t="shared" si="25"/>
        <v>7.0000000000000284E-2</v>
      </c>
    </row>
    <row r="816" spans="1:5">
      <c r="A816" s="1">
        <v>42780</v>
      </c>
      <c r="B816">
        <v>31.86</v>
      </c>
      <c r="C816" t="s">
        <v>6</v>
      </c>
      <c r="D816">
        <f t="shared" si="24"/>
        <v>32</v>
      </c>
      <c r="E816">
        <f t="shared" si="25"/>
        <v>0.14000000000000057</v>
      </c>
    </row>
    <row r="817" spans="1:5">
      <c r="A817" s="1">
        <v>42780</v>
      </c>
      <c r="B817">
        <v>57.16</v>
      </c>
      <c r="C817" t="s">
        <v>3</v>
      </c>
      <c r="D817">
        <f t="shared" si="24"/>
        <v>58</v>
      </c>
      <c r="E817">
        <f t="shared" si="25"/>
        <v>0.84000000000000341</v>
      </c>
    </row>
    <row r="818" spans="1:5">
      <c r="A818" s="1">
        <v>42781</v>
      </c>
      <c r="B818">
        <v>52.46</v>
      </c>
      <c r="C818" t="s">
        <v>5</v>
      </c>
      <c r="D818">
        <f t="shared" si="24"/>
        <v>53</v>
      </c>
      <c r="E818">
        <f t="shared" si="25"/>
        <v>0.53999999999999915</v>
      </c>
    </row>
    <row r="819" spans="1:5">
      <c r="A819" s="1">
        <v>42781</v>
      </c>
      <c r="B819">
        <v>138.41</v>
      </c>
      <c r="C819" t="s">
        <v>7</v>
      </c>
      <c r="D819">
        <f t="shared" si="24"/>
        <v>139</v>
      </c>
      <c r="E819">
        <f t="shared" si="25"/>
        <v>0.59000000000000341</v>
      </c>
    </row>
    <row r="820" spans="1:5">
      <c r="A820" s="1">
        <v>42785</v>
      </c>
      <c r="B820">
        <v>11.79</v>
      </c>
      <c r="C820" t="s">
        <v>3</v>
      </c>
      <c r="D820">
        <f t="shared" si="24"/>
        <v>12</v>
      </c>
      <c r="E820">
        <f t="shared" si="25"/>
        <v>0.21000000000000085</v>
      </c>
    </row>
    <row r="821" spans="1:5">
      <c r="A821" s="1">
        <v>42786</v>
      </c>
      <c r="B821">
        <v>13.64</v>
      </c>
      <c r="C821" t="s">
        <v>3</v>
      </c>
      <c r="D821">
        <f t="shared" si="24"/>
        <v>14</v>
      </c>
      <c r="E821">
        <f t="shared" si="25"/>
        <v>0.35999999999999943</v>
      </c>
    </row>
    <row r="822" spans="1:5">
      <c r="A822" s="1">
        <v>42786</v>
      </c>
      <c r="B822">
        <v>17.95</v>
      </c>
      <c r="C822" t="s">
        <v>5</v>
      </c>
      <c r="D822">
        <f t="shared" si="24"/>
        <v>18</v>
      </c>
      <c r="E822">
        <f t="shared" si="25"/>
        <v>5.0000000000000711E-2</v>
      </c>
    </row>
    <row r="823" spans="1:5">
      <c r="A823" s="1">
        <v>42788</v>
      </c>
      <c r="B823">
        <v>25.13</v>
      </c>
      <c r="C823" t="s">
        <v>7</v>
      </c>
      <c r="D823">
        <f t="shared" si="24"/>
        <v>26</v>
      </c>
      <c r="E823">
        <f t="shared" si="25"/>
        <v>0.87000000000000099</v>
      </c>
    </row>
    <row r="824" spans="1:5">
      <c r="A824" s="1">
        <v>42788</v>
      </c>
      <c r="B824">
        <v>12.37</v>
      </c>
      <c r="C824" t="s">
        <v>5</v>
      </c>
      <c r="D824">
        <f t="shared" si="24"/>
        <v>13</v>
      </c>
      <c r="E824">
        <f t="shared" si="25"/>
        <v>0.63000000000000078</v>
      </c>
    </row>
    <row r="825" spans="1:5">
      <c r="A825" s="1">
        <v>42789</v>
      </c>
      <c r="B825">
        <v>131.81</v>
      </c>
      <c r="C825" t="s">
        <v>5</v>
      </c>
      <c r="D825">
        <f t="shared" si="24"/>
        <v>132</v>
      </c>
      <c r="E825">
        <f t="shared" si="25"/>
        <v>0.18999999999999773</v>
      </c>
    </row>
    <row r="826" spans="1:5">
      <c r="A826" s="1">
        <v>42791</v>
      </c>
      <c r="B826">
        <v>151.13</v>
      </c>
      <c r="C826" t="s">
        <v>5</v>
      </c>
      <c r="D826">
        <f t="shared" si="24"/>
        <v>152</v>
      </c>
      <c r="E826">
        <f t="shared" si="25"/>
        <v>0.87000000000000455</v>
      </c>
    </row>
    <row r="827" spans="1:5">
      <c r="A827" s="1">
        <v>42792</v>
      </c>
      <c r="B827">
        <v>48.45</v>
      </c>
      <c r="C827" t="s">
        <v>7</v>
      </c>
      <c r="D827">
        <f t="shared" si="24"/>
        <v>49</v>
      </c>
      <c r="E827">
        <f t="shared" si="25"/>
        <v>0.54999999999999716</v>
      </c>
    </row>
    <row r="828" spans="1:5">
      <c r="A828" s="1">
        <v>42793</v>
      </c>
      <c r="B828">
        <v>76.06</v>
      </c>
      <c r="C828" t="s">
        <v>6</v>
      </c>
      <c r="D828">
        <f t="shared" si="24"/>
        <v>77</v>
      </c>
      <c r="E828">
        <f t="shared" si="25"/>
        <v>0.93999999999999773</v>
      </c>
    </row>
    <row r="829" spans="1:5">
      <c r="A829" s="1">
        <v>42793</v>
      </c>
      <c r="B829">
        <v>14.67</v>
      </c>
      <c r="C829" t="s">
        <v>5</v>
      </c>
      <c r="D829">
        <f t="shared" si="24"/>
        <v>15</v>
      </c>
      <c r="E829">
        <f t="shared" si="25"/>
        <v>0.33000000000000007</v>
      </c>
    </row>
    <row r="830" spans="1:5">
      <c r="A830" s="1">
        <v>42793</v>
      </c>
      <c r="B830">
        <v>53.86</v>
      </c>
      <c r="C830" t="s">
        <v>5</v>
      </c>
      <c r="D830">
        <f t="shared" si="24"/>
        <v>54</v>
      </c>
      <c r="E830">
        <f t="shared" si="25"/>
        <v>0.14000000000000057</v>
      </c>
    </row>
    <row r="831" spans="1:5">
      <c r="A831" s="1">
        <v>42795</v>
      </c>
      <c r="B831">
        <v>9.9499999999999993</v>
      </c>
      <c r="C831" t="s">
        <v>4</v>
      </c>
      <c r="D831">
        <f t="shared" si="24"/>
        <v>10</v>
      </c>
      <c r="E831">
        <f t="shared" si="25"/>
        <v>5.0000000000000711E-2</v>
      </c>
    </row>
    <row r="832" spans="1:5">
      <c r="A832" s="1">
        <v>42797</v>
      </c>
      <c r="B832">
        <v>145.24</v>
      </c>
      <c r="C832" t="s">
        <v>7</v>
      </c>
      <c r="D832">
        <f t="shared" si="24"/>
        <v>146</v>
      </c>
      <c r="E832">
        <f t="shared" si="25"/>
        <v>0.75999999999999091</v>
      </c>
    </row>
    <row r="833" spans="1:5">
      <c r="A833" s="1">
        <v>42798</v>
      </c>
      <c r="B833">
        <v>78.88</v>
      </c>
      <c r="C833" t="s">
        <v>5</v>
      </c>
      <c r="D833">
        <f t="shared" si="24"/>
        <v>79</v>
      </c>
      <c r="E833">
        <f t="shared" si="25"/>
        <v>0.12000000000000455</v>
      </c>
    </row>
    <row r="834" spans="1:5">
      <c r="A834" s="1">
        <v>42798</v>
      </c>
      <c r="B834">
        <v>38.229999999999997</v>
      </c>
      <c r="C834" t="s">
        <v>3</v>
      </c>
      <c r="D834">
        <f t="shared" si="24"/>
        <v>39</v>
      </c>
      <c r="E834">
        <f t="shared" si="25"/>
        <v>0.77000000000000313</v>
      </c>
    </row>
    <row r="835" spans="1:5">
      <c r="A835" s="1">
        <v>42798</v>
      </c>
      <c r="B835">
        <v>153.09</v>
      </c>
      <c r="C835" t="s">
        <v>5</v>
      </c>
      <c r="D835">
        <f t="shared" ref="D835:D898" si="26">ROUNDUP(B835,0)</f>
        <v>154</v>
      </c>
      <c r="E835">
        <f t="shared" ref="E835:E898" si="27">D835-B835</f>
        <v>0.90999999999999659</v>
      </c>
    </row>
    <row r="836" spans="1:5">
      <c r="A836" s="1">
        <v>42798</v>
      </c>
      <c r="B836">
        <v>93.07</v>
      </c>
      <c r="C836" t="s">
        <v>4</v>
      </c>
      <c r="D836">
        <f t="shared" si="26"/>
        <v>94</v>
      </c>
      <c r="E836">
        <f t="shared" si="27"/>
        <v>0.93000000000000682</v>
      </c>
    </row>
    <row r="837" spans="1:5">
      <c r="A837" s="1">
        <v>42800</v>
      </c>
      <c r="B837">
        <v>66.88</v>
      </c>
      <c r="C837" t="s">
        <v>5</v>
      </c>
      <c r="D837">
        <f t="shared" si="26"/>
        <v>67</v>
      </c>
      <c r="E837">
        <f t="shared" si="27"/>
        <v>0.12000000000000455</v>
      </c>
    </row>
    <row r="838" spans="1:5">
      <c r="A838" s="1">
        <v>42800</v>
      </c>
      <c r="B838">
        <v>96.38</v>
      </c>
      <c r="C838" t="s">
        <v>7</v>
      </c>
      <c r="D838">
        <f t="shared" si="26"/>
        <v>97</v>
      </c>
      <c r="E838">
        <f t="shared" si="27"/>
        <v>0.62000000000000455</v>
      </c>
    </row>
    <row r="839" spans="1:5">
      <c r="A839" s="1">
        <v>42802</v>
      </c>
      <c r="B839">
        <v>26.69</v>
      </c>
      <c r="C839" t="s">
        <v>7</v>
      </c>
      <c r="D839">
        <f t="shared" si="26"/>
        <v>27</v>
      </c>
      <c r="E839">
        <f t="shared" si="27"/>
        <v>0.30999999999999872</v>
      </c>
    </row>
    <row r="840" spans="1:5">
      <c r="A840" s="1">
        <v>42802</v>
      </c>
      <c r="B840">
        <v>27.72</v>
      </c>
      <c r="C840" t="s">
        <v>6</v>
      </c>
      <c r="D840">
        <f t="shared" si="26"/>
        <v>28</v>
      </c>
      <c r="E840">
        <f t="shared" si="27"/>
        <v>0.28000000000000114</v>
      </c>
    </row>
    <row r="841" spans="1:5">
      <c r="A841" s="1">
        <v>42802</v>
      </c>
      <c r="B841">
        <v>128.77000000000001</v>
      </c>
      <c r="C841" t="s">
        <v>6</v>
      </c>
      <c r="D841">
        <f t="shared" si="26"/>
        <v>129</v>
      </c>
      <c r="E841">
        <f t="shared" si="27"/>
        <v>0.22999999999998977</v>
      </c>
    </row>
    <row r="842" spans="1:5">
      <c r="A842" s="1">
        <v>42802</v>
      </c>
      <c r="B842">
        <v>16.84</v>
      </c>
      <c r="C842" t="s">
        <v>7</v>
      </c>
      <c r="D842">
        <f t="shared" si="26"/>
        <v>17</v>
      </c>
      <c r="E842">
        <f t="shared" si="27"/>
        <v>0.16000000000000014</v>
      </c>
    </row>
    <row r="843" spans="1:5">
      <c r="A843" s="1">
        <v>42803</v>
      </c>
      <c r="B843">
        <v>25.04</v>
      </c>
      <c r="C843" t="s">
        <v>6</v>
      </c>
      <c r="D843">
        <f t="shared" si="26"/>
        <v>26</v>
      </c>
      <c r="E843">
        <f t="shared" si="27"/>
        <v>0.96000000000000085</v>
      </c>
    </row>
    <row r="844" spans="1:5">
      <c r="A844" s="1">
        <v>42804</v>
      </c>
      <c r="B844">
        <v>110.26</v>
      </c>
      <c r="C844" t="s">
        <v>6</v>
      </c>
      <c r="D844">
        <f t="shared" si="26"/>
        <v>111</v>
      </c>
      <c r="E844">
        <f t="shared" si="27"/>
        <v>0.73999999999999488</v>
      </c>
    </row>
    <row r="845" spans="1:5">
      <c r="A845" s="1">
        <v>42804</v>
      </c>
      <c r="B845">
        <v>22.37</v>
      </c>
      <c r="C845" t="s">
        <v>4</v>
      </c>
      <c r="D845">
        <f t="shared" si="26"/>
        <v>23</v>
      </c>
      <c r="E845">
        <f t="shared" si="27"/>
        <v>0.62999999999999901</v>
      </c>
    </row>
    <row r="846" spans="1:5">
      <c r="A846" s="1">
        <v>42806</v>
      </c>
      <c r="B846">
        <v>76.540000000000006</v>
      </c>
      <c r="C846" t="s">
        <v>7</v>
      </c>
      <c r="D846">
        <f t="shared" si="26"/>
        <v>77</v>
      </c>
      <c r="E846">
        <f t="shared" si="27"/>
        <v>0.45999999999999375</v>
      </c>
    </row>
    <row r="847" spans="1:5">
      <c r="A847" s="1">
        <v>42806</v>
      </c>
      <c r="B847">
        <v>57.52</v>
      </c>
      <c r="C847" t="s">
        <v>7</v>
      </c>
      <c r="D847">
        <f t="shared" si="26"/>
        <v>58</v>
      </c>
      <c r="E847">
        <f t="shared" si="27"/>
        <v>0.47999999999999687</v>
      </c>
    </row>
    <row r="848" spans="1:5">
      <c r="A848" s="1">
        <v>42806</v>
      </c>
      <c r="B848">
        <v>21.24</v>
      </c>
      <c r="C848" t="s">
        <v>5</v>
      </c>
      <c r="D848">
        <f t="shared" si="26"/>
        <v>22</v>
      </c>
      <c r="E848">
        <f t="shared" si="27"/>
        <v>0.76000000000000156</v>
      </c>
    </row>
    <row r="849" spans="1:5">
      <c r="A849" s="1">
        <v>42806</v>
      </c>
      <c r="B849">
        <v>15.26</v>
      </c>
      <c r="C849" t="s">
        <v>5</v>
      </c>
      <c r="D849">
        <f t="shared" si="26"/>
        <v>16</v>
      </c>
      <c r="E849">
        <f t="shared" si="27"/>
        <v>0.74000000000000021</v>
      </c>
    </row>
    <row r="850" spans="1:5">
      <c r="A850" s="1">
        <v>42807</v>
      </c>
      <c r="B850">
        <v>74.790000000000006</v>
      </c>
      <c r="C850" t="s">
        <v>6</v>
      </c>
      <c r="D850">
        <f t="shared" si="26"/>
        <v>75</v>
      </c>
      <c r="E850">
        <f t="shared" si="27"/>
        <v>0.20999999999999375</v>
      </c>
    </row>
    <row r="851" spans="1:5">
      <c r="A851" s="1">
        <v>42807</v>
      </c>
      <c r="B851">
        <v>97.62</v>
      </c>
      <c r="C851" t="s">
        <v>5</v>
      </c>
      <c r="D851">
        <f t="shared" si="26"/>
        <v>98</v>
      </c>
      <c r="E851">
        <f t="shared" si="27"/>
        <v>0.37999999999999545</v>
      </c>
    </row>
    <row r="852" spans="1:5">
      <c r="A852" s="1">
        <v>42809</v>
      </c>
      <c r="B852">
        <v>148.97</v>
      </c>
      <c r="C852" t="s">
        <v>6</v>
      </c>
      <c r="D852">
        <f t="shared" si="26"/>
        <v>149</v>
      </c>
      <c r="E852">
        <f t="shared" si="27"/>
        <v>3.0000000000001137E-2</v>
      </c>
    </row>
    <row r="853" spans="1:5">
      <c r="A853" s="1">
        <v>42811</v>
      </c>
      <c r="B853">
        <v>131.55000000000001</v>
      </c>
      <c r="C853" t="s">
        <v>5</v>
      </c>
      <c r="D853">
        <f t="shared" si="26"/>
        <v>132</v>
      </c>
      <c r="E853">
        <f t="shared" si="27"/>
        <v>0.44999999999998863</v>
      </c>
    </row>
    <row r="854" spans="1:5">
      <c r="A854" s="1">
        <v>42812</v>
      </c>
      <c r="B854">
        <v>139.21</v>
      </c>
      <c r="C854" t="s">
        <v>5</v>
      </c>
      <c r="D854">
        <f t="shared" si="26"/>
        <v>140</v>
      </c>
      <c r="E854">
        <f t="shared" si="27"/>
        <v>0.78999999999999204</v>
      </c>
    </row>
    <row r="855" spans="1:5">
      <c r="A855" s="1">
        <v>42812</v>
      </c>
      <c r="B855">
        <v>82.23</v>
      </c>
      <c r="C855" t="s">
        <v>3</v>
      </c>
      <c r="D855">
        <f t="shared" si="26"/>
        <v>83</v>
      </c>
      <c r="E855">
        <f t="shared" si="27"/>
        <v>0.76999999999999602</v>
      </c>
    </row>
    <row r="856" spans="1:5">
      <c r="A856" s="1">
        <v>42812</v>
      </c>
      <c r="B856">
        <v>7.62</v>
      </c>
      <c r="C856" t="s">
        <v>5</v>
      </c>
      <c r="D856">
        <f t="shared" si="26"/>
        <v>8</v>
      </c>
      <c r="E856">
        <f t="shared" si="27"/>
        <v>0.37999999999999989</v>
      </c>
    </row>
    <row r="857" spans="1:5">
      <c r="A857" s="1">
        <v>42813</v>
      </c>
      <c r="B857">
        <v>87.75</v>
      </c>
      <c r="C857" t="s">
        <v>5</v>
      </c>
      <c r="D857">
        <f t="shared" si="26"/>
        <v>88</v>
      </c>
      <c r="E857">
        <f t="shared" si="27"/>
        <v>0.25</v>
      </c>
    </row>
    <row r="858" spans="1:5">
      <c r="A858" s="1">
        <v>42814</v>
      </c>
      <c r="B858">
        <v>54.5</v>
      </c>
      <c r="C858" t="s">
        <v>5</v>
      </c>
      <c r="D858">
        <f t="shared" si="26"/>
        <v>55</v>
      </c>
      <c r="E858">
        <f t="shared" si="27"/>
        <v>0.5</v>
      </c>
    </row>
    <row r="859" spans="1:5">
      <c r="A859" s="1">
        <v>42814</v>
      </c>
      <c r="B859">
        <v>41.38</v>
      </c>
      <c r="C859" t="s">
        <v>3</v>
      </c>
      <c r="D859">
        <f t="shared" si="26"/>
        <v>42</v>
      </c>
      <c r="E859">
        <f t="shared" si="27"/>
        <v>0.61999999999999744</v>
      </c>
    </row>
    <row r="860" spans="1:5">
      <c r="A860" s="1">
        <v>42814</v>
      </c>
      <c r="B860">
        <v>125.81</v>
      </c>
      <c r="C860" t="s">
        <v>3</v>
      </c>
      <c r="D860">
        <f t="shared" si="26"/>
        <v>126</v>
      </c>
      <c r="E860">
        <f t="shared" si="27"/>
        <v>0.18999999999999773</v>
      </c>
    </row>
    <row r="861" spans="1:5">
      <c r="A861" s="1">
        <v>42816</v>
      </c>
      <c r="B861">
        <v>104.05</v>
      </c>
      <c r="C861" t="s">
        <v>4</v>
      </c>
      <c r="D861">
        <f t="shared" si="26"/>
        <v>105</v>
      </c>
      <c r="E861">
        <f t="shared" si="27"/>
        <v>0.95000000000000284</v>
      </c>
    </row>
    <row r="862" spans="1:5">
      <c r="A862" s="1">
        <v>42817</v>
      </c>
      <c r="B862">
        <v>47.21</v>
      </c>
      <c r="C862" t="s">
        <v>5</v>
      </c>
      <c r="D862">
        <f t="shared" si="26"/>
        <v>48</v>
      </c>
      <c r="E862">
        <f t="shared" si="27"/>
        <v>0.78999999999999915</v>
      </c>
    </row>
    <row r="863" spans="1:5">
      <c r="A863" s="1">
        <v>42818</v>
      </c>
      <c r="B863">
        <v>57.03</v>
      </c>
      <c r="C863" t="s">
        <v>4</v>
      </c>
      <c r="D863">
        <f t="shared" si="26"/>
        <v>58</v>
      </c>
      <c r="E863">
        <f t="shared" si="27"/>
        <v>0.96999999999999886</v>
      </c>
    </row>
    <row r="864" spans="1:5">
      <c r="A864" s="1">
        <v>42818</v>
      </c>
      <c r="B864">
        <v>92.7</v>
      </c>
      <c r="C864" t="s">
        <v>6</v>
      </c>
      <c r="D864">
        <f t="shared" si="26"/>
        <v>93</v>
      </c>
      <c r="E864">
        <f t="shared" si="27"/>
        <v>0.29999999999999716</v>
      </c>
    </row>
    <row r="865" spans="1:5">
      <c r="A865" s="1">
        <v>42819</v>
      </c>
      <c r="B865">
        <v>125.45</v>
      </c>
      <c r="C865" t="s">
        <v>5</v>
      </c>
      <c r="D865">
        <f t="shared" si="26"/>
        <v>126</v>
      </c>
      <c r="E865">
        <f t="shared" si="27"/>
        <v>0.54999999999999716</v>
      </c>
    </row>
    <row r="866" spans="1:5">
      <c r="A866" s="1">
        <v>42819</v>
      </c>
      <c r="B866">
        <v>124.07</v>
      </c>
      <c r="C866" t="s">
        <v>4</v>
      </c>
      <c r="D866">
        <f t="shared" si="26"/>
        <v>125</v>
      </c>
      <c r="E866">
        <f t="shared" si="27"/>
        <v>0.93000000000000682</v>
      </c>
    </row>
    <row r="867" spans="1:5">
      <c r="A867" s="1">
        <v>42821</v>
      </c>
      <c r="B867">
        <v>40</v>
      </c>
      <c r="C867" t="s">
        <v>4</v>
      </c>
      <c r="D867">
        <f t="shared" si="26"/>
        <v>40</v>
      </c>
      <c r="E867">
        <f t="shared" si="27"/>
        <v>0</v>
      </c>
    </row>
    <row r="868" spans="1:5">
      <c r="A868" s="1">
        <v>42825</v>
      </c>
      <c r="B868">
        <v>128.80000000000001</v>
      </c>
      <c r="C868" t="s">
        <v>5</v>
      </c>
      <c r="D868">
        <f t="shared" si="26"/>
        <v>129</v>
      </c>
      <c r="E868">
        <f t="shared" si="27"/>
        <v>0.19999999999998863</v>
      </c>
    </row>
    <row r="869" spans="1:5">
      <c r="A869" s="1">
        <v>42825</v>
      </c>
      <c r="B869">
        <v>87.46</v>
      </c>
      <c r="C869" t="s">
        <v>5</v>
      </c>
      <c r="D869">
        <f t="shared" si="26"/>
        <v>88</v>
      </c>
      <c r="E869">
        <f t="shared" si="27"/>
        <v>0.54000000000000625</v>
      </c>
    </row>
    <row r="870" spans="1:5">
      <c r="A870" s="1">
        <v>42826</v>
      </c>
      <c r="B870">
        <v>66.37</v>
      </c>
      <c r="C870" t="s">
        <v>6</v>
      </c>
      <c r="D870">
        <f t="shared" si="26"/>
        <v>67</v>
      </c>
      <c r="E870">
        <f t="shared" si="27"/>
        <v>0.62999999999999545</v>
      </c>
    </row>
    <row r="871" spans="1:5">
      <c r="A871" s="1">
        <v>42826</v>
      </c>
      <c r="B871">
        <v>40.229999999999997</v>
      </c>
      <c r="C871" t="s">
        <v>5</v>
      </c>
      <c r="D871">
        <f t="shared" si="26"/>
        <v>41</v>
      </c>
      <c r="E871">
        <f t="shared" si="27"/>
        <v>0.77000000000000313</v>
      </c>
    </row>
    <row r="872" spans="1:5">
      <c r="A872" s="1">
        <v>42826</v>
      </c>
      <c r="B872">
        <v>135.82</v>
      </c>
      <c r="C872" t="s">
        <v>5</v>
      </c>
      <c r="D872">
        <f t="shared" si="26"/>
        <v>136</v>
      </c>
      <c r="E872">
        <f t="shared" si="27"/>
        <v>0.18000000000000682</v>
      </c>
    </row>
    <row r="873" spans="1:5">
      <c r="A873" s="1">
        <v>42827</v>
      </c>
      <c r="B873">
        <v>146.71</v>
      </c>
      <c r="C873" t="s">
        <v>3</v>
      </c>
      <c r="D873">
        <f t="shared" si="26"/>
        <v>147</v>
      </c>
      <c r="E873">
        <f t="shared" si="27"/>
        <v>0.28999999999999204</v>
      </c>
    </row>
    <row r="874" spans="1:5">
      <c r="A874" s="1">
        <v>42827</v>
      </c>
      <c r="B874">
        <v>91.36</v>
      </c>
      <c r="C874" t="s">
        <v>3</v>
      </c>
      <c r="D874">
        <f t="shared" si="26"/>
        <v>92</v>
      </c>
      <c r="E874">
        <f t="shared" si="27"/>
        <v>0.64000000000000057</v>
      </c>
    </row>
    <row r="875" spans="1:5">
      <c r="A875" s="1">
        <v>42828</v>
      </c>
      <c r="B875">
        <v>69.59</v>
      </c>
      <c r="C875" t="s">
        <v>5</v>
      </c>
      <c r="D875">
        <f t="shared" si="26"/>
        <v>70</v>
      </c>
      <c r="E875">
        <f t="shared" si="27"/>
        <v>0.40999999999999659</v>
      </c>
    </row>
    <row r="876" spans="1:5">
      <c r="A876" s="1">
        <v>42829</v>
      </c>
      <c r="B876">
        <v>28.35</v>
      </c>
      <c r="C876" t="s">
        <v>6</v>
      </c>
      <c r="D876">
        <f t="shared" si="26"/>
        <v>29</v>
      </c>
      <c r="E876">
        <f t="shared" si="27"/>
        <v>0.64999999999999858</v>
      </c>
    </row>
    <row r="877" spans="1:5">
      <c r="A877" s="1">
        <v>42830</v>
      </c>
      <c r="B877">
        <v>150.18</v>
      </c>
      <c r="C877" t="s">
        <v>5</v>
      </c>
      <c r="D877">
        <f t="shared" si="26"/>
        <v>151</v>
      </c>
      <c r="E877">
        <f t="shared" si="27"/>
        <v>0.81999999999999318</v>
      </c>
    </row>
    <row r="878" spans="1:5">
      <c r="A878" s="1">
        <v>42830</v>
      </c>
      <c r="B878">
        <v>148.66999999999999</v>
      </c>
      <c r="C878" t="s">
        <v>5</v>
      </c>
      <c r="D878">
        <f t="shared" si="26"/>
        <v>149</v>
      </c>
      <c r="E878">
        <f t="shared" si="27"/>
        <v>0.33000000000001251</v>
      </c>
    </row>
    <row r="879" spans="1:5">
      <c r="A879" s="1">
        <v>42830</v>
      </c>
      <c r="B879">
        <v>28.96</v>
      </c>
      <c r="C879" t="s">
        <v>7</v>
      </c>
      <c r="D879">
        <f t="shared" si="26"/>
        <v>29</v>
      </c>
      <c r="E879">
        <f t="shared" si="27"/>
        <v>3.9999999999999147E-2</v>
      </c>
    </row>
    <row r="880" spans="1:5">
      <c r="A880" s="1">
        <v>42831</v>
      </c>
      <c r="B880">
        <v>63.48</v>
      </c>
      <c r="C880" t="s">
        <v>4</v>
      </c>
      <c r="D880">
        <f t="shared" si="26"/>
        <v>64</v>
      </c>
      <c r="E880">
        <f t="shared" si="27"/>
        <v>0.52000000000000313</v>
      </c>
    </row>
    <row r="881" spans="1:5">
      <c r="A881" s="1">
        <v>42832</v>
      </c>
      <c r="B881">
        <v>88.48</v>
      </c>
      <c r="C881" t="s">
        <v>5</v>
      </c>
      <c r="D881">
        <f t="shared" si="26"/>
        <v>89</v>
      </c>
      <c r="E881">
        <f t="shared" si="27"/>
        <v>0.51999999999999602</v>
      </c>
    </row>
    <row r="882" spans="1:5">
      <c r="A882" s="1">
        <v>42833</v>
      </c>
      <c r="B882">
        <v>84.63</v>
      </c>
      <c r="C882" t="s">
        <v>3</v>
      </c>
      <c r="D882">
        <f t="shared" si="26"/>
        <v>85</v>
      </c>
      <c r="E882">
        <f t="shared" si="27"/>
        <v>0.37000000000000455</v>
      </c>
    </row>
    <row r="883" spans="1:5">
      <c r="A883" s="1">
        <v>42834</v>
      </c>
      <c r="B883">
        <v>16.57</v>
      </c>
      <c r="C883" t="s">
        <v>3</v>
      </c>
      <c r="D883">
        <f t="shared" si="26"/>
        <v>17</v>
      </c>
      <c r="E883">
        <f t="shared" si="27"/>
        <v>0.42999999999999972</v>
      </c>
    </row>
    <row r="884" spans="1:5">
      <c r="A884" s="1">
        <v>42838</v>
      </c>
      <c r="B884">
        <v>67.510000000000005</v>
      </c>
      <c r="C884" t="s">
        <v>3</v>
      </c>
      <c r="D884">
        <f t="shared" si="26"/>
        <v>68</v>
      </c>
      <c r="E884">
        <f t="shared" si="27"/>
        <v>0.48999999999999488</v>
      </c>
    </row>
    <row r="885" spans="1:5">
      <c r="A885" s="1">
        <v>42838</v>
      </c>
      <c r="B885">
        <v>49.11</v>
      </c>
      <c r="C885" t="s">
        <v>3</v>
      </c>
      <c r="D885">
        <f t="shared" si="26"/>
        <v>50</v>
      </c>
      <c r="E885">
        <f t="shared" si="27"/>
        <v>0.89000000000000057</v>
      </c>
    </row>
    <row r="886" spans="1:5">
      <c r="A886" s="1">
        <v>42839</v>
      </c>
      <c r="B886">
        <v>119.73</v>
      </c>
      <c r="C886" t="s">
        <v>4</v>
      </c>
      <c r="D886">
        <f t="shared" si="26"/>
        <v>120</v>
      </c>
      <c r="E886">
        <f t="shared" si="27"/>
        <v>0.26999999999999602</v>
      </c>
    </row>
    <row r="887" spans="1:5">
      <c r="A887" s="1">
        <v>42840</v>
      </c>
      <c r="B887">
        <v>25.89</v>
      </c>
      <c r="C887" t="s">
        <v>5</v>
      </c>
      <c r="D887">
        <f t="shared" si="26"/>
        <v>26</v>
      </c>
      <c r="E887">
        <f t="shared" si="27"/>
        <v>0.10999999999999943</v>
      </c>
    </row>
    <row r="888" spans="1:5">
      <c r="A888" s="1">
        <v>42841</v>
      </c>
      <c r="B888">
        <v>61.66</v>
      </c>
      <c r="C888" t="s">
        <v>7</v>
      </c>
      <c r="D888">
        <f t="shared" si="26"/>
        <v>62</v>
      </c>
      <c r="E888">
        <f t="shared" si="27"/>
        <v>0.34000000000000341</v>
      </c>
    </row>
    <row r="889" spans="1:5">
      <c r="A889" s="1">
        <v>42841</v>
      </c>
      <c r="B889">
        <v>83.5</v>
      </c>
      <c r="C889" t="s">
        <v>5</v>
      </c>
      <c r="D889">
        <f t="shared" si="26"/>
        <v>84</v>
      </c>
      <c r="E889">
        <f t="shared" si="27"/>
        <v>0.5</v>
      </c>
    </row>
    <row r="890" spans="1:5">
      <c r="A890" s="1">
        <v>42842</v>
      </c>
      <c r="B890">
        <v>16.3</v>
      </c>
      <c r="C890" t="s">
        <v>5</v>
      </c>
      <c r="D890">
        <f t="shared" si="26"/>
        <v>17</v>
      </c>
      <c r="E890">
        <f t="shared" si="27"/>
        <v>0.69999999999999929</v>
      </c>
    </row>
    <row r="891" spans="1:5">
      <c r="A891" s="1">
        <v>42844</v>
      </c>
      <c r="B891">
        <v>28.55</v>
      </c>
      <c r="C891" t="s">
        <v>3</v>
      </c>
      <c r="D891">
        <f t="shared" si="26"/>
        <v>29</v>
      </c>
      <c r="E891">
        <f t="shared" si="27"/>
        <v>0.44999999999999929</v>
      </c>
    </row>
    <row r="892" spans="1:5">
      <c r="A892" s="1">
        <v>42845</v>
      </c>
      <c r="B892">
        <v>81.61</v>
      </c>
      <c r="C892" t="s">
        <v>3</v>
      </c>
      <c r="D892">
        <f t="shared" si="26"/>
        <v>82</v>
      </c>
      <c r="E892">
        <f t="shared" si="27"/>
        <v>0.39000000000000057</v>
      </c>
    </row>
    <row r="893" spans="1:5">
      <c r="A893" s="1">
        <v>42845</v>
      </c>
      <c r="B893">
        <v>148.49</v>
      </c>
      <c r="C893" t="s">
        <v>7</v>
      </c>
      <c r="D893">
        <f t="shared" si="26"/>
        <v>149</v>
      </c>
      <c r="E893">
        <f t="shared" si="27"/>
        <v>0.50999999999999091</v>
      </c>
    </row>
    <row r="894" spans="1:5">
      <c r="A894" s="1">
        <v>42846</v>
      </c>
      <c r="B894">
        <v>131.38</v>
      </c>
      <c r="C894" t="s">
        <v>4</v>
      </c>
      <c r="D894">
        <f t="shared" si="26"/>
        <v>132</v>
      </c>
      <c r="E894">
        <f t="shared" si="27"/>
        <v>0.62000000000000455</v>
      </c>
    </row>
    <row r="895" spans="1:5">
      <c r="A895" s="1">
        <v>42847</v>
      </c>
      <c r="B895">
        <v>128.04</v>
      </c>
      <c r="C895" t="s">
        <v>5</v>
      </c>
      <c r="D895">
        <f t="shared" si="26"/>
        <v>129</v>
      </c>
      <c r="E895">
        <f t="shared" si="27"/>
        <v>0.96000000000000796</v>
      </c>
    </row>
    <row r="896" spans="1:5">
      <c r="A896" s="1">
        <v>42848</v>
      </c>
      <c r="B896">
        <v>48.88</v>
      </c>
      <c r="C896" t="s">
        <v>5</v>
      </c>
      <c r="D896">
        <f t="shared" si="26"/>
        <v>49</v>
      </c>
      <c r="E896">
        <f t="shared" si="27"/>
        <v>0.11999999999999744</v>
      </c>
    </row>
    <row r="897" spans="1:5">
      <c r="A897" s="1">
        <v>42848</v>
      </c>
      <c r="B897">
        <v>46.29</v>
      </c>
      <c r="C897" t="s">
        <v>6</v>
      </c>
      <c r="D897">
        <f t="shared" si="26"/>
        <v>47</v>
      </c>
      <c r="E897">
        <f t="shared" si="27"/>
        <v>0.71000000000000085</v>
      </c>
    </row>
    <row r="898" spans="1:5">
      <c r="A898" s="1">
        <v>42848</v>
      </c>
      <c r="B898">
        <v>59.73</v>
      </c>
      <c r="C898" t="s">
        <v>6</v>
      </c>
      <c r="D898">
        <f t="shared" si="26"/>
        <v>60</v>
      </c>
      <c r="E898">
        <f t="shared" si="27"/>
        <v>0.27000000000000313</v>
      </c>
    </row>
    <row r="899" spans="1:5">
      <c r="A899" s="1">
        <v>42848</v>
      </c>
      <c r="B899">
        <v>52.09</v>
      </c>
      <c r="C899" t="s">
        <v>3</v>
      </c>
      <c r="D899">
        <f t="shared" ref="D899:D962" si="28">ROUNDUP(B899,0)</f>
        <v>53</v>
      </c>
      <c r="E899">
        <f t="shared" ref="E899:E962" si="29">D899-B899</f>
        <v>0.90999999999999659</v>
      </c>
    </row>
    <row r="900" spans="1:5">
      <c r="A900" s="1">
        <v>42850</v>
      </c>
      <c r="B900">
        <v>7.09</v>
      </c>
      <c r="C900" t="s">
        <v>3</v>
      </c>
      <c r="D900">
        <f t="shared" si="28"/>
        <v>8</v>
      </c>
      <c r="E900">
        <f t="shared" si="29"/>
        <v>0.91000000000000014</v>
      </c>
    </row>
    <row r="901" spans="1:5">
      <c r="A901" s="1">
        <v>42851</v>
      </c>
      <c r="B901">
        <v>33.89</v>
      </c>
      <c r="C901" t="s">
        <v>4</v>
      </c>
      <c r="D901">
        <f t="shared" si="28"/>
        <v>34</v>
      </c>
      <c r="E901">
        <f t="shared" si="29"/>
        <v>0.10999999999999943</v>
      </c>
    </row>
    <row r="902" spans="1:5">
      <c r="A902" s="1">
        <v>42852</v>
      </c>
      <c r="B902">
        <v>54.37</v>
      </c>
      <c r="C902" t="s">
        <v>4</v>
      </c>
      <c r="D902">
        <f t="shared" si="28"/>
        <v>55</v>
      </c>
      <c r="E902">
        <f t="shared" si="29"/>
        <v>0.63000000000000256</v>
      </c>
    </row>
    <row r="903" spans="1:5">
      <c r="A903" s="1">
        <v>42854</v>
      </c>
      <c r="B903">
        <v>116.39</v>
      </c>
      <c r="C903" t="s">
        <v>3</v>
      </c>
      <c r="D903">
        <f t="shared" si="28"/>
        <v>117</v>
      </c>
      <c r="E903">
        <f t="shared" si="29"/>
        <v>0.60999999999999943</v>
      </c>
    </row>
    <row r="904" spans="1:5">
      <c r="A904" s="1">
        <v>42856</v>
      </c>
      <c r="B904">
        <v>124.53</v>
      </c>
      <c r="C904" t="s">
        <v>5</v>
      </c>
      <c r="D904">
        <f t="shared" si="28"/>
        <v>125</v>
      </c>
      <c r="E904">
        <f t="shared" si="29"/>
        <v>0.46999999999999886</v>
      </c>
    </row>
    <row r="905" spans="1:5">
      <c r="A905" s="1">
        <v>42857</v>
      </c>
      <c r="B905">
        <v>46.62</v>
      </c>
      <c r="C905" t="s">
        <v>5</v>
      </c>
      <c r="D905">
        <f t="shared" si="28"/>
        <v>47</v>
      </c>
      <c r="E905">
        <f t="shared" si="29"/>
        <v>0.38000000000000256</v>
      </c>
    </row>
    <row r="906" spans="1:5">
      <c r="A906" s="1">
        <v>42858</v>
      </c>
      <c r="B906">
        <v>15.04</v>
      </c>
      <c r="C906" t="s">
        <v>4</v>
      </c>
      <c r="D906">
        <f t="shared" si="28"/>
        <v>16</v>
      </c>
      <c r="E906">
        <f t="shared" si="29"/>
        <v>0.96000000000000085</v>
      </c>
    </row>
    <row r="907" spans="1:5">
      <c r="A907" s="1">
        <v>42859</v>
      </c>
      <c r="B907">
        <v>6.47</v>
      </c>
      <c r="C907" t="s">
        <v>5</v>
      </c>
      <c r="D907">
        <f t="shared" si="28"/>
        <v>7</v>
      </c>
      <c r="E907">
        <f t="shared" si="29"/>
        <v>0.53000000000000025</v>
      </c>
    </row>
    <row r="908" spans="1:5">
      <c r="A908" s="1">
        <v>42859</v>
      </c>
      <c r="B908">
        <v>109.45</v>
      </c>
      <c r="C908" t="s">
        <v>5</v>
      </c>
      <c r="D908">
        <f t="shared" si="28"/>
        <v>110</v>
      </c>
      <c r="E908">
        <f t="shared" si="29"/>
        <v>0.54999999999999716</v>
      </c>
    </row>
    <row r="909" spans="1:5">
      <c r="A909" s="1">
        <v>42860</v>
      </c>
      <c r="B909">
        <v>106.29</v>
      </c>
      <c r="C909" t="s">
        <v>6</v>
      </c>
      <c r="D909">
        <f t="shared" si="28"/>
        <v>107</v>
      </c>
      <c r="E909">
        <f t="shared" si="29"/>
        <v>0.70999999999999375</v>
      </c>
    </row>
    <row r="910" spans="1:5">
      <c r="A910" s="1">
        <v>42860</v>
      </c>
      <c r="B910">
        <v>50.9</v>
      </c>
      <c r="C910" t="s">
        <v>5</v>
      </c>
      <c r="D910">
        <f t="shared" si="28"/>
        <v>51</v>
      </c>
      <c r="E910">
        <f t="shared" si="29"/>
        <v>0.10000000000000142</v>
      </c>
    </row>
    <row r="911" spans="1:5">
      <c r="A911" s="1">
        <v>42861</v>
      </c>
      <c r="B911">
        <v>147.75</v>
      </c>
      <c r="C911" t="s">
        <v>4</v>
      </c>
      <c r="D911">
        <f t="shared" si="28"/>
        <v>148</v>
      </c>
      <c r="E911">
        <f t="shared" si="29"/>
        <v>0.25</v>
      </c>
    </row>
    <row r="912" spans="1:5">
      <c r="A912" s="1">
        <v>42861</v>
      </c>
      <c r="B912">
        <v>124.22</v>
      </c>
      <c r="C912" t="s">
        <v>7</v>
      </c>
      <c r="D912">
        <f t="shared" si="28"/>
        <v>125</v>
      </c>
      <c r="E912">
        <f t="shared" si="29"/>
        <v>0.78000000000000114</v>
      </c>
    </row>
    <row r="913" spans="1:5">
      <c r="A913" s="1">
        <v>42861</v>
      </c>
      <c r="B913">
        <v>146.51</v>
      </c>
      <c r="C913" t="s">
        <v>7</v>
      </c>
      <c r="D913">
        <f t="shared" si="28"/>
        <v>147</v>
      </c>
      <c r="E913">
        <f t="shared" si="29"/>
        <v>0.49000000000000909</v>
      </c>
    </row>
    <row r="914" spans="1:5">
      <c r="A914" s="1">
        <v>42862</v>
      </c>
      <c r="B914">
        <v>28.87</v>
      </c>
      <c r="C914" t="s">
        <v>6</v>
      </c>
      <c r="D914">
        <f t="shared" si="28"/>
        <v>29</v>
      </c>
      <c r="E914">
        <f t="shared" si="29"/>
        <v>0.12999999999999901</v>
      </c>
    </row>
    <row r="915" spans="1:5">
      <c r="A915" s="1">
        <v>42862</v>
      </c>
      <c r="B915">
        <v>130.27000000000001</v>
      </c>
      <c r="C915" t="s">
        <v>5</v>
      </c>
      <c r="D915">
        <f t="shared" si="28"/>
        <v>131</v>
      </c>
      <c r="E915">
        <f t="shared" si="29"/>
        <v>0.72999999999998977</v>
      </c>
    </row>
    <row r="916" spans="1:5">
      <c r="A916" s="1">
        <v>42863</v>
      </c>
      <c r="B916">
        <v>146.97</v>
      </c>
      <c r="C916" t="s">
        <v>3</v>
      </c>
      <c r="D916">
        <f t="shared" si="28"/>
        <v>147</v>
      </c>
      <c r="E916">
        <f t="shared" si="29"/>
        <v>3.0000000000001137E-2</v>
      </c>
    </row>
    <row r="917" spans="1:5">
      <c r="A917" s="1">
        <v>42863</v>
      </c>
      <c r="B917">
        <v>152.41</v>
      </c>
      <c r="C917" t="s">
        <v>6</v>
      </c>
      <c r="D917">
        <f t="shared" si="28"/>
        <v>153</v>
      </c>
      <c r="E917">
        <f t="shared" si="29"/>
        <v>0.59000000000000341</v>
      </c>
    </row>
    <row r="918" spans="1:5">
      <c r="A918" s="1">
        <v>42863</v>
      </c>
      <c r="B918">
        <v>117.31</v>
      </c>
      <c r="C918" t="s">
        <v>5</v>
      </c>
      <c r="D918">
        <f t="shared" si="28"/>
        <v>118</v>
      </c>
      <c r="E918">
        <f t="shared" si="29"/>
        <v>0.68999999999999773</v>
      </c>
    </row>
    <row r="919" spans="1:5">
      <c r="A919" s="1">
        <v>42863</v>
      </c>
      <c r="B919">
        <v>20.82</v>
      </c>
      <c r="C919" t="s">
        <v>5</v>
      </c>
      <c r="D919">
        <f t="shared" si="28"/>
        <v>21</v>
      </c>
      <c r="E919">
        <f t="shared" si="29"/>
        <v>0.17999999999999972</v>
      </c>
    </row>
    <row r="920" spans="1:5">
      <c r="A920" s="1">
        <v>42865</v>
      </c>
      <c r="B920">
        <v>85.69</v>
      </c>
      <c r="C920" t="s">
        <v>3</v>
      </c>
      <c r="D920">
        <f t="shared" si="28"/>
        <v>86</v>
      </c>
      <c r="E920">
        <f t="shared" si="29"/>
        <v>0.31000000000000227</v>
      </c>
    </row>
    <row r="921" spans="1:5">
      <c r="A921" s="1">
        <v>42866</v>
      </c>
      <c r="B921">
        <v>20.440000000000001</v>
      </c>
      <c r="C921" t="s">
        <v>5</v>
      </c>
      <c r="D921">
        <f t="shared" si="28"/>
        <v>21</v>
      </c>
      <c r="E921">
        <f t="shared" si="29"/>
        <v>0.55999999999999872</v>
      </c>
    </row>
    <row r="922" spans="1:5">
      <c r="A922" s="1">
        <v>42868</v>
      </c>
      <c r="B922">
        <v>62.91</v>
      </c>
      <c r="C922" t="s">
        <v>3</v>
      </c>
      <c r="D922">
        <f t="shared" si="28"/>
        <v>63</v>
      </c>
      <c r="E922">
        <f t="shared" si="29"/>
        <v>9.0000000000003411E-2</v>
      </c>
    </row>
    <row r="923" spans="1:5">
      <c r="A923" s="1">
        <v>42870</v>
      </c>
      <c r="B923">
        <v>72.55</v>
      </c>
      <c r="C923" t="s">
        <v>5</v>
      </c>
      <c r="D923">
        <f t="shared" si="28"/>
        <v>73</v>
      </c>
      <c r="E923">
        <f t="shared" si="29"/>
        <v>0.45000000000000284</v>
      </c>
    </row>
    <row r="924" spans="1:5">
      <c r="A924" s="1">
        <v>42870</v>
      </c>
      <c r="B924">
        <v>146.38999999999999</v>
      </c>
      <c r="C924" t="s">
        <v>6</v>
      </c>
      <c r="D924">
        <f t="shared" si="28"/>
        <v>147</v>
      </c>
      <c r="E924">
        <f t="shared" si="29"/>
        <v>0.61000000000001364</v>
      </c>
    </row>
    <row r="925" spans="1:5">
      <c r="A925" s="1">
        <v>42872</v>
      </c>
      <c r="B925">
        <v>64.89</v>
      </c>
      <c r="C925" t="s">
        <v>6</v>
      </c>
      <c r="D925">
        <f t="shared" si="28"/>
        <v>65</v>
      </c>
      <c r="E925">
        <f t="shared" si="29"/>
        <v>0.10999999999999943</v>
      </c>
    </row>
    <row r="926" spans="1:5">
      <c r="A926" s="1">
        <v>42873</v>
      </c>
      <c r="B926">
        <v>94.06</v>
      </c>
      <c r="C926" t="s">
        <v>3</v>
      </c>
      <c r="D926">
        <f t="shared" si="28"/>
        <v>95</v>
      </c>
      <c r="E926">
        <f t="shared" si="29"/>
        <v>0.93999999999999773</v>
      </c>
    </row>
    <row r="927" spans="1:5">
      <c r="A927" s="1">
        <v>42874</v>
      </c>
      <c r="B927">
        <v>110.33</v>
      </c>
      <c r="C927" t="s">
        <v>6</v>
      </c>
      <c r="D927">
        <f t="shared" si="28"/>
        <v>111</v>
      </c>
      <c r="E927">
        <f t="shared" si="29"/>
        <v>0.67000000000000171</v>
      </c>
    </row>
    <row r="928" spans="1:5">
      <c r="A928" s="1">
        <v>42876</v>
      </c>
      <c r="B928">
        <v>46.53</v>
      </c>
      <c r="C928" t="s">
        <v>5</v>
      </c>
      <c r="D928">
        <f t="shared" si="28"/>
        <v>47</v>
      </c>
      <c r="E928">
        <f t="shared" si="29"/>
        <v>0.46999999999999886</v>
      </c>
    </row>
    <row r="929" spans="1:5">
      <c r="A929" s="1">
        <v>42876</v>
      </c>
      <c r="B929">
        <v>75.27</v>
      </c>
      <c r="C929" t="s">
        <v>6</v>
      </c>
      <c r="D929">
        <f t="shared" si="28"/>
        <v>76</v>
      </c>
      <c r="E929">
        <f t="shared" si="29"/>
        <v>0.73000000000000398</v>
      </c>
    </row>
    <row r="930" spans="1:5">
      <c r="A930" s="1">
        <v>42877</v>
      </c>
      <c r="B930">
        <v>126.86</v>
      </c>
      <c r="C930" t="s">
        <v>3</v>
      </c>
      <c r="D930">
        <f t="shared" si="28"/>
        <v>127</v>
      </c>
      <c r="E930">
        <f t="shared" si="29"/>
        <v>0.14000000000000057</v>
      </c>
    </row>
    <row r="931" spans="1:5">
      <c r="A931" s="1">
        <v>42877</v>
      </c>
      <c r="B931">
        <v>50.25</v>
      </c>
      <c r="C931" t="s">
        <v>4</v>
      </c>
      <c r="D931">
        <f t="shared" si="28"/>
        <v>51</v>
      </c>
      <c r="E931">
        <f t="shared" si="29"/>
        <v>0.75</v>
      </c>
    </row>
    <row r="932" spans="1:5">
      <c r="A932" s="1">
        <v>42879</v>
      </c>
      <c r="B932">
        <v>139.09</v>
      </c>
      <c r="C932" t="s">
        <v>5</v>
      </c>
      <c r="D932">
        <f t="shared" si="28"/>
        <v>140</v>
      </c>
      <c r="E932">
        <f t="shared" si="29"/>
        <v>0.90999999999999659</v>
      </c>
    </row>
    <row r="933" spans="1:5">
      <c r="A933" s="1">
        <v>42879</v>
      </c>
      <c r="B933">
        <v>57.17</v>
      </c>
      <c r="C933" t="s">
        <v>7</v>
      </c>
      <c r="D933">
        <f t="shared" si="28"/>
        <v>58</v>
      </c>
      <c r="E933">
        <f t="shared" si="29"/>
        <v>0.82999999999999829</v>
      </c>
    </row>
    <row r="934" spans="1:5">
      <c r="A934" s="1">
        <v>42880</v>
      </c>
      <c r="B934">
        <v>12.49</v>
      </c>
      <c r="C934" t="s">
        <v>6</v>
      </c>
      <c r="D934">
        <f t="shared" si="28"/>
        <v>13</v>
      </c>
      <c r="E934">
        <f t="shared" si="29"/>
        <v>0.50999999999999979</v>
      </c>
    </row>
    <row r="935" spans="1:5">
      <c r="A935" s="1">
        <v>42882</v>
      </c>
      <c r="B935">
        <v>27.84</v>
      </c>
      <c r="C935" t="s">
        <v>6</v>
      </c>
      <c r="D935">
        <f t="shared" si="28"/>
        <v>28</v>
      </c>
      <c r="E935">
        <f t="shared" si="29"/>
        <v>0.16000000000000014</v>
      </c>
    </row>
    <row r="936" spans="1:5">
      <c r="A936" s="1">
        <v>42882</v>
      </c>
      <c r="B936">
        <v>32.270000000000003</v>
      </c>
      <c r="C936" t="s">
        <v>5</v>
      </c>
      <c r="D936">
        <f t="shared" si="28"/>
        <v>33</v>
      </c>
      <c r="E936">
        <f t="shared" si="29"/>
        <v>0.72999999999999687</v>
      </c>
    </row>
    <row r="937" spans="1:5">
      <c r="A937" s="1">
        <v>42882</v>
      </c>
      <c r="B937">
        <v>153.81</v>
      </c>
      <c r="C937" t="s">
        <v>6</v>
      </c>
      <c r="D937">
        <f t="shared" si="28"/>
        <v>154</v>
      </c>
      <c r="E937">
        <f t="shared" si="29"/>
        <v>0.18999999999999773</v>
      </c>
    </row>
    <row r="938" spans="1:5">
      <c r="A938" s="1">
        <v>42883</v>
      </c>
      <c r="B938">
        <v>78.03</v>
      </c>
      <c r="C938" t="s">
        <v>6</v>
      </c>
      <c r="D938">
        <f t="shared" si="28"/>
        <v>79</v>
      </c>
      <c r="E938">
        <f t="shared" si="29"/>
        <v>0.96999999999999886</v>
      </c>
    </row>
    <row r="939" spans="1:5">
      <c r="A939" s="1">
        <v>42884</v>
      </c>
      <c r="B939">
        <v>47.49</v>
      </c>
      <c r="C939" t="s">
        <v>5</v>
      </c>
      <c r="D939">
        <f t="shared" si="28"/>
        <v>48</v>
      </c>
      <c r="E939">
        <f t="shared" si="29"/>
        <v>0.50999999999999801</v>
      </c>
    </row>
    <row r="940" spans="1:5">
      <c r="A940" s="1">
        <v>42885</v>
      </c>
      <c r="B940">
        <v>69.03</v>
      </c>
      <c r="C940" t="s">
        <v>7</v>
      </c>
      <c r="D940">
        <f t="shared" si="28"/>
        <v>70</v>
      </c>
      <c r="E940">
        <f t="shared" si="29"/>
        <v>0.96999999999999886</v>
      </c>
    </row>
    <row r="941" spans="1:5">
      <c r="A941" s="1">
        <v>42885</v>
      </c>
      <c r="B941">
        <v>148.77000000000001</v>
      </c>
      <c r="C941" t="s">
        <v>5</v>
      </c>
      <c r="D941">
        <f t="shared" si="28"/>
        <v>149</v>
      </c>
      <c r="E941">
        <f t="shared" si="29"/>
        <v>0.22999999999998977</v>
      </c>
    </row>
    <row r="942" spans="1:5">
      <c r="A942" s="1">
        <v>42885</v>
      </c>
      <c r="B942">
        <v>131.57</v>
      </c>
      <c r="C942" t="s">
        <v>6</v>
      </c>
      <c r="D942">
        <f t="shared" si="28"/>
        <v>132</v>
      </c>
      <c r="E942">
        <f t="shared" si="29"/>
        <v>0.43000000000000682</v>
      </c>
    </row>
    <row r="943" spans="1:5">
      <c r="A943" s="1">
        <v>42887</v>
      </c>
      <c r="B943">
        <v>133.33000000000001</v>
      </c>
      <c r="C943" t="s">
        <v>7</v>
      </c>
      <c r="D943">
        <f t="shared" si="28"/>
        <v>134</v>
      </c>
      <c r="E943">
        <f t="shared" si="29"/>
        <v>0.66999999999998749</v>
      </c>
    </row>
    <row r="944" spans="1:5">
      <c r="A944" s="1">
        <v>42887</v>
      </c>
      <c r="B944">
        <v>127.49</v>
      </c>
      <c r="C944" t="s">
        <v>3</v>
      </c>
      <c r="D944">
        <f t="shared" si="28"/>
        <v>128</v>
      </c>
      <c r="E944">
        <f t="shared" si="29"/>
        <v>0.51000000000000512</v>
      </c>
    </row>
    <row r="945" spans="1:5">
      <c r="A945" s="1">
        <v>42887</v>
      </c>
      <c r="B945">
        <v>121.16</v>
      </c>
      <c r="C945" t="s">
        <v>5</v>
      </c>
      <c r="D945">
        <f t="shared" si="28"/>
        <v>122</v>
      </c>
      <c r="E945">
        <f t="shared" si="29"/>
        <v>0.84000000000000341</v>
      </c>
    </row>
    <row r="946" spans="1:5">
      <c r="A946" s="1">
        <v>42888</v>
      </c>
      <c r="B946">
        <v>147.72999999999999</v>
      </c>
      <c r="C946" t="s">
        <v>7</v>
      </c>
      <c r="D946">
        <f t="shared" si="28"/>
        <v>148</v>
      </c>
      <c r="E946">
        <f t="shared" si="29"/>
        <v>0.27000000000001023</v>
      </c>
    </row>
    <row r="947" spans="1:5">
      <c r="A947" s="1">
        <v>42888</v>
      </c>
      <c r="B947">
        <v>52.65</v>
      </c>
      <c r="C947" t="s">
        <v>5</v>
      </c>
      <c r="D947">
        <f t="shared" si="28"/>
        <v>53</v>
      </c>
      <c r="E947">
        <f t="shared" si="29"/>
        <v>0.35000000000000142</v>
      </c>
    </row>
    <row r="948" spans="1:5">
      <c r="A948" s="1">
        <v>42889</v>
      </c>
      <c r="B948">
        <v>11.53</v>
      </c>
      <c r="C948" t="s">
        <v>7</v>
      </c>
      <c r="D948">
        <f t="shared" si="28"/>
        <v>12</v>
      </c>
      <c r="E948">
        <f t="shared" si="29"/>
        <v>0.47000000000000064</v>
      </c>
    </row>
    <row r="949" spans="1:5">
      <c r="A949" s="1">
        <v>42890</v>
      </c>
      <c r="B949">
        <v>60.09</v>
      </c>
      <c r="C949" t="s">
        <v>6</v>
      </c>
      <c r="D949">
        <f t="shared" si="28"/>
        <v>61</v>
      </c>
      <c r="E949">
        <f t="shared" si="29"/>
        <v>0.90999999999999659</v>
      </c>
    </row>
    <row r="950" spans="1:5">
      <c r="A950" s="1">
        <v>42890</v>
      </c>
      <c r="B950">
        <v>38.229999999999997</v>
      </c>
      <c r="C950" t="s">
        <v>5</v>
      </c>
      <c r="D950">
        <f t="shared" si="28"/>
        <v>39</v>
      </c>
      <c r="E950">
        <f t="shared" si="29"/>
        <v>0.77000000000000313</v>
      </c>
    </row>
    <row r="951" spans="1:5">
      <c r="A951" s="1">
        <v>42892</v>
      </c>
      <c r="B951">
        <v>32.26</v>
      </c>
      <c r="C951" t="s">
        <v>6</v>
      </c>
      <c r="D951">
        <f t="shared" si="28"/>
        <v>33</v>
      </c>
      <c r="E951">
        <f t="shared" si="29"/>
        <v>0.74000000000000199</v>
      </c>
    </row>
    <row r="952" spans="1:5">
      <c r="A952" s="1">
        <v>42892</v>
      </c>
      <c r="B952">
        <v>154.26</v>
      </c>
      <c r="C952" t="s">
        <v>4</v>
      </c>
      <c r="D952">
        <f t="shared" si="28"/>
        <v>155</v>
      </c>
      <c r="E952">
        <f t="shared" si="29"/>
        <v>0.74000000000000909</v>
      </c>
    </row>
    <row r="953" spans="1:5">
      <c r="A953" s="1">
        <v>42893</v>
      </c>
      <c r="B953">
        <v>43.89</v>
      </c>
      <c r="C953" t="s">
        <v>5</v>
      </c>
      <c r="D953">
        <f t="shared" si="28"/>
        <v>44</v>
      </c>
      <c r="E953">
        <f t="shared" si="29"/>
        <v>0.10999999999999943</v>
      </c>
    </row>
    <row r="954" spans="1:5">
      <c r="A954" s="1">
        <v>42894</v>
      </c>
      <c r="B954">
        <v>68.069999999999993</v>
      </c>
      <c r="C954" t="s">
        <v>5</v>
      </c>
      <c r="D954">
        <f t="shared" si="28"/>
        <v>69</v>
      </c>
      <c r="E954">
        <f t="shared" si="29"/>
        <v>0.93000000000000682</v>
      </c>
    </row>
    <row r="955" spans="1:5">
      <c r="A955" s="1">
        <v>42895</v>
      </c>
      <c r="B955">
        <v>81.510000000000005</v>
      </c>
      <c r="C955" t="s">
        <v>5</v>
      </c>
      <c r="D955">
        <f t="shared" si="28"/>
        <v>82</v>
      </c>
      <c r="E955">
        <f t="shared" si="29"/>
        <v>0.48999999999999488</v>
      </c>
    </row>
    <row r="956" spans="1:5">
      <c r="A956" s="1">
        <v>42896</v>
      </c>
      <c r="B956">
        <v>83.26</v>
      </c>
      <c r="C956" t="s">
        <v>3</v>
      </c>
      <c r="D956">
        <f t="shared" si="28"/>
        <v>84</v>
      </c>
      <c r="E956">
        <f t="shared" si="29"/>
        <v>0.73999999999999488</v>
      </c>
    </row>
    <row r="957" spans="1:5">
      <c r="A957" s="1">
        <v>42897</v>
      </c>
      <c r="B957">
        <v>134.9</v>
      </c>
      <c r="C957" t="s">
        <v>6</v>
      </c>
      <c r="D957">
        <f t="shared" si="28"/>
        <v>135</v>
      </c>
      <c r="E957">
        <f t="shared" si="29"/>
        <v>9.9999999999994316E-2</v>
      </c>
    </row>
    <row r="958" spans="1:5">
      <c r="A958" s="1">
        <v>42897</v>
      </c>
      <c r="B958">
        <v>138.33000000000001</v>
      </c>
      <c r="C958" t="s">
        <v>3</v>
      </c>
      <c r="D958">
        <f t="shared" si="28"/>
        <v>139</v>
      </c>
      <c r="E958">
        <f t="shared" si="29"/>
        <v>0.66999999999998749</v>
      </c>
    </row>
    <row r="959" spans="1:5">
      <c r="A959" s="1">
        <v>42898</v>
      </c>
      <c r="B959">
        <v>21.1</v>
      </c>
      <c r="C959" t="s">
        <v>7</v>
      </c>
      <c r="D959">
        <f t="shared" si="28"/>
        <v>22</v>
      </c>
      <c r="E959">
        <f t="shared" si="29"/>
        <v>0.89999999999999858</v>
      </c>
    </row>
    <row r="960" spans="1:5">
      <c r="A960" s="1">
        <v>42900</v>
      </c>
      <c r="B960">
        <v>29.85</v>
      </c>
      <c r="C960" t="s">
        <v>7</v>
      </c>
      <c r="D960">
        <f t="shared" si="28"/>
        <v>30</v>
      </c>
      <c r="E960">
        <f t="shared" si="29"/>
        <v>0.14999999999999858</v>
      </c>
    </row>
    <row r="961" spans="1:5">
      <c r="A961" s="1">
        <v>42900</v>
      </c>
      <c r="B961">
        <v>78.73</v>
      </c>
      <c r="C961" t="s">
        <v>3</v>
      </c>
      <c r="D961">
        <f t="shared" si="28"/>
        <v>79</v>
      </c>
      <c r="E961">
        <f t="shared" si="29"/>
        <v>0.26999999999999602</v>
      </c>
    </row>
    <row r="962" spans="1:5">
      <c r="A962" s="1">
        <v>42900</v>
      </c>
      <c r="B962">
        <v>72.23</v>
      </c>
      <c r="C962" t="s">
        <v>5</v>
      </c>
      <c r="D962">
        <f t="shared" si="28"/>
        <v>73</v>
      </c>
      <c r="E962">
        <f t="shared" si="29"/>
        <v>0.76999999999999602</v>
      </c>
    </row>
    <row r="963" spans="1:5">
      <c r="A963" s="1">
        <v>42902</v>
      </c>
      <c r="B963">
        <v>29.73</v>
      </c>
      <c r="C963" t="s">
        <v>5</v>
      </c>
      <c r="D963">
        <f t="shared" ref="D963:D1026" si="30">ROUNDUP(B963,0)</f>
        <v>30</v>
      </c>
      <c r="E963">
        <f t="shared" ref="E963:E1026" si="31">D963-B963</f>
        <v>0.26999999999999957</v>
      </c>
    </row>
    <row r="964" spans="1:5">
      <c r="A964" s="1">
        <v>42902</v>
      </c>
      <c r="B964">
        <v>84.56</v>
      </c>
      <c r="C964" t="s">
        <v>5</v>
      </c>
      <c r="D964">
        <f t="shared" si="30"/>
        <v>85</v>
      </c>
      <c r="E964">
        <f t="shared" si="31"/>
        <v>0.43999999999999773</v>
      </c>
    </row>
    <row r="965" spans="1:5">
      <c r="A965" s="1">
        <v>42906</v>
      </c>
      <c r="B965">
        <v>11.24</v>
      </c>
      <c r="C965" t="s">
        <v>7</v>
      </c>
      <c r="D965">
        <f t="shared" si="30"/>
        <v>12</v>
      </c>
      <c r="E965">
        <f t="shared" si="31"/>
        <v>0.75999999999999979</v>
      </c>
    </row>
    <row r="966" spans="1:5">
      <c r="A966" s="1">
        <v>42907</v>
      </c>
      <c r="B966">
        <v>56.16</v>
      </c>
      <c r="C966" t="s">
        <v>3</v>
      </c>
      <c r="D966">
        <f t="shared" si="30"/>
        <v>57</v>
      </c>
      <c r="E966">
        <f t="shared" si="31"/>
        <v>0.84000000000000341</v>
      </c>
    </row>
    <row r="967" spans="1:5">
      <c r="A967" s="1">
        <v>42907</v>
      </c>
      <c r="B967">
        <v>80.25</v>
      </c>
      <c r="C967" t="s">
        <v>7</v>
      </c>
      <c r="D967">
        <f t="shared" si="30"/>
        <v>81</v>
      </c>
      <c r="E967">
        <f t="shared" si="31"/>
        <v>0.75</v>
      </c>
    </row>
    <row r="968" spans="1:5">
      <c r="A968" s="1">
        <v>42907</v>
      </c>
      <c r="B968">
        <v>104.84</v>
      </c>
      <c r="C968" t="s">
        <v>4</v>
      </c>
      <c r="D968">
        <f t="shared" si="30"/>
        <v>105</v>
      </c>
      <c r="E968">
        <f t="shared" si="31"/>
        <v>0.15999999999999659</v>
      </c>
    </row>
    <row r="969" spans="1:5">
      <c r="A969" s="1">
        <v>42908</v>
      </c>
      <c r="B969">
        <v>108.83</v>
      </c>
      <c r="C969" t="s">
        <v>6</v>
      </c>
      <c r="D969">
        <f t="shared" si="30"/>
        <v>109</v>
      </c>
      <c r="E969">
        <f t="shared" si="31"/>
        <v>0.17000000000000171</v>
      </c>
    </row>
    <row r="970" spans="1:5">
      <c r="A970" s="1">
        <v>42912</v>
      </c>
      <c r="B970">
        <v>143.68</v>
      </c>
      <c r="C970" t="s">
        <v>5</v>
      </c>
      <c r="D970">
        <f t="shared" si="30"/>
        <v>144</v>
      </c>
      <c r="E970">
        <f t="shared" si="31"/>
        <v>0.31999999999999318</v>
      </c>
    </row>
    <row r="971" spans="1:5">
      <c r="A971" s="1">
        <v>42914</v>
      </c>
      <c r="B971">
        <v>95.79</v>
      </c>
      <c r="C971" t="s">
        <v>3</v>
      </c>
      <c r="D971">
        <f t="shared" si="30"/>
        <v>96</v>
      </c>
      <c r="E971">
        <f t="shared" si="31"/>
        <v>0.20999999999999375</v>
      </c>
    </row>
    <row r="972" spans="1:5">
      <c r="A972" s="1">
        <v>42916</v>
      </c>
      <c r="B972">
        <v>103.16</v>
      </c>
      <c r="C972" t="s">
        <v>7</v>
      </c>
      <c r="D972">
        <f t="shared" si="30"/>
        <v>104</v>
      </c>
      <c r="E972">
        <f t="shared" si="31"/>
        <v>0.84000000000000341</v>
      </c>
    </row>
    <row r="973" spans="1:5">
      <c r="A973" s="1">
        <v>42916</v>
      </c>
      <c r="B973">
        <v>153.43</v>
      </c>
      <c r="C973" t="s">
        <v>5</v>
      </c>
      <c r="D973">
        <f t="shared" si="30"/>
        <v>154</v>
      </c>
      <c r="E973">
        <f t="shared" si="31"/>
        <v>0.56999999999999318</v>
      </c>
    </row>
    <row r="974" spans="1:5">
      <c r="A974" s="1">
        <v>42916</v>
      </c>
      <c r="B974">
        <v>36.51</v>
      </c>
      <c r="C974" t="s">
        <v>5</v>
      </c>
      <c r="D974">
        <f t="shared" si="30"/>
        <v>37</v>
      </c>
      <c r="E974">
        <f t="shared" si="31"/>
        <v>0.49000000000000199</v>
      </c>
    </row>
    <row r="975" spans="1:5">
      <c r="A975" s="1">
        <v>42916</v>
      </c>
      <c r="B975">
        <v>32.19</v>
      </c>
      <c r="C975" t="s">
        <v>4</v>
      </c>
      <c r="D975">
        <f t="shared" si="30"/>
        <v>33</v>
      </c>
      <c r="E975">
        <f t="shared" si="31"/>
        <v>0.81000000000000227</v>
      </c>
    </row>
    <row r="976" spans="1:5">
      <c r="A976" s="1">
        <v>42918</v>
      </c>
      <c r="B976">
        <v>58.94</v>
      </c>
      <c r="C976" t="s">
        <v>4</v>
      </c>
      <c r="D976">
        <f t="shared" si="30"/>
        <v>59</v>
      </c>
      <c r="E976">
        <f t="shared" si="31"/>
        <v>6.0000000000002274E-2</v>
      </c>
    </row>
    <row r="977" spans="1:5">
      <c r="A977" s="1">
        <v>42918</v>
      </c>
      <c r="B977">
        <v>43.16</v>
      </c>
      <c r="C977" t="s">
        <v>5</v>
      </c>
      <c r="D977">
        <f t="shared" si="30"/>
        <v>44</v>
      </c>
      <c r="E977">
        <f t="shared" si="31"/>
        <v>0.84000000000000341</v>
      </c>
    </row>
    <row r="978" spans="1:5">
      <c r="A978" s="1">
        <v>42918</v>
      </c>
      <c r="B978">
        <v>46.86</v>
      </c>
      <c r="C978" t="s">
        <v>3</v>
      </c>
      <c r="D978">
        <f t="shared" si="30"/>
        <v>47</v>
      </c>
      <c r="E978">
        <f t="shared" si="31"/>
        <v>0.14000000000000057</v>
      </c>
    </row>
    <row r="979" spans="1:5">
      <c r="A979" s="1">
        <v>42919</v>
      </c>
      <c r="B979">
        <v>154.69</v>
      </c>
      <c r="C979" t="s">
        <v>6</v>
      </c>
      <c r="D979">
        <f t="shared" si="30"/>
        <v>155</v>
      </c>
      <c r="E979">
        <f t="shared" si="31"/>
        <v>0.31000000000000227</v>
      </c>
    </row>
    <row r="980" spans="1:5">
      <c r="A980" s="1">
        <v>42923</v>
      </c>
      <c r="B980">
        <v>71.790000000000006</v>
      </c>
      <c r="C980" t="s">
        <v>5</v>
      </c>
      <c r="D980">
        <f t="shared" si="30"/>
        <v>72</v>
      </c>
      <c r="E980">
        <f t="shared" si="31"/>
        <v>0.20999999999999375</v>
      </c>
    </row>
    <row r="981" spans="1:5">
      <c r="A981" s="1">
        <v>42923</v>
      </c>
      <c r="B981">
        <v>58.23</v>
      </c>
      <c r="C981" t="s">
        <v>7</v>
      </c>
      <c r="D981">
        <f t="shared" si="30"/>
        <v>59</v>
      </c>
      <c r="E981">
        <f t="shared" si="31"/>
        <v>0.77000000000000313</v>
      </c>
    </row>
    <row r="982" spans="1:5">
      <c r="A982" s="1">
        <v>42927</v>
      </c>
      <c r="B982">
        <v>41.73</v>
      </c>
      <c r="C982" t="s">
        <v>5</v>
      </c>
      <c r="D982">
        <f t="shared" si="30"/>
        <v>42</v>
      </c>
      <c r="E982">
        <f t="shared" si="31"/>
        <v>0.27000000000000313</v>
      </c>
    </row>
    <row r="983" spans="1:5">
      <c r="A983" s="1">
        <v>42928</v>
      </c>
      <c r="B983">
        <v>122.68</v>
      </c>
      <c r="C983" t="s">
        <v>6</v>
      </c>
      <c r="D983">
        <f t="shared" si="30"/>
        <v>123</v>
      </c>
      <c r="E983">
        <f t="shared" si="31"/>
        <v>0.31999999999999318</v>
      </c>
    </row>
    <row r="984" spans="1:5">
      <c r="A984" s="1">
        <v>42929</v>
      </c>
      <c r="B984">
        <v>129.77000000000001</v>
      </c>
      <c r="C984" t="s">
        <v>5</v>
      </c>
      <c r="D984">
        <f t="shared" si="30"/>
        <v>130</v>
      </c>
      <c r="E984">
        <f t="shared" si="31"/>
        <v>0.22999999999998977</v>
      </c>
    </row>
    <row r="985" spans="1:5">
      <c r="A985" s="1">
        <v>42930</v>
      </c>
      <c r="B985">
        <v>72.41</v>
      </c>
      <c r="C985" t="s">
        <v>4</v>
      </c>
      <c r="D985">
        <f t="shared" si="30"/>
        <v>73</v>
      </c>
      <c r="E985">
        <f t="shared" si="31"/>
        <v>0.59000000000000341</v>
      </c>
    </row>
    <row r="986" spans="1:5">
      <c r="A986" s="1">
        <v>42930</v>
      </c>
      <c r="B986">
        <v>49.09</v>
      </c>
      <c r="C986" t="s">
        <v>6</v>
      </c>
      <c r="D986">
        <f t="shared" si="30"/>
        <v>50</v>
      </c>
      <c r="E986">
        <f t="shared" si="31"/>
        <v>0.90999999999999659</v>
      </c>
    </row>
    <row r="987" spans="1:5">
      <c r="A987" s="1">
        <v>42934</v>
      </c>
      <c r="B987">
        <v>32.82</v>
      </c>
      <c r="C987" t="s">
        <v>5</v>
      </c>
      <c r="D987">
        <f t="shared" si="30"/>
        <v>33</v>
      </c>
      <c r="E987">
        <f t="shared" si="31"/>
        <v>0.17999999999999972</v>
      </c>
    </row>
    <row r="988" spans="1:5">
      <c r="A988" s="1">
        <v>42934</v>
      </c>
      <c r="B988">
        <v>40.4</v>
      </c>
      <c r="C988" t="s">
        <v>5</v>
      </c>
      <c r="D988">
        <f t="shared" si="30"/>
        <v>41</v>
      </c>
      <c r="E988">
        <f t="shared" si="31"/>
        <v>0.60000000000000142</v>
      </c>
    </row>
    <row r="989" spans="1:5">
      <c r="A989" s="1">
        <v>42934</v>
      </c>
      <c r="B989">
        <v>147.16</v>
      </c>
      <c r="C989" t="s">
        <v>4</v>
      </c>
      <c r="D989">
        <f t="shared" si="30"/>
        <v>148</v>
      </c>
      <c r="E989">
        <f t="shared" si="31"/>
        <v>0.84000000000000341</v>
      </c>
    </row>
    <row r="990" spans="1:5">
      <c r="A990" s="1">
        <v>42936</v>
      </c>
      <c r="B990">
        <v>150.83000000000001</v>
      </c>
      <c r="C990" t="s">
        <v>5</v>
      </c>
      <c r="D990">
        <f t="shared" si="30"/>
        <v>151</v>
      </c>
      <c r="E990">
        <f t="shared" si="31"/>
        <v>0.16999999999998749</v>
      </c>
    </row>
    <row r="991" spans="1:5">
      <c r="A991" s="1">
        <v>42937</v>
      </c>
      <c r="B991">
        <v>113.65</v>
      </c>
      <c r="C991" t="s">
        <v>3</v>
      </c>
      <c r="D991">
        <f t="shared" si="30"/>
        <v>114</v>
      </c>
      <c r="E991">
        <f t="shared" si="31"/>
        <v>0.34999999999999432</v>
      </c>
    </row>
    <row r="992" spans="1:5">
      <c r="A992" s="1">
        <v>42937</v>
      </c>
      <c r="B992">
        <v>131.94999999999999</v>
      </c>
      <c r="C992" t="s">
        <v>5</v>
      </c>
      <c r="D992">
        <f t="shared" si="30"/>
        <v>132</v>
      </c>
      <c r="E992">
        <f t="shared" si="31"/>
        <v>5.0000000000011369E-2</v>
      </c>
    </row>
    <row r="993" spans="1:5">
      <c r="A993" s="1">
        <v>42937</v>
      </c>
      <c r="B993">
        <v>89.99</v>
      </c>
      <c r="C993" t="s">
        <v>3</v>
      </c>
      <c r="D993">
        <f t="shared" si="30"/>
        <v>90</v>
      </c>
      <c r="E993">
        <f t="shared" si="31"/>
        <v>1.0000000000005116E-2</v>
      </c>
    </row>
    <row r="994" spans="1:5">
      <c r="A994" s="1">
        <v>42937</v>
      </c>
      <c r="B994">
        <v>125.2</v>
      </c>
      <c r="C994" t="s">
        <v>3</v>
      </c>
      <c r="D994">
        <f t="shared" si="30"/>
        <v>126</v>
      </c>
      <c r="E994">
        <f t="shared" si="31"/>
        <v>0.79999999999999716</v>
      </c>
    </row>
    <row r="995" spans="1:5">
      <c r="A995" s="1">
        <v>42937</v>
      </c>
      <c r="B995">
        <v>90.93</v>
      </c>
      <c r="C995" t="s">
        <v>5</v>
      </c>
      <c r="D995">
        <f t="shared" si="30"/>
        <v>91</v>
      </c>
      <c r="E995">
        <f t="shared" si="31"/>
        <v>6.9999999999993179E-2</v>
      </c>
    </row>
    <row r="996" spans="1:5">
      <c r="A996" s="1">
        <v>42939</v>
      </c>
      <c r="B996">
        <v>15.63</v>
      </c>
      <c r="C996" t="s">
        <v>4</v>
      </c>
      <c r="D996">
        <f t="shared" si="30"/>
        <v>16</v>
      </c>
      <c r="E996">
        <f t="shared" si="31"/>
        <v>0.36999999999999922</v>
      </c>
    </row>
    <row r="997" spans="1:5">
      <c r="A997" s="1">
        <v>42939</v>
      </c>
      <c r="B997">
        <v>35.29</v>
      </c>
      <c r="C997" t="s">
        <v>7</v>
      </c>
      <c r="D997">
        <f t="shared" si="30"/>
        <v>36</v>
      </c>
      <c r="E997">
        <f t="shared" si="31"/>
        <v>0.71000000000000085</v>
      </c>
    </row>
    <row r="998" spans="1:5">
      <c r="A998" s="1">
        <v>42940</v>
      </c>
      <c r="B998">
        <v>63.34</v>
      </c>
      <c r="C998" t="s">
        <v>5</v>
      </c>
      <c r="D998">
        <f t="shared" si="30"/>
        <v>64</v>
      </c>
      <c r="E998">
        <f t="shared" si="31"/>
        <v>0.65999999999999659</v>
      </c>
    </row>
    <row r="999" spans="1:5">
      <c r="A999" s="1">
        <v>42941</v>
      </c>
      <c r="B999">
        <v>154.76</v>
      </c>
      <c r="C999" t="s">
        <v>5</v>
      </c>
      <c r="D999">
        <f t="shared" si="30"/>
        <v>155</v>
      </c>
      <c r="E999">
        <f t="shared" si="31"/>
        <v>0.24000000000000909</v>
      </c>
    </row>
    <row r="1000" spans="1:5">
      <c r="A1000" s="1">
        <v>42941</v>
      </c>
      <c r="B1000">
        <v>6.78</v>
      </c>
      <c r="C1000" t="s">
        <v>6</v>
      </c>
      <c r="D1000">
        <f t="shared" si="30"/>
        <v>7</v>
      </c>
      <c r="E1000">
        <f t="shared" si="31"/>
        <v>0.21999999999999975</v>
      </c>
    </row>
    <row r="1001" spans="1:5">
      <c r="A1001" s="1">
        <v>42942</v>
      </c>
      <c r="B1001">
        <v>112.84</v>
      </c>
      <c r="C1001" t="s">
        <v>5</v>
      </c>
      <c r="D1001">
        <f t="shared" si="30"/>
        <v>113</v>
      </c>
      <c r="E1001">
        <f t="shared" si="31"/>
        <v>0.15999999999999659</v>
      </c>
    </row>
    <row r="1002" spans="1:5">
      <c r="A1002" s="1">
        <v>42944</v>
      </c>
      <c r="B1002">
        <v>152.94</v>
      </c>
      <c r="C1002" t="s">
        <v>7</v>
      </c>
      <c r="D1002">
        <f t="shared" si="30"/>
        <v>153</v>
      </c>
      <c r="E1002">
        <f t="shared" si="31"/>
        <v>6.0000000000002274E-2</v>
      </c>
    </row>
    <row r="1003" spans="1:5">
      <c r="A1003" s="1">
        <v>42944</v>
      </c>
      <c r="B1003">
        <v>51.43</v>
      </c>
      <c r="C1003" t="s">
        <v>3</v>
      </c>
      <c r="D1003">
        <f t="shared" si="30"/>
        <v>52</v>
      </c>
      <c r="E1003">
        <f t="shared" si="31"/>
        <v>0.57000000000000028</v>
      </c>
    </row>
    <row r="1004" spans="1:5">
      <c r="A1004" s="1">
        <v>42945</v>
      </c>
      <c r="B1004">
        <v>116.16</v>
      </c>
      <c r="C1004" t="s">
        <v>4</v>
      </c>
      <c r="D1004">
        <f t="shared" si="30"/>
        <v>117</v>
      </c>
      <c r="E1004">
        <f t="shared" si="31"/>
        <v>0.84000000000000341</v>
      </c>
    </row>
    <row r="1005" spans="1:5">
      <c r="A1005" s="1">
        <v>42946</v>
      </c>
      <c r="B1005">
        <v>97.51</v>
      </c>
      <c r="C1005" t="s">
        <v>4</v>
      </c>
      <c r="D1005">
        <f t="shared" si="30"/>
        <v>98</v>
      </c>
      <c r="E1005">
        <f t="shared" si="31"/>
        <v>0.48999999999999488</v>
      </c>
    </row>
    <row r="1006" spans="1:5">
      <c r="A1006" s="1">
        <v>42946</v>
      </c>
      <c r="B1006">
        <v>65.73</v>
      </c>
      <c r="C1006" t="s">
        <v>3</v>
      </c>
      <c r="D1006">
        <f t="shared" si="30"/>
        <v>66</v>
      </c>
      <c r="E1006">
        <f t="shared" si="31"/>
        <v>0.26999999999999602</v>
      </c>
    </row>
    <row r="1007" spans="1:5">
      <c r="A1007" s="1">
        <v>42948</v>
      </c>
      <c r="B1007">
        <v>38.700000000000003</v>
      </c>
      <c r="C1007" t="s">
        <v>3</v>
      </c>
      <c r="D1007">
        <f t="shared" si="30"/>
        <v>39</v>
      </c>
      <c r="E1007">
        <f t="shared" si="31"/>
        <v>0.29999999999999716</v>
      </c>
    </row>
    <row r="1008" spans="1:5">
      <c r="A1008" s="1">
        <v>42949</v>
      </c>
      <c r="B1008">
        <v>122.06</v>
      </c>
      <c r="C1008" t="s">
        <v>5</v>
      </c>
      <c r="D1008">
        <f t="shared" si="30"/>
        <v>123</v>
      </c>
      <c r="E1008">
        <f t="shared" si="31"/>
        <v>0.93999999999999773</v>
      </c>
    </row>
    <row r="1009" spans="1:5">
      <c r="A1009" s="1">
        <v>42949</v>
      </c>
      <c r="B1009">
        <v>69.22</v>
      </c>
      <c r="C1009" t="s">
        <v>5</v>
      </c>
      <c r="D1009">
        <f t="shared" si="30"/>
        <v>70</v>
      </c>
      <c r="E1009">
        <f t="shared" si="31"/>
        <v>0.78000000000000114</v>
      </c>
    </row>
    <row r="1010" spans="1:5">
      <c r="A1010" s="1">
        <v>42951</v>
      </c>
      <c r="B1010">
        <v>66.44</v>
      </c>
      <c r="C1010" t="s">
        <v>3</v>
      </c>
      <c r="D1010">
        <f t="shared" si="30"/>
        <v>67</v>
      </c>
      <c r="E1010">
        <f t="shared" si="31"/>
        <v>0.56000000000000227</v>
      </c>
    </row>
    <row r="1011" spans="1:5">
      <c r="A1011" s="1">
        <v>42952</v>
      </c>
      <c r="B1011">
        <v>106.64</v>
      </c>
      <c r="C1011" t="s">
        <v>7</v>
      </c>
      <c r="D1011">
        <f t="shared" si="30"/>
        <v>107</v>
      </c>
      <c r="E1011">
        <f t="shared" si="31"/>
        <v>0.35999999999999943</v>
      </c>
    </row>
    <row r="1012" spans="1:5">
      <c r="A1012" s="1">
        <v>42953</v>
      </c>
      <c r="B1012">
        <v>115.8</v>
      </c>
      <c r="C1012" t="s">
        <v>7</v>
      </c>
      <c r="D1012">
        <f t="shared" si="30"/>
        <v>116</v>
      </c>
      <c r="E1012">
        <f t="shared" si="31"/>
        <v>0.20000000000000284</v>
      </c>
    </row>
    <row r="1013" spans="1:5">
      <c r="A1013" s="1">
        <v>42955</v>
      </c>
      <c r="B1013">
        <v>72.48</v>
      </c>
      <c r="C1013" t="s">
        <v>7</v>
      </c>
      <c r="D1013">
        <f t="shared" si="30"/>
        <v>73</v>
      </c>
      <c r="E1013">
        <f t="shared" si="31"/>
        <v>0.51999999999999602</v>
      </c>
    </row>
    <row r="1014" spans="1:5">
      <c r="A1014" s="1">
        <v>42957</v>
      </c>
      <c r="B1014">
        <v>110.69</v>
      </c>
      <c r="C1014" t="s">
        <v>4</v>
      </c>
      <c r="D1014">
        <f t="shared" si="30"/>
        <v>111</v>
      </c>
      <c r="E1014">
        <f t="shared" si="31"/>
        <v>0.31000000000000227</v>
      </c>
    </row>
    <row r="1015" spans="1:5">
      <c r="A1015" s="1">
        <v>42958</v>
      </c>
      <c r="B1015">
        <v>79.61</v>
      </c>
      <c r="C1015" t="s">
        <v>5</v>
      </c>
      <c r="D1015">
        <f t="shared" si="30"/>
        <v>80</v>
      </c>
      <c r="E1015">
        <f t="shared" si="31"/>
        <v>0.39000000000000057</v>
      </c>
    </row>
    <row r="1016" spans="1:5">
      <c r="A1016" s="1">
        <v>42958</v>
      </c>
      <c r="B1016">
        <v>58.16</v>
      </c>
      <c r="C1016" t="s">
        <v>7</v>
      </c>
      <c r="D1016">
        <f t="shared" si="30"/>
        <v>59</v>
      </c>
      <c r="E1016">
        <f t="shared" si="31"/>
        <v>0.84000000000000341</v>
      </c>
    </row>
    <row r="1017" spans="1:5">
      <c r="A1017" s="1">
        <v>42958</v>
      </c>
      <c r="B1017">
        <v>114.88</v>
      </c>
      <c r="C1017" t="s">
        <v>5</v>
      </c>
      <c r="D1017">
        <f t="shared" si="30"/>
        <v>115</v>
      </c>
      <c r="E1017">
        <f t="shared" si="31"/>
        <v>0.12000000000000455</v>
      </c>
    </row>
    <row r="1018" spans="1:5">
      <c r="A1018" s="1">
        <v>42959</v>
      </c>
      <c r="B1018">
        <v>96.76</v>
      </c>
      <c r="C1018" t="s">
        <v>5</v>
      </c>
      <c r="D1018">
        <f t="shared" si="30"/>
        <v>97</v>
      </c>
      <c r="E1018">
        <f t="shared" si="31"/>
        <v>0.23999999999999488</v>
      </c>
    </row>
    <row r="1019" spans="1:5">
      <c r="A1019" s="1">
        <v>42960</v>
      </c>
      <c r="B1019">
        <v>72.75</v>
      </c>
      <c r="C1019" t="s">
        <v>7</v>
      </c>
      <c r="D1019">
        <f t="shared" si="30"/>
        <v>73</v>
      </c>
      <c r="E1019">
        <f t="shared" si="31"/>
        <v>0.25</v>
      </c>
    </row>
    <row r="1020" spans="1:5">
      <c r="A1020" s="1">
        <v>42960</v>
      </c>
      <c r="B1020">
        <v>9.9</v>
      </c>
      <c r="C1020" t="s">
        <v>7</v>
      </c>
      <c r="D1020">
        <f t="shared" si="30"/>
        <v>10</v>
      </c>
      <c r="E1020">
        <f t="shared" si="31"/>
        <v>9.9999999999999645E-2</v>
      </c>
    </row>
    <row r="1021" spans="1:5">
      <c r="A1021" s="1">
        <v>42960</v>
      </c>
      <c r="B1021">
        <v>9.81</v>
      </c>
      <c r="C1021" t="s">
        <v>5</v>
      </c>
      <c r="D1021">
        <f t="shared" si="30"/>
        <v>10</v>
      </c>
      <c r="E1021">
        <f t="shared" si="31"/>
        <v>0.1899999999999995</v>
      </c>
    </row>
    <row r="1022" spans="1:5">
      <c r="A1022" s="1">
        <v>42960</v>
      </c>
      <c r="B1022">
        <v>96.3</v>
      </c>
      <c r="C1022" t="s">
        <v>3</v>
      </c>
      <c r="D1022">
        <f t="shared" si="30"/>
        <v>97</v>
      </c>
      <c r="E1022">
        <f t="shared" si="31"/>
        <v>0.70000000000000284</v>
      </c>
    </row>
    <row r="1023" spans="1:5">
      <c r="A1023" s="1">
        <v>42960</v>
      </c>
      <c r="B1023">
        <v>124.19</v>
      </c>
      <c r="C1023" t="s">
        <v>4</v>
      </c>
      <c r="D1023">
        <f t="shared" si="30"/>
        <v>125</v>
      </c>
      <c r="E1023">
        <f t="shared" si="31"/>
        <v>0.81000000000000227</v>
      </c>
    </row>
    <row r="1024" spans="1:5">
      <c r="A1024" s="1">
        <v>42962</v>
      </c>
      <c r="B1024">
        <v>120.06</v>
      </c>
      <c r="C1024" t="s">
        <v>7</v>
      </c>
      <c r="D1024">
        <f t="shared" si="30"/>
        <v>121</v>
      </c>
      <c r="E1024">
        <f t="shared" si="31"/>
        <v>0.93999999999999773</v>
      </c>
    </row>
    <row r="1025" spans="1:5">
      <c r="A1025" s="1">
        <v>42964</v>
      </c>
      <c r="B1025">
        <v>87.6</v>
      </c>
      <c r="C1025" t="s">
        <v>5</v>
      </c>
      <c r="D1025">
        <f t="shared" si="30"/>
        <v>88</v>
      </c>
      <c r="E1025">
        <f t="shared" si="31"/>
        <v>0.40000000000000568</v>
      </c>
    </row>
    <row r="1026" spans="1:5">
      <c r="A1026" s="1">
        <v>42965</v>
      </c>
      <c r="B1026">
        <v>36.65</v>
      </c>
      <c r="C1026" t="s">
        <v>5</v>
      </c>
      <c r="D1026">
        <f t="shared" si="30"/>
        <v>37</v>
      </c>
      <c r="E1026">
        <f t="shared" si="31"/>
        <v>0.35000000000000142</v>
      </c>
    </row>
    <row r="1027" spans="1:5">
      <c r="A1027" s="1">
        <v>42969</v>
      </c>
      <c r="B1027">
        <v>72.61</v>
      </c>
      <c r="C1027" t="s">
        <v>6</v>
      </c>
      <c r="D1027">
        <f t="shared" ref="D1027:D1090" si="32">ROUNDUP(B1027,0)</f>
        <v>73</v>
      </c>
      <c r="E1027">
        <f t="shared" ref="E1027:E1090" si="33">D1027-B1027</f>
        <v>0.39000000000000057</v>
      </c>
    </row>
    <row r="1028" spans="1:5">
      <c r="A1028" s="1">
        <v>42970</v>
      </c>
      <c r="B1028">
        <v>153.87</v>
      </c>
      <c r="C1028" t="s">
        <v>4</v>
      </c>
      <c r="D1028">
        <f t="shared" si="32"/>
        <v>154</v>
      </c>
      <c r="E1028">
        <f t="shared" si="33"/>
        <v>0.12999999999999545</v>
      </c>
    </row>
    <row r="1029" spans="1:5">
      <c r="A1029" s="1">
        <v>42972</v>
      </c>
      <c r="B1029">
        <v>136.68</v>
      </c>
      <c r="C1029" t="s">
        <v>5</v>
      </c>
      <c r="D1029">
        <f t="shared" si="32"/>
        <v>137</v>
      </c>
      <c r="E1029">
        <f t="shared" si="33"/>
        <v>0.31999999999999318</v>
      </c>
    </row>
    <row r="1030" spans="1:5">
      <c r="A1030" s="1">
        <v>42973</v>
      </c>
      <c r="B1030">
        <v>9.08</v>
      </c>
      <c r="C1030" t="s">
        <v>4</v>
      </c>
      <c r="D1030">
        <f t="shared" si="32"/>
        <v>10</v>
      </c>
      <c r="E1030">
        <f t="shared" si="33"/>
        <v>0.91999999999999993</v>
      </c>
    </row>
    <row r="1031" spans="1:5">
      <c r="A1031" s="1">
        <v>42973</v>
      </c>
      <c r="B1031">
        <v>129.07</v>
      </c>
      <c r="C1031" t="s">
        <v>5</v>
      </c>
      <c r="D1031">
        <f t="shared" si="32"/>
        <v>130</v>
      </c>
      <c r="E1031">
        <f t="shared" si="33"/>
        <v>0.93000000000000682</v>
      </c>
    </row>
    <row r="1032" spans="1:5">
      <c r="A1032" s="1">
        <v>42974</v>
      </c>
      <c r="B1032">
        <v>65.19</v>
      </c>
      <c r="C1032" t="s">
        <v>4</v>
      </c>
      <c r="D1032">
        <f t="shared" si="32"/>
        <v>66</v>
      </c>
      <c r="E1032">
        <f t="shared" si="33"/>
        <v>0.81000000000000227</v>
      </c>
    </row>
    <row r="1033" spans="1:5">
      <c r="A1033" s="1">
        <v>42974</v>
      </c>
      <c r="B1033">
        <v>50.95</v>
      </c>
      <c r="C1033" t="s">
        <v>5</v>
      </c>
      <c r="D1033">
        <f t="shared" si="32"/>
        <v>51</v>
      </c>
      <c r="E1033">
        <f t="shared" si="33"/>
        <v>4.9999999999997158E-2</v>
      </c>
    </row>
    <row r="1034" spans="1:5">
      <c r="A1034" s="1">
        <v>42974</v>
      </c>
      <c r="B1034">
        <v>145.37</v>
      </c>
      <c r="C1034" t="s">
        <v>4</v>
      </c>
      <c r="D1034">
        <f t="shared" si="32"/>
        <v>146</v>
      </c>
      <c r="E1034">
        <f t="shared" si="33"/>
        <v>0.62999999999999545</v>
      </c>
    </row>
    <row r="1035" spans="1:5">
      <c r="A1035" s="1">
        <v>42976</v>
      </c>
      <c r="B1035">
        <v>29.34</v>
      </c>
      <c r="C1035" t="s">
        <v>6</v>
      </c>
      <c r="D1035">
        <f t="shared" si="32"/>
        <v>30</v>
      </c>
      <c r="E1035">
        <f t="shared" si="33"/>
        <v>0.66000000000000014</v>
      </c>
    </row>
    <row r="1036" spans="1:5">
      <c r="A1036" s="1">
        <v>42977</v>
      </c>
      <c r="B1036">
        <v>70.400000000000006</v>
      </c>
      <c r="C1036" t="s">
        <v>7</v>
      </c>
      <c r="D1036">
        <f t="shared" si="32"/>
        <v>71</v>
      </c>
      <c r="E1036">
        <f t="shared" si="33"/>
        <v>0.59999999999999432</v>
      </c>
    </row>
    <row r="1037" spans="1:5">
      <c r="A1037" s="1">
        <v>42978</v>
      </c>
      <c r="B1037">
        <v>63.43</v>
      </c>
      <c r="C1037" t="s">
        <v>7</v>
      </c>
      <c r="D1037">
        <f t="shared" si="32"/>
        <v>64</v>
      </c>
      <c r="E1037">
        <f t="shared" si="33"/>
        <v>0.57000000000000028</v>
      </c>
    </row>
    <row r="1038" spans="1:5">
      <c r="A1038" s="1">
        <v>42980</v>
      </c>
      <c r="B1038">
        <v>125.56</v>
      </c>
      <c r="C1038" t="s">
        <v>5</v>
      </c>
      <c r="D1038">
        <f t="shared" si="32"/>
        <v>126</v>
      </c>
      <c r="E1038">
        <f t="shared" si="33"/>
        <v>0.43999999999999773</v>
      </c>
    </row>
    <row r="1039" spans="1:5">
      <c r="A1039" s="1">
        <v>42981</v>
      </c>
      <c r="B1039">
        <v>56.17</v>
      </c>
      <c r="C1039" t="s">
        <v>6</v>
      </c>
      <c r="D1039">
        <f t="shared" si="32"/>
        <v>57</v>
      </c>
      <c r="E1039">
        <f t="shared" si="33"/>
        <v>0.82999999999999829</v>
      </c>
    </row>
    <row r="1040" spans="1:5">
      <c r="A1040" s="1">
        <v>42982</v>
      </c>
      <c r="B1040">
        <v>48.9</v>
      </c>
      <c r="C1040" t="s">
        <v>7</v>
      </c>
      <c r="D1040">
        <f t="shared" si="32"/>
        <v>49</v>
      </c>
      <c r="E1040">
        <f t="shared" si="33"/>
        <v>0.10000000000000142</v>
      </c>
    </row>
    <row r="1041" spans="1:5">
      <c r="A1041" s="1">
        <v>42983</v>
      </c>
      <c r="B1041">
        <v>46.97</v>
      </c>
      <c r="C1041" t="s">
        <v>7</v>
      </c>
      <c r="D1041">
        <f t="shared" si="32"/>
        <v>47</v>
      </c>
      <c r="E1041">
        <f t="shared" si="33"/>
        <v>3.0000000000001137E-2</v>
      </c>
    </row>
    <row r="1042" spans="1:5">
      <c r="A1042" s="1">
        <v>42983</v>
      </c>
      <c r="B1042">
        <v>146.25</v>
      </c>
      <c r="C1042" t="s">
        <v>4</v>
      </c>
      <c r="D1042">
        <f t="shared" si="32"/>
        <v>147</v>
      </c>
      <c r="E1042">
        <f t="shared" si="33"/>
        <v>0.75</v>
      </c>
    </row>
    <row r="1043" spans="1:5">
      <c r="A1043" s="1">
        <v>42984</v>
      </c>
      <c r="B1043">
        <v>111.63</v>
      </c>
      <c r="C1043" t="s">
        <v>5</v>
      </c>
      <c r="D1043">
        <f t="shared" si="32"/>
        <v>112</v>
      </c>
      <c r="E1043">
        <f t="shared" si="33"/>
        <v>0.37000000000000455</v>
      </c>
    </row>
    <row r="1044" spans="1:5">
      <c r="A1044" s="1">
        <v>42985</v>
      </c>
      <c r="B1044">
        <v>75.22</v>
      </c>
      <c r="C1044" t="s">
        <v>5</v>
      </c>
      <c r="D1044">
        <f t="shared" si="32"/>
        <v>76</v>
      </c>
      <c r="E1044">
        <f t="shared" si="33"/>
        <v>0.78000000000000114</v>
      </c>
    </row>
    <row r="1045" spans="1:5">
      <c r="A1045" s="1">
        <v>42987</v>
      </c>
      <c r="B1045">
        <v>46.57</v>
      </c>
      <c r="C1045" t="s">
        <v>3</v>
      </c>
      <c r="D1045">
        <f t="shared" si="32"/>
        <v>47</v>
      </c>
      <c r="E1045">
        <f t="shared" si="33"/>
        <v>0.42999999999999972</v>
      </c>
    </row>
    <row r="1046" spans="1:5">
      <c r="A1046" s="1">
        <v>42988</v>
      </c>
      <c r="B1046">
        <v>7.66</v>
      </c>
      <c r="C1046" t="s">
        <v>5</v>
      </c>
      <c r="D1046">
        <f t="shared" si="32"/>
        <v>8</v>
      </c>
      <c r="E1046">
        <f t="shared" si="33"/>
        <v>0.33999999999999986</v>
      </c>
    </row>
    <row r="1047" spans="1:5">
      <c r="A1047" s="1">
        <v>42989</v>
      </c>
      <c r="B1047">
        <v>117.73</v>
      </c>
      <c r="C1047" t="s">
        <v>7</v>
      </c>
      <c r="D1047">
        <f t="shared" si="32"/>
        <v>118</v>
      </c>
      <c r="E1047">
        <f t="shared" si="33"/>
        <v>0.26999999999999602</v>
      </c>
    </row>
    <row r="1048" spans="1:5">
      <c r="A1048" s="1">
        <v>42990</v>
      </c>
      <c r="B1048">
        <v>18.71</v>
      </c>
      <c r="C1048" t="s">
        <v>5</v>
      </c>
      <c r="D1048">
        <f t="shared" si="32"/>
        <v>19</v>
      </c>
      <c r="E1048">
        <f t="shared" si="33"/>
        <v>0.28999999999999915</v>
      </c>
    </row>
    <row r="1049" spans="1:5">
      <c r="A1049" s="1">
        <v>42991</v>
      </c>
      <c r="B1049">
        <v>121.48</v>
      </c>
      <c r="C1049" t="s">
        <v>5</v>
      </c>
      <c r="D1049">
        <f t="shared" si="32"/>
        <v>122</v>
      </c>
      <c r="E1049">
        <f t="shared" si="33"/>
        <v>0.51999999999999602</v>
      </c>
    </row>
    <row r="1050" spans="1:5">
      <c r="A1050" s="1">
        <v>42991</v>
      </c>
      <c r="B1050">
        <v>140.84</v>
      </c>
      <c r="C1050" t="s">
        <v>4</v>
      </c>
      <c r="D1050">
        <f t="shared" si="32"/>
        <v>141</v>
      </c>
      <c r="E1050">
        <f t="shared" si="33"/>
        <v>0.15999999999999659</v>
      </c>
    </row>
    <row r="1051" spans="1:5">
      <c r="A1051" s="1">
        <v>42991</v>
      </c>
      <c r="B1051">
        <v>100.61</v>
      </c>
      <c r="C1051" t="s">
        <v>5</v>
      </c>
      <c r="D1051">
        <f t="shared" si="32"/>
        <v>101</v>
      </c>
      <c r="E1051">
        <f t="shared" si="33"/>
        <v>0.39000000000000057</v>
      </c>
    </row>
    <row r="1052" spans="1:5">
      <c r="A1052" s="1">
        <v>42992</v>
      </c>
      <c r="B1052">
        <v>17.63</v>
      </c>
      <c r="C1052" t="s">
        <v>5</v>
      </c>
      <c r="D1052">
        <f t="shared" si="32"/>
        <v>18</v>
      </c>
      <c r="E1052">
        <f t="shared" si="33"/>
        <v>0.37000000000000099</v>
      </c>
    </row>
    <row r="1053" spans="1:5">
      <c r="A1053" s="1">
        <v>42992</v>
      </c>
      <c r="B1053">
        <v>30.36</v>
      </c>
      <c r="C1053" t="s">
        <v>6</v>
      </c>
      <c r="D1053">
        <f t="shared" si="32"/>
        <v>31</v>
      </c>
      <c r="E1053">
        <f t="shared" si="33"/>
        <v>0.64000000000000057</v>
      </c>
    </row>
    <row r="1054" spans="1:5">
      <c r="A1054" s="1">
        <v>42996</v>
      </c>
      <c r="B1054">
        <v>77.290000000000006</v>
      </c>
      <c r="C1054" t="s">
        <v>5</v>
      </c>
      <c r="D1054">
        <f t="shared" si="32"/>
        <v>78</v>
      </c>
      <c r="E1054">
        <f t="shared" si="33"/>
        <v>0.70999999999999375</v>
      </c>
    </row>
    <row r="1055" spans="1:5">
      <c r="A1055" s="1">
        <v>42997</v>
      </c>
      <c r="B1055">
        <v>136.35</v>
      </c>
      <c r="C1055" t="s">
        <v>3</v>
      </c>
      <c r="D1055">
        <f t="shared" si="32"/>
        <v>137</v>
      </c>
      <c r="E1055">
        <f t="shared" si="33"/>
        <v>0.65000000000000568</v>
      </c>
    </row>
    <row r="1056" spans="1:5">
      <c r="A1056" s="1">
        <v>42999</v>
      </c>
      <c r="B1056">
        <v>56.18</v>
      </c>
      <c r="C1056" t="s">
        <v>3</v>
      </c>
      <c r="D1056">
        <f t="shared" si="32"/>
        <v>57</v>
      </c>
      <c r="E1056">
        <f t="shared" si="33"/>
        <v>0.82000000000000028</v>
      </c>
    </row>
    <row r="1057" spans="1:5">
      <c r="A1057" s="1">
        <v>42999</v>
      </c>
      <c r="B1057">
        <v>40.93</v>
      </c>
      <c r="C1057" t="s">
        <v>7</v>
      </c>
      <c r="D1057">
        <f t="shared" si="32"/>
        <v>41</v>
      </c>
      <c r="E1057">
        <f t="shared" si="33"/>
        <v>7.0000000000000284E-2</v>
      </c>
    </row>
    <row r="1058" spans="1:5">
      <c r="A1058" s="1">
        <v>43000</v>
      </c>
      <c r="B1058">
        <v>104.8</v>
      </c>
      <c r="C1058" t="s">
        <v>4</v>
      </c>
      <c r="D1058">
        <f t="shared" si="32"/>
        <v>105</v>
      </c>
      <c r="E1058">
        <f t="shared" si="33"/>
        <v>0.20000000000000284</v>
      </c>
    </row>
    <row r="1059" spans="1:5">
      <c r="A1059" s="1">
        <v>43002</v>
      </c>
      <c r="B1059">
        <v>14.47</v>
      </c>
      <c r="C1059" t="s">
        <v>7</v>
      </c>
      <c r="D1059">
        <f t="shared" si="32"/>
        <v>15</v>
      </c>
      <c r="E1059">
        <f t="shared" si="33"/>
        <v>0.52999999999999936</v>
      </c>
    </row>
    <row r="1060" spans="1:5">
      <c r="A1060" s="1">
        <v>43003</v>
      </c>
      <c r="B1060">
        <v>35.1</v>
      </c>
      <c r="C1060" t="s">
        <v>5</v>
      </c>
      <c r="D1060">
        <f t="shared" si="32"/>
        <v>36</v>
      </c>
      <c r="E1060">
        <f t="shared" si="33"/>
        <v>0.89999999999999858</v>
      </c>
    </row>
    <row r="1061" spans="1:5">
      <c r="A1061" s="1">
        <v>43004</v>
      </c>
      <c r="B1061">
        <v>94.49</v>
      </c>
      <c r="C1061" t="s">
        <v>7</v>
      </c>
      <c r="D1061">
        <f t="shared" si="32"/>
        <v>95</v>
      </c>
      <c r="E1061">
        <f t="shared" si="33"/>
        <v>0.51000000000000512</v>
      </c>
    </row>
    <row r="1062" spans="1:5">
      <c r="A1062" s="1">
        <v>43005</v>
      </c>
      <c r="B1062">
        <v>38.840000000000003</v>
      </c>
      <c r="C1062" t="s">
        <v>5</v>
      </c>
      <c r="D1062">
        <f t="shared" si="32"/>
        <v>39</v>
      </c>
      <c r="E1062">
        <f t="shared" si="33"/>
        <v>0.15999999999999659</v>
      </c>
    </row>
    <row r="1063" spans="1:5">
      <c r="A1063" s="1">
        <v>43007</v>
      </c>
      <c r="B1063">
        <v>59.44</v>
      </c>
      <c r="C1063" t="s">
        <v>3</v>
      </c>
      <c r="D1063">
        <f t="shared" si="32"/>
        <v>60</v>
      </c>
      <c r="E1063">
        <f t="shared" si="33"/>
        <v>0.56000000000000227</v>
      </c>
    </row>
    <row r="1064" spans="1:5">
      <c r="A1064" s="1">
        <v>43007</v>
      </c>
      <c r="B1064">
        <v>125.71</v>
      </c>
      <c r="C1064" t="s">
        <v>3</v>
      </c>
      <c r="D1064">
        <f t="shared" si="32"/>
        <v>126</v>
      </c>
      <c r="E1064">
        <f t="shared" si="33"/>
        <v>0.29000000000000625</v>
      </c>
    </row>
    <row r="1065" spans="1:5">
      <c r="A1065" s="1">
        <v>43008</v>
      </c>
      <c r="B1065">
        <v>81.45</v>
      </c>
      <c r="C1065" t="s">
        <v>7</v>
      </c>
      <c r="D1065">
        <f t="shared" si="32"/>
        <v>82</v>
      </c>
      <c r="E1065">
        <f t="shared" si="33"/>
        <v>0.54999999999999716</v>
      </c>
    </row>
    <row r="1066" spans="1:5">
      <c r="A1066" s="1">
        <v>43009</v>
      </c>
      <c r="B1066">
        <v>97.7</v>
      </c>
      <c r="C1066" t="s">
        <v>4</v>
      </c>
      <c r="D1066">
        <f t="shared" si="32"/>
        <v>98</v>
      </c>
      <c r="E1066">
        <f t="shared" si="33"/>
        <v>0.29999999999999716</v>
      </c>
    </row>
    <row r="1067" spans="1:5">
      <c r="A1067" s="1">
        <v>43010</v>
      </c>
      <c r="B1067">
        <v>78.17</v>
      </c>
      <c r="C1067" t="s">
        <v>3</v>
      </c>
      <c r="D1067">
        <f t="shared" si="32"/>
        <v>79</v>
      </c>
      <c r="E1067">
        <f t="shared" si="33"/>
        <v>0.82999999999999829</v>
      </c>
    </row>
    <row r="1068" spans="1:5">
      <c r="A1068" s="1">
        <v>43010</v>
      </c>
      <c r="B1068">
        <v>66.83</v>
      </c>
      <c r="C1068" t="s">
        <v>3</v>
      </c>
      <c r="D1068">
        <f t="shared" si="32"/>
        <v>67</v>
      </c>
      <c r="E1068">
        <f t="shared" si="33"/>
        <v>0.17000000000000171</v>
      </c>
    </row>
    <row r="1069" spans="1:5">
      <c r="A1069" s="1">
        <v>43011</v>
      </c>
      <c r="B1069">
        <v>146.19</v>
      </c>
      <c r="C1069" t="s">
        <v>5</v>
      </c>
      <c r="D1069">
        <f t="shared" si="32"/>
        <v>147</v>
      </c>
      <c r="E1069">
        <f t="shared" si="33"/>
        <v>0.81000000000000227</v>
      </c>
    </row>
    <row r="1070" spans="1:5">
      <c r="A1070" s="1">
        <v>43012</v>
      </c>
      <c r="B1070">
        <v>109.28</v>
      </c>
      <c r="C1070" t="s">
        <v>3</v>
      </c>
      <c r="D1070">
        <f t="shared" si="32"/>
        <v>110</v>
      </c>
      <c r="E1070">
        <f t="shared" si="33"/>
        <v>0.71999999999999886</v>
      </c>
    </row>
    <row r="1071" spans="1:5">
      <c r="A1071" s="1">
        <v>43013</v>
      </c>
      <c r="B1071">
        <v>38.75</v>
      </c>
      <c r="C1071" t="s">
        <v>5</v>
      </c>
      <c r="D1071">
        <f t="shared" si="32"/>
        <v>39</v>
      </c>
      <c r="E1071">
        <f t="shared" si="33"/>
        <v>0.25</v>
      </c>
    </row>
    <row r="1072" spans="1:5">
      <c r="A1072" s="1">
        <v>43017</v>
      </c>
      <c r="B1072">
        <v>31.86</v>
      </c>
      <c r="C1072" t="s">
        <v>5</v>
      </c>
      <c r="D1072">
        <f t="shared" si="32"/>
        <v>32</v>
      </c>
      <c r="E1072">
        <f t="shared" si="33"/>
        <v>0.14000000000000057</v>
      </c>
    </row>
    <row r="1073" spans="1:5">
      <c r="A1073" s="1">
        <v>43018</v>
      </c>
      <c r="B1073">
        <v>128.63</v>
      </c>
      <c r="C1073" t="s">
        <v>5</v>
      </c>
      <c r="D1073">
        <f t="shared" si="32"/>
        <v>129</v>
      </c>
      <c r="E1073">
        <f t="shared" si="33"/>
        <v>0.37000000000000455</v>
      </c>
    </row>
    <row r="1074" spans="1:5">
      <c r="A1074" s="1">
        <v>43019</v>
      </c>
      <c r="B1074">
        <v>13.22</v>
      </c>
      <c r="C1074" t="s">
        <v>5</v>
      </c>
      <c r="D1074">
        <f t="shared" si="32"/>
        <v>14</v>
      </c>
      <c r="E1074">
        <f t="shared" si="33"/>
        <v>0.77999999999999936</v>
      </c>
    </row>
    <row r="1075" spans="1:5">
      <c r="A1075" s="1">
        <v>43021</v>
      </c>
      <c r="B1075">
        <v>99.67</v>
      </c>
      <c r="C1075" t="s">
        <v>5</v>
      </c>
      <c r="D1075">
        <f t="shared" si="32"/>
        <v>100</v>
      </c>
      <c r="E1075">
        <f t="shared" si="33"/>
        <v>0.32999999999999829</v>
      </c>
    </row>
    <row r="1076" spans="1:5">
      <c r="A1076" s="1">
        <v>43021</v>
      </c>
      <c r="B1076">
        <v>91.39</v>
      </c>
      <c r="C1076" t="s">
        <v>5</v>
      </c>
      <c r="D1076">
        <f t="shared" si="32"/>
        <v>92</v>
      </c>
      <c r="E1076">
        <f t="shared" si="33"/>
        <v>0.60999999999999943</v>
      </c>
    </row>
    <row r="1077" spans="1:5">
      <c r="A1077" s="1">
        <v>43022</v>
      </c>
      <c r="B1077">
        <v>126.54</v>
      </c>
      <c r="C1077" t="s">
        <v>5</v>
      </c>
      <c r="D1077">
        <f t="shared" si="32"/>
        <v>127</v>
      </c>
      <c r="E1077">
        <f t="shared" si="33"/>
        <v>0.45999999999999375</v>
      </c>
    </row>
    <row r="1078" spans="1:5">
      <c r="A1078" s="1">
        <v>43022</v>
      </c>
      <c r="B1078">
        <v>113.06</v>
      </c>
      <c r="C1078" t="s">
        <v>5</v>
      </c>
      <c r="D1078">
        <f t="shared" si="32"/>
        <v>114</v>
      </c>
      <c r="E1078">
        <f t="shared" si="33"/>
        <v>0.93999999999999773</v>
      </c>
    </row>
    <row r="1079" spans="1:5">
      <c r="A1079" s="1">
        <v>43022</v>
      </c>
      <c r="B1079">
        <v>20.79</v>
      </c>
      <c r="C1079" t="s">
        <v>3</v>
      </c>
      <c r="D1079">
        <f t="shared" si="32"/>
        <v>21</v>
      </c>
      <c r="E1079">
        <f t="shared" si="33"/>
        <v>0.21000000000000085</v>
      </c>
    </row>
    <row r="1080" spans="1:5">
      <c r="A1080" s="1">
        <v>43022</v>
      </c>
      <c r="B1080">
        <v>98.16</v>
      </c>
      <c r="C1080" t="s">
        <v>6</v>
      </c>
      <c r="D1080">
        <f t="shared" si="32"/>
        <v>99</v>
      </c>
      <c r="E1080">
        <f t="shared" si="33"/>
        <v>0.84000000000000341</v>
      </c>
    </row>
    <row r="1081" spans="1:5">
      <c r="A1081" s="1">
        <v>43022</v>
      </c>
      <c r="B1081">
        <v>35.6</v>
      </c>
      <c r="C1081" t="s">
        <v>7</v>
      </c>
      <c r="D1081">
        <f t="shared" si="32"/>
        <v>36</v>
      </c>
      <c r="E1081">
        <f t="shared" si="33"/>
        <v>0.39999999999999858</v>
      </c>
    </row>
    <row r="1082" spans="1:5">
      <c r="A1082" s="1">
        <v>43023</v>
      </c>
      <c r="B1082">
        <v>28.24</v>
      </c>
      <c r="C1082" t="s">
        <v>7</v>
      </c>
      <c r="D1082">
        <f t="shared" si="32"/>
        <v>29</v>
      </c>
      <c r="E1082">
        <f t="shared" si="33"/>
        <v>0.76000000000000156</v>
      </c>
    </row>
    <row r="1083" spans="1:5">
      <c r="A1083" s="1">
        <v>43023</v>
      </c>
      <c r="B1083">
        <v>8.4499999999999993</v>
      </c>
      <c r="C1083" t="s">
        <v>3</v>
      </c>
      <c r="D1083">
        <f t="shared" si="32"/>
        <v>9</v>
      </c>
      <c r="E1083">
        <f t="shared" si="33"/>
        <v>0.55000000000000071</v>
      </c>
    </row>
    <row r="1084" spans="1:5">
      <c r="A1084" s="1">
        <v>43023</v>
      </c>
      <c r="B1084">
        <v>36.94</v>
      </c>
      <c r="C1084" t="s">
        <v>4</v>
      </c>
      <c r="D1084">
        <f t="shared" si="32"/>
        <v>37</v>
      </c>
      <c r="E1084">
        <f t="shared" si="33"/>
        <v>6.0000000000002274E-2</v>
      </c>
    </row>
    <row r="1085" spans="1:5">
      <c r="A1085" s="1">
        <v>43024</v>
      </c>
      <c r="B1085">
        <v>89.52</v>
      </c>
      <c r="C1085" t="s">
        <v>4</v>
      </c>
      <c r="D1085">
        <f t="shared" si="32"/>
        <v>90</v>
      </c>
      <c r="E1085">
        <f t="shared" si="33"/>
        <v>0.48000000000000398</v>
      </c>
    </row>
    <row r="1086" spans="1:5">
      <c r="A1086" s="1">
        <v>43026</v>
      </c>
      <c r="B1086">
        <v>131.1</v>
      </c>
      <c r="C1086" t="s">
        <v>3</v>
      </c>
      <c r="D1086">
        <f t="shared" si="32"/>
        <v>132</v>
      </c>
      <c r="E1086">
        <f t="shared" si="33"/>
        <v>0.90000000000000568</v>
      </c>
    </row>
    <row r="1087" spans="1:5">
      <c r="A1087" s="1">
        <v>43027</v>
      </c>
      <c r="B1087">
        <v>48.86</v>
      </c>
      <c r="C1087" t="s">
        <v>5</v>
      </c>
      <c r="D1087">
        <f t="shared" si="32"/>
        <v>49</v>
      </c>
      <c r="E1087">
        <f t="shared" si="33"/>
        <v>0.14000000000000057</v>
      </c>
    </row>
    <row r="1088" spans="1:5">
      <c r="A1088" s="1">
        <v>43028</v>
      </c>
      <c r="B1088">
        <v>57.84</v>
      </c>
      <c r="C1088" t="s">
        <v>5</v>
      </c>
      <c r="D1088">
        <f t="shared" si="32"/>
        <v>58</v>
      </c>
      <c r="E1088">
        <f t="shared" si="33"/>
        <v>0.15999999999999659</v>
      </c>
    </row>
    <row r="1089" spans="1:5">
      <c r="A1089" s="1">
        <v>43030</v>
      </c>
      <c r="B1089">
        <v>154.69999999999999</v>
      </c>
      <c r="C1089" t="s">
        <v>6</v>
      </c>
      <c r="D1089">
        <f t="shared" si="32"/>
        <v>155</v>
      </c>
      <c r="E1089">
        <f t="shared" si="33"/>
        <v>0.30000000000001137</v>
      </c>
    </row>
    <row r="1090" spans="1:5">
      <c r="A1090" s="1">
        <v>43030</v>
      </c>
      <c r="B1090">
        <v>13.48</v>
      </c>
      <c r="C1090" t="s">
        <v>7</v>
      </c>
      <c r="D1090">
        <f t="shared" si="32"/>
        <v>14</v>
      </c>
      <c r="E1090">
        <f t="shared" si="33"/>
        <v>0.51999999999999957</v>
      </c>
    </row>
    <row r="1091" spans="1:5">
      <c r="A1091" s="1">
        <v>43032</v>
      </c>
      <c r="B1091">
        <v>75.84</v>
      </c>
      <c r="C1091" t="s">
        <v>4</v>
      </c>
      <c r="D1091">
        <f t="shared" ref="D1091:D1154" si="34">ROUNDUP(B1091,0)</f>
        <v>76</v>
      </c>
      <c r="E1091">
        <f t="shared" ref="E1091:E1154" si="35">D1091-B1091</f>
        <v>0.15999999999999659</v>
      </c>
    </row>
    <row r="1092" spans="1:5">
      <c r="A1092" s="1">
        <v>43032</v>
      </c>
      <c r="B1092">
        <v>116.59</v>
      </c>
      <c r="C1092" t="s">
        <v>3</v>
      </c>
      <c r="D1092">
        <f t="shared" si="34"/>
        <v>117</v>
      </c>
      <c r="E1092">
        <f t="shared" si="35"/>
        <v>0.40999999999999659</v>
      </c>
    </row>
    <row r="1093" spans="1:5">
      <c r="A1093" s="1">
        <v>43032</v>
      </c>
      <c r="B1093">
        <v>55.94</v>
      </c>
      <c r="C1093" t="s">
        <v>3</v>
      </c>
      <c r="D1093">
        <f t="shared" si="34"/>
        <v>56</v>
      </c>
      <c r="E1093">
        <f t="shared" si="35"/>
        <v>6.0000000000002274E-2</v>
      </c>
    </row>
    <row r="1094" spans="1:5">
      <c r="A1094" s="1">
        <v>43032</v>
      </c>
      <c r="B1094">
        <v>62.12</v>
      </c>
      <c r="C1094" t="s">
        <v>6</v>
      </c>
      <c r="D1094">
        <f t="shared" si="34"/>
        <v>63</v>
      </c>
      <c r="E1094">
        <f t="shared" si="35"/>
        <v>0.88000000000000256</v>
      </c>
    </row>
    <row r="1095" spans="1:5">
      <c r="A1095" s="1">
        <v>43032</v>
      </c>
      <c r="B1095">
        <v>23.26</v>
      </c>
      <c r="C1095" t="s">
        <v>6</v>
      </c>
      <c r="D1095">
        <f t="shared" si="34"/>
        <v>24</v>
      </c>
      <c r="E1095">
        <f t="shared" si="35"/>
        <v>0.73999999999999844</v>
      </c>
    </row>
    <row r="1096" spans="1:5">
      <c r="A1096" s="1">
        <v>43032</v>
      </c>
      <c r="B1096">
        <v>18.329999999999998</v>
      </c>
      <c r="C1096" t="s">
        <v>5</v>
      </c>
      <c r="D1096">
        <f t="shared" si="34"/>
        <v>19</v>
      </c>
      <c r="E1096">
        <f t="shared" si="35"/>
        <v>0.67000000000000171</v>
      </c>
    </row>
    <row r="1097" spans="1:5">
      <c r="A1097" s="1">
        <v>43033</v>
      </c>
      <c r="B1097">
        <v>9.9499999999999993</v>
      </c>
      <c r="C1097" t="s">
        <v>5</v>
      </c>
      <c r="D1097">
        <f t="shared" si="34"/>
        <v>10</v>
      </c>
      <c r="E1097">
        <f t="shared" si="35"/>
        <v>5.0000000000000711E-2</v>
      </c>
    </row>
    <row r="1098" spans="1:5">
      <c r="A1098" s="1">
        <v>43033</v>
      </c>
      <c r="B1098">
        <v>70.08</v>
      </c>
      <c r="C1098" t="s">
        <v>5</v>
      </c>
      <c r="D1098">
        <f t="shared" si="34"/>
        <v>71</v>
      </c>
      <c r="E1098">
        <f t="shared" si="35"/>
        <v>0.92000000000000171</v>
      </c>
    </row>
    <row r="1099" spans="1:5">
      <c r="A1099" s="1">
        <v>43035</v>
      </c>
      <c r="B1099">
        <v>21.37</v>
      </c>
      <c r="C1099" t="s">
        <v>5</v>
      </c>
      <c r="D1099">
        <f t="shared" si="34"/>
        <v>22</v>
      </c>
      <c r="E1099">
        <f t="shared" si="35"/>
        <v>0.62999999999999901</v>
      </c>
    </row>
    <row r="1100" spans="1:5">
      <c r="A1100" s="1">
        <v>43036</v>
      </c>
      <c r="B1100">
        <v>82.6</v>
      </c>
      <c r="C1100" t="s">
        <v>3</v>
      </c>
      <c r="D1100">
        <f t="shared" si="34"/>
        <v>83</v>
      </c>
      <c r="E1100">
        <f t="shared" si="35"/>
        <v>0.40000000000000568</v>
      </c>
    </row>
    <row r="1101" spans="1:5">
      <c r="A1101" s="1">
        <v>43037</v>
      </c>
      <c r="B1101">
        <v>88.7</v>
      </c>
      <c r="C1101" t="s">
        <v>7</v>
      </c>
      <c r="D1101">
        <f t="shared" si="34"/>
        <v>89</v>
      </c>
      <c r="E1101">
        <f t="shared" si="35"/>
        <v>0.29999999999999716</v>
      </c>
    </row>
    <row r="1102" spans="1:5">
      <c r="A1102" s="1">
        <v>43038</v>
      </c>
      <c r="B1102">
        <v>90.13</v>
      </c>
      <c r="C1102" t="s">
        <v>6</v>
      </c>
      <c r="D1102">
        <f t="shared" si="34"/>
        <v>91</v>
      </c>
      <c r="E1102">
        <f t="shared" si="35"/>
        <v>0.87000000000000455</v>
      </c>
    </row>
    <row r="1103" spans="1:5">
      <c r="A1103" s="1">
        <v>43038</v>
      </c>
      <c r="B1103">
        <v>68.7</v>
      </c>
      <c r="C1103" t="s">
        <v>4</v>
      </c>
      <c r="D1103">
        <f t="shared" si="34"/>
        <v>69</v>
      </c>
      <c r="E1103">
        <f t="shared" si="35"/>
        <v>0.29999999999999716</v>
      </c>
    </row>
    <row r="1104" spans="1:5">
      <c r="A1104" s="1">
        <v>43042</v>
      </c>
      <c r="B1104">
        <v>10.88</v>
      </c>
      <c r="C1104" t="s">
        <v>4</v>
      </c>
      <c r="D1104">
        <f t="shared" si="34"/>
        <v>11</v>
      </c>
      <c r="E1104">
        <f t="shared" si="35"/>
        <v>0.11999999999999922</v>
      </c>
    </row>
    <row r="1105" spans="1:5">
      <c r="A1105" s="1">
        <v>43043</v>
      </c>
      <c r="B1105">
        <v>105.24</v>
      </c>
      <c r="C1105" t="s">
        <v>4</v>
      </c>
      <c r="D1105">
        <f t="shared" si="34"/>
        <v>106</v>
      </c>
      <c r="E1105">
        <f t="shared" si="35"/>
        <v>0.76000000000000512</v>
      </c>
    </row>
    <row r="1106" spans="1:5">
      <c r="A1106" s="1">
        <v>43043</v>
      </c>
      <c r="B1106">
        <v>93.04</v>
      </c>
      <c r="C1106" t="s">
        <v>5</v>
      </c>
      <c r="D1106">
        <f t="shared" si="34"/>
        <v>94</v>
      </c>
      <c r="E1106">
        <f t="shared" si="35"/>
        <v>0.95999999999999375</v>
      </c>
    </row>
    <row r="1107" spans="1:5">
      <c r="A1107" s="1">
        <v>43043</v>
      </c>
      <c r="B1107">
        <v>26.9</v>
      </c>
      <c r="C1107" t="s">
        <v>5</v>
      </c>
      <c r="D1107">
        <f t="shared" si="34"/>
        <v>27</v>
      </c>
      <c r="E1107">
        <f t="shared" si="35"/>
        <v>0.10000000000000142</v>
      </c>
    </row>
    <row r="1108" spans="1:5">
      <c r="A1108" s="1">
        <v>43044</v>
      </c>
      <c r="B1108">
        <v>24.16</v>
      </c>
      <c r="C1108" t="s">
        <v>6</v>
      </c>
      <c r="D1108">
        <f t="shared" si="34"/>
        <v>25</v>
      </c>
      <c r="E1108">
        <f t="shared" si="35"/>
        <v>0.83999999999999986</v>
      </c>
    </row>
    <row r="1109" spans="1:5">
      <c r="A1109" s="1">
        <v>43045</v>
      </c>
      <c r="B1109">
        <v>9.4</v>
      </c>
      <c r="C1109" t="s">
        <v>7</v>
      </c>
      <c r="D1109">
        <f t="shared" si="34"/>
        <v>10</v>
      </c>
      <c r="E1109">
        <f t="shared" si="35"/>
        <v>0.59999999999999964</v>
      </c>
    </row>
    <row r="1110" spans="1:5">
      <c r="A1110" s="1">
        <v>43047</v>
      </c>
      <c r="B1110">
        <v>42.25</v>
      </c>
      <c r="C1110" t="s">
        <v>5</v>
      </c>
      <c r="D1110">
        <f t="shared" si="34"/>
        <v>43</v>
      </c>
      <c r="E1110">
        <f t="shared" si="35"/>
        <v>0.75</v>
      </c>
    </row>
    <row r="1111" spans="1:5">
      <c r="A1111" s="1">
        <v>43047</v>
      </c>
      <c r="B1111">
        <v>138.54</v>
      </c>
      <c r="C1111" t="s">
        <v>7</v>
      </c>
      <c r="D1111">
        <f t="shared" si="34"/>
        <v>139</v>
      </c>
      <c r="E1111">
        <f t="shared" si="35"/>
        <v>0.46000000000000796</v>
      </c>
    </row>
    <row r="1112" spans="1:5">
      <c r="A1112" s="1">
        <v>43049</v>
      </c>
      <c r="B1112">
        <v>119.9</v>
      </c>
      <c r="C1112" t="s">
        <v>7</v>
      </c>
      <c r="D1112">
        <f t="shared" si="34"/>
        <v>120</v>
      </c>
      <c r="E1112">
        <f t="shared" si="35"/>
        <v>9.9999999999994316E-2</v>
      </c>
    </row>
    <row r="1113" spans="1:5">
      <c r="A1113" s="1">
        <v>43049</v>
      </c>
      <c r="B1113">
        <v>10.75</v>
      </c>
      <c r="C1113" t="s">
        <v>3</v>
      </c>
      <c r="D1113">
        <f t="shared" si="34"/>
        <v>11</v>
      </c>
      <c r="E1113">
        <f t="shared" si="35"/>
        <v>0.25</v>
      </c>
    </row>
    <row r="1114" spans="1:5">
      <c r="A1114" s="1">
        <v>43051</v>
      </c>
      <c r="B1114">
        <v>150.66999999999999</v>
      </c>
      <c r="C1114" t="s">
        <v>5</v>
      </c>
      <c r="D1114">
        <f t="shared" si="34"/>
        <v>151</v>
      </c>
      <c r="E1114">
        <f t="shared" si="35"/>
        <v>0.33000000000001251</v>
      </c>
    </row>
    <row r="1115" spans="1:5">
      <c r="A1115" s="1">
        <v>43053</v>
      </c>
      <c r="B1115">
        <v>82.36</v>
      </c>
      <c r="C1115" t="s">
        <v>4</v>
      </c>
      <c r="D1115">
        <f t="shared" si="34"/>
        <v>83</v>
      </c>
      <c r="E1115">
        <f t="shared" si="35"/>
        <v>0.64000000000000057</v>
      </c>
    </row>
    <row r="1116" spans="1:5">
      <c r="A1116" s="1">
        <v>43053</v>
      </c>
      <c r="B1116">
        <v>14.09</v>
      </c>
      <c r="C1116" t="s">
        <v>4</v>
      </c>
      <c r="D1116">
        <f t="shared" si="34"/>
        <v>15</v>
      </c>
      <c r="E1116">
        <f t="shared" si="35"/>
        <v>0.91000000000000014</v>
      </c>
    </row>
    <row r="1117" spans="1:5">
      <c r="A1117" s="1">
        <v>43054</v>
      </c>
      <c r="B1117">
        <v>84.9</v>
      </c>
      <c r="C1117" t="s">
        <v>7</v>
      </c>
      <c r="D1117">
        <f t="shared" si="34"/>
        <v>85</v>
      </c>
      <c r="E1117">
        <f t="shared" si="35"/>
        <v>9.9999999999994316E-2</v>
      </c>
    </row>
    <row r="1118" spans="1:5">
      <c r="A1118" s="1">
        <v>43056</v>
      </c>
      <c r="B1118">
        <v>56.86</v>
      </c>
      <c r="C1118" t="s">
        <v>4</v>
      </c>
      <c r="D1118">
        <f t="shared" si="34"/>
        <v>57</v>
      </c>
      <c r="E1118">
        <f t="shared" si="35"/>
        <v>0.14000000000000057</v>
      </c>
    </row>
    <row r="1119" spans="1:5">
      <c r="A1119" s="1">
        <v>43056</v>
      </c>
      <c r="B1119">
        <v>78.33</v>
      </c>
      <c r="C1119" t="s">
        <v>4</v>
      </c>
      <c r="D1119">
        <f t="shared" si="34"/>
        <v>79</v>
      </c>
      <c r="E1119">
        <f t="shared" si="35"/>
        <v>0.67000000000000171</v>
      </c>
    </row>
    <row r="1120" spans="1:5">
      <c r="A1120" s="1">
        <v>43060</v>
      </c>
      <c r="B1120">
        <v>141.49</v>
      </c>
      <c r="C1120" t="s">
        <v>5</v>
      </c>
      <c r="D1120">
        <f t="shared" si="34"/>
        <v>142</v>
      </c>
      <c r="E1120">
        <f t="shared" si="35"/>
        <v>0.50999999999999091</v>
      </c>
    </row>
    <row r="1121" spans="1:5">
      <c r="A1121" s="1">
        <v>43060</v>
      </c>
      <c r="B1121">
        <v>57.15</v>
      </c>
      <c r="C1121" t="s">
        <v>5</v>
      </c>
      <c r="D1121">
        <f t="shared" si="34"/>
        <v>58</v>
      </c>
      <c r="E1121">
        <f t="shared" si="35"/>
        <v>0.85000000000000142</v>
      </c>
    </row>
    <row r="1122" spans="1:5">
      <c r="A1122" s="1">
        <v>43060</v>
      </c>
      <c r="B1122">
        <v>139.5</v>
      </c>
      <c r="C1122" t="s">
        <v>7</v>
      </c>
      <c r="D1122">
        <f t="shared" si="34"/>
        <v>140</v>
      </c>
      <c r="E1122">
        <f t="shared" si="35"/>
        <v>0.5</v>
      </c>
    </row>
    <row r="1123" spans="1:5">
      <c r="A1123" s="1">
        <v>43060</v>
      </c>
      <c r="B1123">
        <v>153.76</v>
      </c>
      <c r="C1123" t="s">
        <v>5</v>
      </c>
      <c r="D1123">
        <f t="shared" si="34"/>
        <v>154</v>
      </c>
      <c r="E1123">
        <f t="shared" si="35"/>
        <v>0.24000000000000909</v>
      </c>
    </row>
    <row r="1124" spans="1:5">
      <c r="A1124" s="1">
        <v>43061</v>
      </c>
      <c r="B1124">
        <v>11.95</v>
      </c>
      <c r="C1124" t="s">
        <v>6</v>
      </c>
      <c r="D1124">
        <f t="shared" si="34"/>
        <v>12</v>
      </c>
      <c r="E1124">
        <f t="shared" si="35"/>
        <v>5.0000000000000711E-2</v>
      </c>
    </row>
    <row r="1125" spans="1:5">
      <c r="A1125" s="1">
        <v>43061</v>
      </c>
      <c r="B1125">
        <v>77.959999999999994</v>
      </c>
      <c r="C1125" t="s">
        <v>5</v>
      </c>
      <c r="D1125">
        <f t="shared" si="34"/>
        <v>78</v>
      </c>
      <c r="E1125">
        <f t="shared" si="35"/>
        <v>4.0000000000006253E-2</v>
      </c>
    </row>
    <row r="1126" spans="1:5">
      <c r="A1126" s="1">
        <v>43065</v>
      </c>
      <c r="B1126">
        <v>108.24</v>
      </c>
      <c r="C1126" t="s">
        <v>5</v>
      </c>
      <c r="D1126">
        <f t="shared" si="34"/>
        <v>109</v>
      </c>
      <c r="E1126">
        <f t="shared" si="35"/>
        <v>0.76000000000000512</v>
      </c>
    </row>
    <row r="1127" spans="1:5">
      <c r="A1127" s="1">
        <v>43065</v>
      </c>
      <c r="B1127">
        <v>98.56</v>
      </c>
      <c r="C1127" t="s">
        <v>7</v>
      </c>
      <c r="D1127">
        <f t="shared" si="34"/>
        <v>99</v>
      </c>
      <c r="E1127">
        <f t="shared" si="35"/>
        <v>0.43999999999999773</v>
      </c>
    </row>
    <row r="1128" spans="1:5">
      <c r="A1128" s="1">
        <v>43066</v>
      </c>
      <c r="B1128">
        <v>29.93</v>
      </c>
      <c r="C1128" t="s">
        <v>4</v>
      </c>
      <c r="D1128">
        <f t="shared" si="34"/>
        <v>30</v>
      </c>
      <c r="E1128">
        <f t="shared" si="35"/>
        <v>7.0000000000000284E-2</v>
      </c>
    </row>
    <row r="1129" spans="1:5">
      <c r="A1129" s="1">
        <v>43066</v>
      </c>
      <c r="B1129">
        <v>6.23</v>
      </c>
      <c r="C1129" t="s">
        <v>7</v>
      </c>
      <c r="D1129">
        <f t="shared" si="34"/>
        <v>7</v>
      </c>
      <c r="E1129">
        <f t="shared" si="35"/>
        <v>0.76999999999999957</v>
      </c>
    </row>
    <row r="1130" spans="1:5">
      <c r="A1130" s="1">
        <v>43066</v>
      </c>
      <c r="B1130">
        <v>26.85</v>
      </c>
      <c r="C1130" t="s">
        <v>7</v>
      </c>
      <c r="D1130">
        <f t="shared" si="34"/>
        <v>27</v>
      </c>
      <c r="E1130">
        <f t="shared" si="35"/>
        <v>0.14999999999999858</v>
      </c>
    </row>
    <row r="1131" spans="1:5">
      <c r="A1131" s="1">
        <v>43066</v>
      </c>
      <c r="B1131">
        <v>135.30000000000001</v>
      </c>
      <c r="C1131" t="s">
        <v>7</v>
      </c>
      <c r="D1131">
        <f t="shared" si="34"/>
        <v>136</v>
      </c>
      <c r="E1131">
        <f t="shared" si="35"/>
        <v>0.69999999999998863</v>
      </c>
    </row>
    <row r="1132" spans="1:5">
      <c r="A1132" s="1">
        <v>43066</v>
      </c>
      <c r="B1132">
        <v>40.49</v>
      </c>
      <c r="C1132" t="s">
        <v>7</v>
      </c>
      <c r="D1132">
        <f t="shared" si="34"/>
        <v>41</v>
      </c>
      <c r="E1132">
        <f t="shared" si="35"/>
        <v>0.50999999999999801</v>
      </c>
    </row>
    <row r="1133" spans="1:5">
      <c r="A1133" s="1">
        <v>43068</v>
      </c>
      <c r="B1133">
        <v>59.93</v>
      </c>
      <c r="C1133" t="s">
        <v>5</v>
      </c>
      <c r="D1133">
        <f t="shared" si="34"/>
        <v>60</v>
      </c>
      <c r="E1133">
        <f t="shared" si="35"/>
        <v>7.0000000000000284E-2</v>
      </c>
    </row>
    <row r="1134" spans="1:5">
      <c r="A1134" s="1">
        <v>43069</v>
      </c>
      <c r="B1134">
        <v>78.14</v>
      </c>
      <c r="C1134" t="s">
        <v>4</v>
      </c>
      <c r="D1134">
        <f t="shared" si="34"/>
        <v>79</v>
      </c>
      <c r="E1134">
        <f t="shared" si="35"/>
        <v>0.85999999999999943</v>
      </c>
    </row>
    <row r="1135" spans="1:5">
      <c r="A1135" s="1">
        <v>43069</v>
      </c>
      <c r="B1135">
        <v>72.16</v>
      </c>
      <c r="C1135" t="s">
        <v>3</v>
      </c>
      <c r="D1135">
        <f t="shared" si="34"/>
        <v>73</v>
      </c>
      <c r="E1135">
        <f t="shared" si="35"/>
        <v>0.84000000000000341</v>
      </c>
    </row>
    <row r="1136" spans="1:5">
      <c r="A1136" s="1">
        <v>43071</v>
      </c>
      <c r="B1136">
        <v>53</v>
      </c>
      <c r="C1136" t="s">
        <v>5</v>
      </c>
      <c r="D1136">
        <f t="shared" si="34"/>
        <v>53</v>
      </c>
      <c r="E1136">
        <f t="shared" si="35"/>
        <v>0</v>
      </c>
    </row>
    <row r="1137" spans="1:5">
      <c r="A1137" s="1">
        <v>43071</v>
      </c>
      <c r="B1137">
        <v>36.81</v>
      </c>
      <c r="C1137" t="s">
        <v>4</v>
      </c>
      <c r="D1137">
        <f t="shared" si="34"/>
        <v>37</v>
      </c>
      <c r="E1137">
        <f t="shared" si="35"/>
        <v>0.18999999999999773</v>
      </c>
    </row>
    <row r="1138" spans="1:5">
      <c r="A1138" s="1">
        <v>43072</v>
      </c>
      <c r="B1138">
        <v>78.81</v>
      </c>
      <c r="C1138" t="s">
        <v>3</v>
      </c>
      <c r="D1138">
        <f t="shared" si="34"/>
        <v>79</v>
      </c>
      <c r="E1138">
        <f t="shared" si="35"/>
        <v>0.18999999999999773</v>
      </c>
    </row>
    <row r="1139" spans="1:5">
      <c r="A1139" s="1">
        <v>43074</v>
      </c>
      <c r="B1139">
        <v>50.14</v>
      </c>
      <c r="C1139" t="s">
        <v>5</v>
      </c>
      <c r="D1139">
        <f t="shared" si="34"/>
        <v>51</v>
      </c>
      <c r="E1139">
        <f t="shared" si="35"/>
        <v>0.85999999999999943</v>
      </c>
    </row>
    <row r="1140" spans="1:5">
      <c r="A1140" s="1">
        <v>43075</v>
      </c>
      <c r="B1140">
        <v>91.28</v>
      </c>
      <c r="C1140" t="s">
        <v>5</v>
      </c>
      <c r="D1140">
        <f t="shared" si="34"/>
        <v>92</v>
      </c>
      <c r="E1140">
        <f t="shared" si="35"/>
        <v>0.71999999999999886</v>
      </c>
    </row>
    <row r="1141" spans="1:5">
      <c r="A1141" s="1">
        <v>43075</v>
      </c>
      <c r="B1141">
        <v>89.9</v>
      </c>
      <c r="C1141" t="s">
        <v>5</v>
      </c>
      <c r="D1141">
        <f t="shared" si="34"/>
        <v>90</v>
      </c>
      <c r="E1141">
        <f t="shared" si="35"/>
        <v>9.9999999999994316E-2</v>
      </c>
    </row>
    <row r="1142" spans="1:5">
      <c r="A1142" s="1">
        <v>43076</v>
      </c>
      <c r="B1142">
        <v>126.24</v>
      </c>
      <c r="C1142" t="s">
        <v>3</v>
      </c>
      <c r="D1142">
        <f t="shared" si="34"/>
        <v>127</v>
      </c>
      <c r="E1142">
        <f t="shared" si="35"/>
        <v>0.76000000000000512</v>
      </c>
    </row>
    <row r="1143" spans="1:5">
      <c r="A1143" s="1">
        <v>43078</v>
      </c>
      <c r="B1143">
        <v>121.92</v>
      </c>
      <c r="C1143" t="s">
        <v>5</v>
      </c>
      <c r="D1143">
        <f t="shared" si="34"/>
        <v>122</v>
      </c>
      <c r="E1143">
        <f t="shared" si="35"/>
        <v>7.9999999999998295E-2</v>
      </c>
    </row>
    <row r="1144" spans="1:5">
      <c r="A1144" s="1">
        <v>43079</v>
      </c>
      <c r="B1144">
        <v>34.36</v>
      </c>
      <c r="C1144" t="s">
        <v>4</v>
      </c>
      <c r="D1144">
        <f t="shared" si="34"/>
        <v>35</v>
      </c>
      <c r="E1144">
        <f t="shared" si="35"/>
        <v>0.64000000000000057</v>
      </c>
    </row>
    <row r="1145" spans="1:5">
      <c r="A1145" s="1">
        <v>43081</v>
      </c>
      <c r="B1145">
        <v>150.58000000000001</v>
      </c>
      <c r="C1145" t="s">
        <v>3</v>
      </c>
      <c r="D1145">
        <f t="shared" si="34"/>
        <v>151</v>
      </c>
      <c r="E1145">
        <f t="shared" si="35"/>
        <v>0.41999999999998749</v>
      </c>
    </row>
    <row r="1146" spans="1:5">
      <c r="A1146" s="1">
        <v>43082</v>
      </c>
      <c r="B1146">
        <v>62.49</v>
      </c>
      <c r="C1146" t="s">
        <v>7</v>
      </c>
      <c r="D1146">
        <f t="shared" si="34"/>
        <v>63</v>
      </c>
      <c r="E1146">
        <f t="shared" si="35"/>
        <v>0.50999999999999801</v>
      </c>
    </row>
    <row r="1147" spans="1:5">
      <c r="A1147" s="1">
        <v>43083</v>
      </c>
      <c r="B1147">
        <v>86.8</v>
      </c>
      <c r="C1147" t="s">
        <v>5</v>
      </c>
      <c r="D1147">
        <f t="shared" si="34"/>
        <v>87</v>
      </c>
      <c r="E1147">
        <f t="shared" si="35"/>
        <v>0.20000000000000284</v>
      </c>
    </row>
    <row r="1148" spans="1:5">
      <c r="A1148" s="1">
        <v>43084</v>
      </c>
      <c r="B1148">
        <v>94.06</v>
      </c>
      <c r="C1148" t="s">
        <v>6</v>
      </c>
      <c r="D1148">
        <f t="shared" si="34"/>
        <v>95</v>
      </c>
      <c r="E1148">
        <f t="shared" si="35"/>
        <v>0.93999999999999773</v>
      </c>
    </row>
    <row r="1149" spans="1:5">
      <c r="A1149" s="1">
        <v>43085</v>
      </c>
      <c r="B1149">
        <v>44.43</v>
      </c>
      <c r="C1149" t="s">
        <v>7</v>
      </c>
      <c r="D1149">
        <f t="shared" si="34"/>
        <v>45</v>
      </c>
      <c r="E1149">
        <f t="shared" si="35"/>
        <v>0.57000000000000028</v>
      </c>
    </row>
    <row r="1150" spans="1:5">
      <c r="A1150" s="1">
        <v>43086</v>
      </c>
      <c r="B1150">
        <v>103.25</v>
      </c>
      <c r="C1150" t="s">
        <v>4</v>
      </c>
      <c r="D1150">
        <f t="shared" si="34"/>
        <v>104</v>
      </c>
      <c r="E1150">
        <f t="shared" si="35"/>
        <v>0.75</v>
      </c>
    </row>
    <row r="1151" spans="1:5">
      <c r="A1151" s="1">
        <v>43086</v>
      </c>
      <c r="B1151">
        <v>94.61</v>
      </c>
      <c r="C1151" t="s">
        <v>4</v>
      </c>
      <c r="D1151">
        <f t="shared" si="34"/>
        <v>95</v>
      </c>
      <c r="E1151">
        <f t="shared" si="35"/>
        <v>0.39000000000000057</v>
      </c>
    </row>
    <row r="1152" spans="1:5">
      <c r="A1152" s="1">
        <v>43090</v>
      </c>
      <c r="B1152">
        <v>6.61</v>
      </c>
      <c r="C1152" t="s">
        <v>5</v>
      </c>
      <c r="D1152">
        <f t="shared" si="34"/>
        <v>7</v>
      </c>
      <c r="E1152">
        <f t="shared" si="35"/>
        <v>0.38999999999999968</v>
      </c>
    </row>
    <row r="1153" spans="1:6">
      <c r="A1153" s="1">
        <v>43090</v>
      </c>
      <c r="B1153">
        <v>66.400000000000006</v>
      </c>
      <c r="C1153" t="s">
        <v>5</v>
      </c>
      <c r="D1153">
        <f t="shared" si="34"/>
        <v>67</v>
      </c>
      <c r="E1153">
        <f t="shared" si="35"/>
        <v>0.59999999999999432</v>
      </c>
    </row>
    <row r="1154" spans="1:6">
      <c r="A1154" s="1">
        <v>43090</v>
      </c>
      <c r="B1154">
        <v>140.16999999999999</v>
      </c>
      <c r="C1154" t="s">
        <v>7</v>
      </c>
      <c r="D1154">
        <f t="shared" si="34"/>
        <v>141</v>
      </c>
      <c r="E1154">
        <f t="shared" si="35"/>
        <v>0.83000000000001251</v>
      </c>
    </row>
    <row r="1155" spans="1:6">
      <c r="A1155" s="1">
        <v>43090</v>
      </c>
      <c r="B1155">
        <v>46.86</v>
      </c>
      <c r="C1155" t="s">
        <v>3</v>
      </c>
      <c r="D1155">
        <f t="shared" ref="D1155:D1164" si="36">ROUNDUP(B1155,0)</f>
        <v>47</v>
      </c>
      <c r="E1155">
        <f t="shared" ref="E1155:E1164" si="37">D1155-B1155</f>
        <v>0.14000000000000057</v>
      </c>
    </row>
    <row r="1156" spans="1:6">
      <c r="A1156" s="1">
        <v>43090</v>
      </c>
      <c r="B1156">
        <v>76.180000000000007</v>
      </c>
      <c r="C1156" t="s">
        <v>5</v>
      </c>
      <c r="D1156">
        <f t="shared" si="36"/>
        <v>77</v>
      </c>
      <c r="E1156">
        <f t="shared" si="37"/>
        <v>0.81999999999999318</v>
      </c>
    </row>
    <row r="1157" spans="1:6">
      <c r="A1157" s="1">
        <v>43094</v>
      </c>
      <c r="B1157">
        <v>25.5</v>
      </c>
      <c r="C1157" t="s">
        <v>6</v>
      </c>
      <c r="D1157">
        <f t="shared" si="36"/>
        <v>26</v>
      </c>
      <c r="E1157">
        <f t="shared" si="37"/>
        <v>0.5</v>
      </c>
    </row>
    <row r="1158" spans="1:6">
      <c r="A1158" s="1">
        <v>43094</v>
      </c>
      <c r="B1158">
        <v>71.75</v>
      </c>
      <c r="C1158" t="s">
        <v>5</v>
      </c>
      <c r="D1158">
        <f t="shared" si="36"/>
        <v>72</v>
      </c>
      <c r="E1158">
        <f t="shared" si="37"/>
        <v>0.25</v>
      </c>
    </row>
    <row r="1159" spans="1:6">
      <c r="A1159" s="1">
        <v>43095</v>
      </c>
      <c r="B1159">
        <v>135.83000000000001</v>
      </c>
      <c r="C1159" t="s">
        <v>3</v>
      </c>
      <c r="D1159">
        <f t="shared" si="36"/>
        <v>136</v>
      </c>
      <c r="E1159">
        <f t="shared" si="37"/>
        <v>0.16999999999998749</v>
      </c>
    </row>
    <row r="1160" spans="1:6">
      <c r="A1160" s="1">
        <v>43097</v>
      </c>
      <c r="B1160">
        <v>16.149999999999999</v>
      </c>
      <c r="C1160" t="s">
        <v>4</v>
      </c>
      <c r="D1160">
        <f t="shared" si="36"/>
        <v>17</v>
      </c>
      <c r="E1160">
        <f t="shared" si="37"/>
        <v>0.85000000000000142</v>
      </c>
    </row>
    <row r="1161" spans="1:6">
      <c r="A1161" s="1">
        <v>43097</v>
      </c>
      <c r="B1161">
        <v>136.22999999999999</v>
      </c>
      <c r="C1161" t="s">
        <v>5</v>
      </c>
      <c r="D1161">
        <f t="shared" si="36"/>
        <v>137</v>
      </c>
      <c r="E1161">
        <f t="shared" si="37"/>
        <v>0.77000000000001023</v>
      </c>
    </row>
    <row r="1162" spans="1:6">
      <c r="A1162" s="1">
        <v>43098</v>
      </c>
      <c r="B1162">
        <v>138.03</v>
      </c>
      <c r="C1162" t="s">
        <v>4</v>
      </c>
      <c r="D1162">
        <f t="shared" si="36"/>
        <v>139</v>
      </c>
      <c r="E1162">
        <f t="shared" si="37"/>
        <v>0.96999999999999886</v>
      </c>
    </row>
    <row r="1163" spans="1:6">
      <c r="A1163" s="1">
        <v>43099</v>
      </c>
      <c r="B1163">
        <v>138.77000000000001</v>
      </c>
      <c r="C1163" t="s">
        <v>5</v>
      </c>
      <c r="D1163">
        <f t="shared" si="36"/>
        <v>139</v>
      </c>
      <c r="E1163">
        <f t="shared" si="37"/>
        <v>0.22999999999998977</v>
      </c>
    </row>
    <row r="1164" spans="1:6">
      <c r="A1164" s="1">
        <v>43100</v>
      </c>
      <c r="B1164">
        <v>109.27</v>
      </c>
      <c r="C1164" t="s">
        <v>3</v>
      </c>
      <c r="D1164">
        <f t="shared" si="36"/>
        <v>110</v>
      </c>
      <c r="E1164">
        <f t="shared" si="37"/>
        <v>0.73000000000000398</v>
      </c>
    </row>
    <row r="1165" spans="1:6">
      <c r="A1165" s="9" t="s">
        <v>56</v>
      </c>
      <c r="B1165" s="9"/>
      <c r="C1165" s="9"/>
      <c r="D1165" s="9"/>
      <c r="E1165">
        <f>SUM(E2:E1164)</f>
        <v>570.98</v>
      </c>
    </row>
    <row r="1166" spans="1:6">
      <c r="A1166" t="s">
        <v>57</v>
      </c>
      <c r="F1166">
        <v>41062.460000000021</v>
      </c>
    </row>
  </sheetData>
  <mergeCells count="1">
    <mergeCell ref="A1165:D11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F8"/>
  <sheetViews>
    <sheetView workbookViewId="0">
      <selection activeCell="A3" sqref="A3:F44"/>
    </sheetView>
  </sheetViews>
  <sheetFormatPr defaultRowHeight="14.25"/>
  <cols>
    <col min="1" max="1" width="17" bestFit="1" customWidth="1"/>
    <col min="2" max="2" width="17.625" bestFit="1" customWidth="1"/>
    <col min="3" max="4" width="20.5" bestFit="1" customWidth="1"/>
    <col min="5" max="5" width="19.125" bestFit="1" customWidth="1"/>
  </cols>
  <sheetData>
    <row r="3" spans="1:6">
      <c r="B3" s="2" t="s">
        <v>26</v>
      </c>
    </row>
    <row r="4" spans="1:6">
      <c r="A4" s="2" t="s">
        <v>8</v>
      </c>
      <c r="B4" t="s">
        <v>27</v>
      </c>
      <c r="C4" t="s">
        <v>28</v>
      </c>
    </row>
    <row r="5" spans="1:6">
      <c r="A5" s="3" t="s">
        <v>11</v>
      </c>
      <c r="B5" s="4">
        <v>380</v>
      </c>
      <c r="C5" s="4">
        <v>154.75</v>
      </c>
      <c r="E5" t="s">
        <v>29</v>
      </c>
      <c r="F5" t="s">
        <v>30</v>
      </c>
    </row>
    <row r="6" spans="1:6">
      <c r="A6" s="3" t="s">
        <v>24</v>
      </c>
      <c r="B6" s="4">
        <v>377</v>
      </c>
      <c r="C6" s="4">
        <v>154.78</v>
      </c>
      <c r="E6">
        <f>MAX(B6:B43)</f>
        <v>1163</v>
      </c>
      <c r="F6">
        <f>MAX(C6:C43)</f>
        <v>154.78</v>
      </c>
    </row>
    <row r="7" spans="1:6">
      <c r="A7" s="3" t="s">
        <v>25</v>
      </c>
      <c r="B7" s="4">
        <v>406</v>
      </c>
      <c r="C7" s="4">
        <v>154.76</v>
      </c>
      <c r="E7" s="7" t="s">
        <v>31</v>
      </c>
      <c r="F7" s="7" t="s">
        <v>32</v>
      </c>
    </row>
    <row r="8" spans="1:6">
      <c r="A8" s="3" t="s">
        <v>9</v>
      </c>
      <c r="B8" s="4">
        <v>1163</v>
      </c>
      <c r="C8" s="4">
        <v>154.78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2"/>
  <sheetViews>
    <sheetView workbookViewId="0">
      <selection sqref="A1:F42"/>
    </sheetView>
  </sheetViews>
  <sheetFormatPr defaultRowHeight="14.25"/>
  <cols>
    <col min="4" max="4" width="11.75" customWidth="1"/>
    <col min="5" max="5" width="14.125" bestFit="1" customWidth="1"/>
    <col min="6" max="6" width="16.25" bestFit="1" customWidth="1"/>
  </cols>
  <sheetData>
    <row r="1" spans="1:6">
      <c r="B1" t="s">
        <v>26</v>
      </c>
    </row>
    <row r="2" spans="1:6">
      <c r="A2" t="s">
        <v>8</v>
      </c>
      <c r="B2" t="s">
        <v>27</v>
      </c>
      <c r="C2" t="s">
        <v>28</v>
      </c>
    </row>
    <row r="3" spans="1:6">
      <c r="A3" t="s">
        <v>11</v>
      </c>
      <c r="E3" t="s">
        <v>29</v>
      </c>
      <c r="F3" t="s">
        <v>30</v>
      </c>
    </row>
    <row r="4" spans="1:6">
      <c r="A4" t="s">
        <v>12</v>
      </c>
      <c r="B4">
        <v>40</v>
      </c>
      <c r="C4">
        <v>143.82</v>
      </c>
      <c r="E4">
        <v>47</v>
      </c>
      <c r="F4">
        <v>154.78</v>
      </c>
    </row>
    <row r="5" spans="1:6">
      <c r="A5" t="s">
        <v>13</v>
      </c>
      <c r="B5">
        <v>27</v>
      </c>
      <c r="C5">
        <v>144.03</v>
      </c>
      <c r="E5" t="s">
        <v>31</v>
      </c>
      <c r="F5" t="s">
        <v>32</v>
      </c>
    </row>
    <row r="6" spans="1:6">
      <c r="A6" t="s">
        <v>14</v>
      </c>
      <c r="B6">
        <v>24</v>
      </c>
      <c r="C6">
        <v>144.06</v>
      </c>
    </row>
    <row r="7" spans="1:6">
      <c r="A7" t="s">
        <v>15</v>
      </c>
      <c r="B7">
        <v>27</v>
      </c>
      <c r="C7">
        <v>149.16999999999999</v>
      </c>
    </row>
    <row r="8" spans="1:6">
      <c r="A8" t="s">
        <v>16</v>
      </c>
      <c r="B8">
        <v>26</v>
      </c>
      <c r="C8">
        <v>146.94999999999999</v>
      </c>
    </row>
    <row r="9" spans="1:6">
      <c r="A9" t="s">
        <v>17</v>
      </c>
      <c r="B9">
        <v>34</v>
      </c>
      <c r="C9">
        <v>154.29</v>
      </c>
    </row>
    <row r="10" spans="1:6">
      <c r="A10" t="s">
        <v>18</v>
      </c>
      <c r="B10">
        <v>30</v>
      </c>
      <c r="C10">
        <v>154.75</v>
      </c>
    </row>
    <row r="11" spans="1:6">
      <c r="A11" t="s">
        <v>19</v>
      </c>
      <c r="B11">
        <v>30</v>
      </c>
      <c r="C11">
        <v>151.1</v>
      </c>
    </row>
    <row r="12" spans="1:6">
      <c r="A12" t="s">
        <v>20</v>
      </c>
      <c r="B12">
        <v>38</v>
      </c>
      <c r="C12">
        <v>153.47999999999999</v>
      </c>
    </row>
    <row r="13" spans="1:6">
      <c r="A13" t="s">
        <v>21</v>
      </c>
      <c r="B13">
        <v>29</v>
      </c>
      <c r="C13">
        <v>146.51</v>
      </c>
    </row>
    <row r="14" spans="1:6">
      <c r="A14" t="s">
        <v>22</v>
      </c>
      <c r="B14">
        <v>42</v>
      </c>
      <c r="C14">
        <v>151.81</v>
      </c>
    </row>
    <row r="15" spans="1:6">
      <c r="A15" t="s">
        <v>23</v>
      </c>
      <c r="B15">
        <v>33</v>
      </c>
      <c r="C15">
        <v>151.32</v>
      </c>
    </row>
    <row r="16" spans="1:6">
      <c r="A16" t="s">
        <v>24</v>
      </c>
    </row>
    <row r="17" spans="1:3">
      <c r="A17" t="s">
        <v>12</v>
      </c>
      <c r="B17">
        <v>33</v>
      </c>
      <c r="C17">
        <v>135.63</v>
      </c>
    </row>
    <row r="18" spans="1:3">
      <c r="A18" t="s">
        <v>13</v>
      </c>
      <c r="B18">
        <v>29</v>
      </c>
      <c r="C18">
        <v>151.41999999999999</v>
      </c>
    </row>
    <row r="19" spans="1:3">
      <c r="A19" t="s">
        <v>14</v>
      </c>
      <c r="B19">
        <v>28</v>
      </c>
      <c r="C19">
        <v>150.36000000000001</v>
      </c>
    </row>
    <row r="20" spans="1:3">
      <c r="A20" t="s">
        <v>15</v>
      </c>
      <c r="B20">
        <v>39</v>
      </c>
      <c r="C20">
        <v>151.69999999999999</v>
      </c>
    </row>
    <row r="21" spans="1:3">
      <c r="A21" t="s">
        <v>16</v>
      </c>
      <c r="B21">
        <v>41</v>
      </c>
      <c r="C21">
        <v>154.78</v>
      </c>
    </row>
    <row r="22" spans="1:3">
      <c r="A22" t="s">
        <v>17</v>
      </c>
      <c r="B22">
        <v>29</v>
      </c>
      <c r="C22">
        <v>150.74</v>
      </c>
    </row>
    <row r="23" spans="1:3">
      <c r="A23" t="s">
        <v>18</v>
      </c>
      <c r="B23">
        <v>31</v>
      </c>
      <c r="C23">
        <v>147.57</v>
      </c>
    </row>
    <row r="24" spans="1:3">
      <c r="A24" t="s">
        <v>19</v>
      </c>
      <c r="B24">
        <v>26</v>
      </c>
      <c r="C24">
        <v>151.91999999999999</v>
      </c>
    </row>
    <row r="25" spans="1:3">
      <c r="A25" t="s">
        <v>20</v>
      </c>
      <c r="B25">
        <v>30</v>
      </c>
      <c r="C25">
        <v>152.12</v>
      </c>
    </row>
    <row r="26" spans="1:3">
      <c r="A26" t="s">
        <v>21</v>
      </c>
      <c r="B26">
        <v>24</v>
      </c>
      <c r="C26">
        <v>140.24</v>
      </c>
    </row>
    <row r="27" spans="1:3">
      <c r="A27" t="s">
        <v>22</v>
      </c>
      <c r="B27">
        <v>30</v>
      </c>
      <c r="C27">
        <v>152.26</v>
      </c>
    </row>
    <row r="28" spans="1:3">
      <c r="A28" t="s">
        <v>23</v>
      </c>
      <c r="B28">
        <v>37</v>
      </c>
      <c r="C28">
        <v>146.68</v>
      </c>
    </row>
    <row r="29" spans="1:3">
      <c r="A29" t="s">
        <v>25</v>
      </c>
    </row>
    <row r="30" spans="1:3">
      <c r="A30" t="s">
        <v>12</v>
      </c>
      <c r="B30">
        <v>47</v>
      </c>
      <c r="C30">
        <v>153.91</v>
      </c>
    </row>
    <row r="31" spans="1:3">
      <c r="A31" t="s">
        <v>13</v>
      </c>
      <c r="B31">
        <v>25</v>
      </c>
      <c r="C31">
        <v>151.13</v>
      </c>
    </row>
    <row r="32" spans="1:3">
      <c r="A32" t="s">
        <v>14</v>
      </c>
      <c r="B32">
        <v>39</v>
      </c>
      <c r="C32">
        <v>153.09</v>
      </c>
    </row>
    <row r="33" spans="1:3">
      <c r="A33" t="s">
        <v>15</v>
      </c>
      <c r="B33">
        <v>34</v>
      </c>
      <c r="C33">
        <v>150.18</v>
      </c>
    </row>
    <row r="34" spans="1:3">
      <c r="A34" t="s">
        <v>16</v>
      </c>
      <c r="B34">
        <v>39</v>
      </c>
      <c r="C34">
        <v>153.81</v>
      </c>
    </row>
    <row r="35" spans="1:3">
      <c r="A35" t="s">
        <v>17</v>
      </c>
      <c r="B35">
        <v>33</v>
      </c>
      <c r="C35">
        <v>154.26</v>
      </c>
    </row>
    <row r="36" spans="1:3">
      <c r="A36" t="s">
        <v>18</v>
      </c>
      <c r="B36">
        <v>31</v>
      </c>
      <c r="C36">
        <v>154.76</v>
      </c>
    </row>
    <row r="37" spans="1:3">
      <c r="A37" t="s">
        <v>19</v>
      </c>
      <c r="B37">
        <v>31</v>
      </c>
      <c r="C37">
        <v>153.87</v>
      </c>
    </row>
    <row r="38" spans="1:3">
      <c r="A38" t="s">
        <v>20</v>
      </c>
      <c r="B38">
        <v>28</v>
      </c>
      <c r="C38">
        <v>146.25</v>
      </c>
    </row>
    <row r="39" spans="1:3">
      <c r="A39" t="s">
        <v>21</v>
      </c>
      <c r="B39">
        <v>38</v>
      </c>
      <c r="C39">
        <v>154.69999999999999</v>
      </c>
    </row>
    <row r="40" spans="1:3">
      <c r="A40" t="s">
        <v>22</v>
      </c>
      <c r="B40">
        <v>32</v>
      </c>
      <c r="C40">
        <v>153.76</v>
      </c>
    </row>
    <row r="41" spans="1:3">
      <c r="A41" t="s">
        <v>23</v>
      </c>
      <c r="B41">
        <v>29</v>
      </c>
      <c r="C41">
        <v>150.58000000000001</v>
      </c>
    </row>
    <row r="42" spans="1:3">
      <c r="A42" t="s">
        <v>9</v>
      </c>
      <c r="B42">
        <v>1163</v>
      </c>
      <c r="C42">
        <v>154.78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E10"/>
  <sheetViews>
    <sheetView workbookViewId="0">
      <selection sqref="A1:XFD1048576"/>
    </sheetView>
  </sheetViews>
  <sheetFormatPr defaultRowHeight="14.25"/>
  <cols>
    <col min="1" max="1" width="17" bestFit="1" customWidth="1"/>
    <col min="2" max="2" width="16.75" bestFit="1" customWidth="1"/>
    <col min="3" max="4" width="8.875" bestFit="1" customWidth="1"/>
    <col min="5" max="5" width="14.125" bestFit="1" customWidth="1"/>
    <col min="6" max="13" width="7.875" bestFit="1" customWidth="1"/>
    <col min="14" max="14" width="6.875" bestFit="1" customWidth="1"/>
    <col min="15" max="18" width="7.875" bestFit="1" customWidth="1"/>
    <col min="19" max="19" width="6.875" bestFit="1" customWidth="1"/>
    <col min="20" max="24" width="7.875" bestFit="1" customWidth="1"/>
    <col min="25" max="25" width="6.875" bestFit="1" customWidth="1"/>
    <col min="26" max="28" width="7.875" bestFit="1" customWidth="1"/>
    <col min="29" max="29" width="6.875" bestFit="1" customWidth="1"/>
    <col min="30" max="37" width="7.875" bestFit="1" customWidth="1"/>
    <col min="38" max="38" width="14.125" bestFit="1" customWidth="1"/>
  </cols>
  <sheetData>
    <row r="3" spans="1:5">
      <c r="A3" s="2" t="s">
        <v>10</v>
      </c>
      <c r="B3" s="2" t="s">
        <v>33</v>
      </c>
    </row>
    <row r="4" spans="1:5">
      <c r="A4" s="2" t="s">
        <v>8</v>
      </c>
      <c r="B4" s="1" t="s">
        <v>11</v>
      </c>
      <c r="C4" s="1" t="s">
        <v>24</v>
      </c>
      <c r="D4" s="1" t="s">
        <v>25</v>
      </c>
      <c r="E4" s="1" t="s">
        <v>9</v>
      </c>
    </row>
    <row r="5" spans="1:5">
      <c r="A5" s="5" t="s">
        <v>7</v>
      </c>
      <c r="B5" s="4">
        <v>5238.3900000000021</v>
      </c>
      <c r="C5" s="4">
        <v>5441.2900000000009</v>
      </c>
      <c r="D5" s="4">
        <v>5049.6799999999985</v>
      </c>
      <c r="E5" s="4">
        <v>15729.360000000002</v>
      </c>
    </row>
    <row r="6" spans="1:5">
      <c r="A6" s="5" t="s">
        <v>6</v>
      </c>
      <c r="B6" s="4">
        <v>4578.8900000000003</v>
      </c>
      <c r="C6" s="4">
        <v>4654.79</v>
      </c>
      <c r="D6" s="4">
        <v>4205.9100000000008</v>
      </c>
      <c r="E6" s="4">
        <v>13439.59</v>
      </c>
    </row>
    <row r="7" spans="1:5">
      <c r="A7" s="5" t="s">
        <v>4</v>
      </c>
      <c r="B7" s="4">
        <v>4215.880000000001</v>
      </c>
      <c r="C7" s="4">
        <v>5409.170000000001</v>
      </c>
      <c r="D7" s="4">
        <v>5056.9699999999984</v>
      </c>
      <c r="E7" s="4">
        <v>14682.02</v>
      </c>
    </row>
    <row r="8" spans="1:5">
      <c r="A8" s="5" t="s">
        <v>3</v>
      </c>
      <c r="B8" s="4">
        <v>4573.1900000000005</v>
      </c>
      <c r="C8" s="4">
        <v>4855.920000000001</v>
      </c>
      <c r="D8" s="4">
        <v>5463.2899999999981</v>
      </c>
      <c r="E8" s="4">
        <v>14892.399999999998</v>
      </c>
    </row>
    <row r="9" spans="1:5">
      <c r="A9" s="5" t="s">
        <v>5</v>
      </c>
      <c r="B9" s="4">
        <v>11496.359999999999</v>
      </c>
      <c r="C9" s="4">
        <v>10104.759999999989</v>
      </c>
      <c r="D9" s="4">
        <v>11613.53</v>
      </c>
      <c r="E9" s="4">
        <v>33214.649999999987</v>
      </c>
    </row>
    <row r="10" spans="1:5">
      <c r="A10" s="5" t="s">
        <v>9</v>
      </c>
      <c r="B10" s="4">
        <v>30102.710000000006</v>
      </c>
      <c r="C10" s="4">
        <v>30465.929999999993</v>
      </c>
      <c r="D10" s="4">
        <v>31389.379999999997</v>
      </c>
      <c r="E10" s="4">
        <v>91958.01999999999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E10"/>
  <sheetViews>
    <sheetView workbookViewId="0">
      <selection activeCell="C14" sqref="C14"/>
    </sheetView>
  </sheetViews>
  <sheetFormatPr defaultRowHeight="14.25"/>
  <cols>
    <col min="1" max="1" width="17" bestFit="1" customWidth="1"/>
    <col min="2" max="2" width="16.75" bestFit="1" customWidth="1"/>
    <col min="3" max="4" width="8.875" bestFit="1" customWidth="1"/>
    <col min="5" max="5" width="14.125" bestFit="1" customWidth="1"/>
    <col min="6" max="13" width="7.875" bestFit="1" customWidth="1"/>
    <col min="14" max="14" width="6.875" bestFit="1" customWidth="1"/>
    <col min="15" max="18" width="7.875" bestFit="1" customWidth="1"/>
    <col min="19" max="19" width="6.875" bestFit="1" customWidth="1"/>
    <col min="20" max="24" width="7.875" bestFit="1" customWidth="1"/>
    <col min="25" max="25" width="6.875" bestFit="1" customWidth="1"/>
    <col min="26" max="28" width="7.875" bestFit="1" customWidth="1"/>
    <col min="29" max="29" width="6.875" bestFit="1" customWidth="1"/>
    <col min="30" max="37" width="7.875" bestFit="1" customWidth="1"/>
    <col min="38" max="38" width="14.125" bestFit="1" customWidth="1"/>
  </cols>
  <sheetData>
    <row r="3" spans="1:5">
      <c r="A3" s="2" t="s">
        <v>10</v>
      </c>
      <c r="B3" s="2" t="s">
        <v>33</v>
      </c>
    </row>
    <row r="4" spans="1:5">
      <c r="A4" s="2" t="s">
        <v>8</v>
      </c>
      <c r="B4" s="1" t="s">
        <v>11</v>
      </c>
      <c r="C4" s="1" t="s">
        <v>24</v>
      </c>
      <c r="D4" s="1" t="s">
        <v>25</v>
      </c>
      <c r="E4" s="1" t="s">
        <v>9</v>
      </c>
    </row>
    <row r="5" spans="1:5">
      <c r="A5" s="5" t="s">
        <v>7</v>
      </c>
      <c r="B5" s="4">
        <v>5238.3900000000021</v>
      </c>
      <c r="C5" s="4">
        <v>5441.2900000000009</v>
      </c>
      <c r="D5" s="4">
        <v>5049.6799999999985</v>
      </c>
      <c r="E5" s="4">
        <v>15729.360000000002</v>
      </c>
    </row>
    <row r="6" spans="1:5">
      <c r="A6" s="5" t="s">
        <v>6</v>
      </c>
      <c r="B6" s="4">
        <v>4578.8900000000003</v>
      </c>
      <c r="C6" s="4">
        <v>4654.79</v>
      </c>
      <c r="D6" s="4">
        <v>4205.9100000000008</v>
      </c>
      <c r="E6" s="4">
        <v>13439.59</v>
      </c>
    </row>
    <row r="7" spans="1:5">
      <c r="A7" s="5" t="s">
        <v>4</v>
      </c>
      <c r="B7" s="4">
        <v>4215.880000000001</v>
      </c>
      <c r="C7" s="4">
        <v>5409.170000000001</v>
      </c>
      <c r="D7" s="4">
        <v>5056.9699999999984</v>
      </c>
      <c r="E7" s="4">
        <v>14682.02</v>
      </c>
    </row>
    <row r="8" spans="1:5">
      <c r="A8" s="5" t="s">
        <v>3</v>
      </c>
      <c r="B8" s="4">
        <v>4573.1900000000005</v>
      </c>
      <c r="C8" s="4">
        <v>4855.920000000001</v>
      </c>
      <c r="D8" s="4">
        <v>5463.2899999999981</v>
      </c>
      <c r="E8" s="4">
        <v>14892.399999999998</v>
      </c>
    </row>
    <row r="9" spans="1:5">
      <c r="A9" s="5" t="s">
        <v>5</v>
      </c>
      <c r="B9" s="4">
        <v>11496.359999999999</v>
      </c>
      <c r="C9" s="4">
        <v>10104.759999999989</v>
      </c>
      <c r="D9" s="4">
        <v>11613.53</v>
      </c>
      <c r="E9" s="4">
        <v>33214.649999999987</v>
      </c>
    </row>
    <row r="10" spans="1:5">
      <c r="A10" s="5" t="s">
        <v>9</v>
      </c>
      <c r="B10" s="4">
        <v>30102.710000000006</v>
      </c>
      <c r="C10" s="4">
        <v>30465.929999999993</v>
      </c>
      <c r="D10" s="4">
        <v>31389.379999999997</v>
      </c>
      <c r="E10" s="4">
        <v>91958.01999999999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sqref="A1:B9"/>
    </sheetView>
  </sheetViews>
  <sheetFormatPr defaultRowHeight="14.25"/>
  <cols>
    <col min="1" max="1" width="17" bestFit="1" customWidth="1"/>
    <col min="2" max="2" width="16" bestFit="1" customWidth="1"/>
  </cols>
  <sheetData>
    <row r="1" spans="1:2">
      <c r="A1" s="2" t="s">
        <v>0</v>
      </c>
      <c r="B1" s="1" t="s">
        <v>25</v>
      </c>
    </row>
    <row r="3" spans="1:2">
      <c r="A3" s="2" t="s">
        <v>8</v>
      </c>
      <c r="B3" t="s">
        <v>34</v>
      </c>
    </row>
    <row r="4" spans="1:2">
      <c r="A4" s="5" t="s">
        <v>7</v>
      </c>
      <c r="B4" s="8">
        <v>73.183768115942044</v>
      </c>
    </row>
    <row r="5" spans="1:2">
      <c r="A5" s="5" t="s">
        <v>6</v>
      </c>
      <c r="B5" s="8">
        <v>72.51568965517238</v>
      </c>
    </row>
    <row r="6" spans="1:2">
      <c r="A6" s="5" t="s">
        <v>4</v>
      </c>
      <c r="B6" s="8">
        <v>80.269365079365087</v>
      </c>
    </row>
    <row r="7" spans="1:2">
      <c r="A7" s="5" t="s">
        <v>3</v>
      </c>
      <c r="B7" s="8">
        <v>79.178115942028981</v>
      </c>
    </row>
    <row r="8" spans="1:2">
      <c r="A8" s="5" t="s">
        <v>5</v>
      </c>
      <c r="B8" s="8">
        <v>79.003605442176848</v>
      </c>
    </row>
    <row r="9" spans="1:2">
      <c r="A9" s="5" t="s">
        <v>9</v>
      </c>
      <c r="B9" s="8">
        <v>77.313743842364602</v>
      </c>
    </row>
  </sheetData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sqref="A1:B9"/>
    </sheetView>
  </sheetViews>
  <sheetFormatPr defaultRowHeight="14.25"/>
  <sheetData>
    <row r="1" spans="1:2">
      <c r="A1" s="2" t="s">
        <v>0</v>
      </c>
      <c r="B1" s="1" t="s">
        <v>25</v>
      </c>
    </row>
    <row r="3" spans="1:2">
      <c r="A3" s="2" t="s">
        <v>8</v>
      </c>
      <c r="B3" t="s">
        <v>34</v>
      </c>
    </row>
    <row r="4" spans="1:2">
      <c r="A4" s="5" t="s">
        <v>7</v>
      </c>
      <c r="B4" s="8">
        <v>73.183768115942044</v>
      </c>
    </row>
    <row r="5" spans="1:2">
      <c r="A5" s="5" t="s">
        <v>6</v>
      </c>
      <c r="B5" s="8">
        <v>72.51568965517238</v>
      </c>
    </row>
    <row r="6" spans="1:2">
      <c r="A6" s="5" t="s">
        <v>4</v>
      </c>
      <c r="B6" s="8">
        <v>80.269365079365087</v>
      </c>
    </row>
    <row r="7" spans="1:2">
      <c r="A7" s="5" t="s">
        <v>3</v>
      </c>
      <c r="B7" s="8">
        <v>79.178115942028981</v>
      </c>
    </row>
    <row r="8" spans="1:2">
      <c r="A8" s="5" t="s">
        <v>5</v>
      </c>
      <c r="B8" s="8">
        <v>79.003605442176848</v>
      </c>
    </row>
    <row r="9" spans="1:2">
      <c r="A9" s="5" t="s">
        <v>9</v>
      </c>
      <c r="B9" s="8">
        <v>77.313743842364602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64"/>
  <sheetViews>
    <sheetView workbookViewId="0">
      <selection activeCell="E1" sqref="E1"/>
    </sheetView>
  </sheetViews>
  <sheetFormatPr defaultRowHeight="14.25"/>
  <cols>
    <col min="1" max="1" width="10.125" bestFit="1" customWidth="1"/>
    <col min="2" max="2" width="6.875" bestFit="1" customWidth="1"/>
  </cols>
  <sheetData>
    <row r="1" spans="1:8">
      <c r="A1" t="s">
        <v>0</v>
      </c>
      <c r="B1" t="s">
        <v>1</v>
      </c>
      <c r="C1" t="s">
        <v>2</v>
      </c>
      <c r="D1" t="s">
        <v>35</v>
      </c>
      <c r="E1" t="s">
        <v>44</v>
      </c>
    </row>
    <row r="2" spans="1:8">
      <c r="A2" s="1">
        <v>42005</v>
      </c>
      <c r="B2">
        <v>71.989999999999995</v>
      </c>
      <c r="C2" t="s">
        <v>3</v>
      </c>
      <c r="D2">
        <f>WEEKDAY(A2,2)</f>
        <v>4</v>
      </c>
      <c r="E2" t="str">
        <f>VLOOKUP(D2,$G$2:$H$8,2)</f>
        <v>czwartek</v>
      </c>
      <c r="G2">
        <v>1</v>
      </c>
      <c r="H2" t="s">
        <v>36</v>
      </c>
    </row>
    <row r="3" spans="1:8">
      <c r="A3" s="1">
        <v>42006</v>
      </c>
      <c r="B3">
        <v>7.06</v>
      </c>
      <c r="C3" t="s">
        <v>4</v>
      </c>
      <c r="D3">
        <f t="shared" ref="D3:D66" si="0">WEEKDAY(A3,2)</f>
        <v>5</v>
      </c>
      <c r="E3" t="str">
        <f t="shared" ref="E3:E66" si="1">VLOOKUP(D3,$G$2:$H$8,2)</f>
        <v>piątek</v>
      </c>
      <c r="G3">
        <v>2</v>
      </c>
      <c r="H3" t="s">
        <v>37</v>
      </c>
    </row>
    <row r="4" spans="1:8">
      <c r="A4" s="1">
        <v>42007</v>
      </c>
      <c r="B4">
        <v>130.16</v>
      </c>
      <c r="C4" t="s">
        <v>5</v>
      </c>
      <c r="D4">
        <f t="shared" si="0"/>
        <v>6</v>
      </c>
      <c r="E4" t="str">
        <f t="shared" si="1"/>
        <v>sobota</v>
      </c>
      <c r="G4">
        <v>3</v>
      </c>
      <c r="H4" t="s">
        <v>38</v>
      </c>
    </row>
    <row r="5" spans="1:8">
      <c r="A5" s="1">
        <v>42008</v>
      </c>
      <c r="B5">
        <v>28.68</v>
      </c>
      <c r="C5" t="s">
        <v>4</v>
      </c>
      <c r="D5">
        <f t="shared" si="0"/>
        <v>7</v>
      </c>
      <c r="E5" t="str">
        <f t="shared" si="1"/>
        <v>niedziela</v>
      </c>
      <c r="G5">
        <v>4</v>
      </c>
      <c r="H5" t="s">
        <v>39</v>
      </c>
    </row>
    <row r="6" spans="1:8">
      <c r="A6" s="1">
        <v>42008</v>
      </c>
      <c r="B6">
        <v>143.82</v>
      </c>
      <c r="C6" t="s">
        <v>6</v>
      </c>
      <c r="D6">
        <f t="shared" si="0"/>
        <v>7</v>
      </c>
      <c r="E6" t="str">
        <f t="shared" si="1"/>
        <v>niedziela</v>
      </c>
      <c r="G6">
        <v>5</v>
      </c>
      <c r="H6" t="s">
        <v>40</v>
      </c>
    </row>
    <row r="7" spans="1:8">
      <c r="A7" s="1">
        <v>42008</v>
      </c>
      <c r="B7">
        <v>60.68</v>
      </c>
      <c r="C7" t="s">
        <v>7</v>
      </c>
      <c r="D7">
        <f t="shared" si="0"/>
        <v>7</v>
      </c>
      <c r="E7" t="str">
        <f t="shared" si="1"/>
        <v>niedziela</v>
      </c>
      <c r="G7">
        <v>6</v>
      </c>
      <c r="H7" t="s">
        <v>41</v>
      </c>
    </row>
    <row r="8" spans="1:8">
      <c r="A8" s="1">
        <v>42008</v>
      </c>
      <c r="B8">
        <v>5.61</v>
      </c>
      <c r="C8" t="s">
        <v>6</v>
      </c>
      <c r="D8">
        <f t="shared" si="0"/>
        <v>7</v>
      </c>
      <c r="E8" t="str">
        <f t="shared" si="1"/>
        <v>niedziela</v>
      </c>
      <c r="G8">
        <v>7</v>
      </c>
      <c r="H8" t="s">
        <v>42</v>
      </c>
    </row>
    <row r="9" spans="1:8">
      <c r="A9" s="1">
        <v>42009</v>
      </c>
      <c r="B9">
        <v>116.16</v>
      </c>
      <c r="C9" t="s">
        <v>6</v>
      </c>
      <c r="D9">
        <f t="shared" si="0"/>
        <v>1</v>
      </c>
      <c r="E9" t="str">
        <f t="shared" si="1"/>
        <v>poniedziałek</v>
      </c>
    </row>
    <row r="10" spans="1:8">
      <c r="A10" s="1">
        <v>42009</v>
      </c>
      <c r="B10">
        <v>113.49</v>
      </c>
      <c r="C10" t="s">
        <v>7</v>
      </c>
      <c r="D10">
        <f t="shared" si="0"/>
        <v>1</v>
      </c>
      <c r="E10" t="str">
        <f t="shared" si="1"/>
        <v>poniedziałek</v>
      </c>
    </row>
    <row r="11" spans="1:8">
      <c r="A11" s="1">
        <v>42010</v>
      </c>
      <c r="B11">
        <v>115.63</v>
      </c>
      <c r="C11" t="s">
        <v>3</v>
      </c>
      <c r="D11">
        <f t="shared" si="0"/>
        <v>2</v>
      </c>
      <c r="E11" t="str">
        <f t="shared" si="1"/>
        <v>wtorek</v>
      </c>
    </row>
    <row r="12" spans="1:8">
      <c r="A12" s="1">
        <v>42011</v>
      </c>
      <c r="B12">
        <v>25.01</v>
      </c>
      <c r="C12" t="s">
        <v>5</v>
      </c>
      <c r="D12">
        <f t="shared" si="0"/>
        <v>3</v>
      </c>
      <c r="E12" t="str">
        <f t="shared" si="1"/>
        <v>środa</v>
      </c>
    </row>
    <row r="13" spans="1:8">
      <c r="A13" s="1">
        <v>42012</v>
      </c>
      <c r="B13">
        <v>21.9</v>
      </c>
      <c r="C13" t="s">
        <v>4</v>
      </c>
      <c r="D13">
        <f t="shared" si="0"/>
        <v>4</v>
      </c>
      <c r="E13" t="str">
        <f t="shared" si="1"/>
        <v>czwartek</v>
      </c>
    </row>
    <row r="14" spans="1:8">
      <c r="A14" s="1">
        <v>42013</v>
      </c>
      <c r="B14">
        <v>79.31</v>
      </c>
      <c r="C14" t="s">
        <v>6</v>
      </c>
      <c r="D14">
        <f t="shared" si="0"/>
        <v>5</v>
      </c>
      <c r="E14" t="str">
        <f t="shared" si="1"/>
        <v>piątek</v>
      </c>
    </row>
    <row r="15" spans="1:8">
      <c r="A15" s="1">
        <v>42013</v>
      </c>
      <c r="B15">
        <v>118.29</v>
      </c>
      <c r="C15" t="s">
        <v>7</v>
      </c>
      <c r="D15">
        <f t="shared" si="0"/>
        <v>5</v>
      </c>
      <c r="E15" t="str">
        <f t="shared" si="1"/>
        <v>piątek</v>
      </c>
    </row>
    <row r="16" spans="1:8">
      <c r="A16" s="1">
        <v>42013</v>
      </c>
      <c r="B16">
        <v>142.41999999999999</v>
      </c>
      <c r="C16" t="s">
        <v>5</v>
      </c>
      <c r="D16">
        <f t="shared" si="0"/>
        <v>5</v>
      </c>
      <c r="E16" t="str">
        <f t="shared" si="1"/>
        <v>piątek</v>
      </c>
    </row>
    <row r="17" spans="1:5">
      <c r="A17" s="1">
        <v>42013</v>
      </c>
      <c r="B17">
        <v>70.23</v>
      </c>
      <c r="C17" t="s">
        <v>3</v>
      </c>
      <c r="D17">
        <f t="shared" si="0"/>
        <v>5</v>
      </c>
      <c r="E17" t="str">
        <f t="shared" si="1"/>
        <v>piątek</v>
      </c>
    </row>
    <row r="18" spans="1:5">
      <c r="A18" s="1">
        <v>42015</v>
      </c>
      <c r="B18">
        <v>24.52</v>
      </c>
      <c r="C18" t="s">
        <v>5</v>
      </c>
      <c r="D18">
        <f t="shared" si="0"/>
        <v>7</v>
      </c>
      <c r="E18" t="str">
        <f t="shared" si="1"/>
        <v>niedziela</v>
      </c>
    </row>
    <row r="19" spans="1:5">
      <c r="A19" s="1">
        <v>42015</v>
      </c>
      <c r="B19">
        <v>15.59</v>
      </c>
      <c r="C19" t="s">
        <v>7</v>
      </c>
      <c r="D19">
        <f t="shared" si="0"/>
        <v>7</v>
      </c>
      <c r="E19" t="str">
        <f t="shared" si="1"/>
        <v>niedziela</v>
      </c>
    </row>
    <row r="20" spans="1:5">
      <c r="A20" s="1">
        <v>42016</v>
      </c>
      <c r="B20">
        <v>127.42</v>
      </c>
      <c r="C20" t="s">
        <v>4</v>
      </c>
      <c r="D20">
        <f t="shared" si="0"/>
        <v>1</v>
      </c>
      <c r="E20" t="str">
        <f t="shared" si="1"/>
        <v>poniedziałek</v>
      </c>
    </row>
    <row r="21" spans="1:5">
      <c r="A21" s="1">
        <v>42017</v>
      </c>
      <c r="B21">
        <v>70.14</v>
      </c>
      <c r="C21" t="s">
        <v>6</v>
      </c>
      <c r="D21">
        <f t="shared" si="0"/>
        <v>2</v>
      </c>
      <c r="E21" t="str">
        <f t="shared" si="1"/>
        <v>wtorek</v>
      </c>
    </row>
    <row r="22" spans="1:5">
      <c r="A22" s="1">
        <v>42018</v>
      </c>
      <c r="B22">
        <v>67.69</v>
      </c>
      <c r="C22" t="s">
        <v>4</v>
      </c>
      <c r="D22">
        <f t="shared" si="0"/>
        <v>3</v>
      </c>
      <c r="E22" t="str">
        <f t="shared" si="1"/>
        <v>środa</v>
      </c>
    </row>
    <row r="23" spans="1:5">
      <c r="A23" s="1">
        <v>42019</v>
      </c>
      <c r="B23">
        <v>21.68</v>
      </c>
      <c r="C23" t="s">
        <v>5</v>
      </c>
      <c r="D23">
        <f t="shared" si="0"/>
        <v>4</v>
      </c>
      <c r="E23" t="str">
        <f t="shared" si="1"/>
        <v>czwartek</v>
      </c>
    </row>
    <row r="24" spans="1:5">
      <c r="A24" s="1">
        <v>42019</v>
      </c>
      <c r="B24">
        <v>38.69</v>
      </c>
      <c r="C24" t="s">
        <v>6</v>
      </c>
      <c r="D24">
        <f t="shared" si="0"/>
        <v>4</v>
      </c>
      <c r="E24" t="str">
        <f t="shared" si="1"/>
        <v>czwartek</v>
      </c>
    </row>
    <row r="25" spans="1:5">
      <c r="A25" s="1">
        <v>42019</v>
      </c>
      <c r="B25">
        <v>31.64</v>
      </c>
      <c r="C25" t="s">
        <v>5</v>
      </c>
      <c r="D25">
        <f t="shared" si="0"/>
        <v>4</v>
      </c>
      <c r="E25" t="str">
        <f t="shared" si="1"/>
        <v>czwartek</v>
      </c>
    </row>
    <row r="26" spans="1:5">
      <c r="A26" s="1">
        <v>42020</v>
      </c>
      <c r="B26">
        <v>28.35</v>
      </c>
      <c r="C26" t="s">
        <v>5</v>
      </c>
      <c r="D26">
        <f t="shared" si="0"/>
        <v>5</v>
      </c>
      <c r="E26" t="str">
        <f t="shared" si="1"/>
        <v>piątek</v>
      </c>
    </row>
    <row r="27" spans="1:5">
      <c r="A27" s="1">
        <v>42020</v>
      </c>
      <c r="B27">
        <v>84.93</v>
      </c>
      <c r="C27" t="s">
        <v>5</v>
      </c>
      <c r="D27">
        <f t="shared" si="0"/>
        <v>5</v>
      </c>
      <c r="E27" t="str">
        <f t="shared" si="1"/>
        <v>piątek</v>
      </c>
    </row>
    <row r="28" spans="1:5">
      <c r="A28" s="1">
        <v>42024</v>
      </c>
      <c r="B28">
        <v>59.61</v>
      </c>
      <c r="C28" t="s">
        <v>4</v>
      </c>
      <c r="D28">
        <f t="shared" si="0"/>
        <v>2</v>
      </c>
      <c r="E28" t="str">
        <f t="shared" si="1"/>
        <v>wtorek</v>
      </c>
    </row>
    <row r="29" spans="1:5">
      <c r="A29" s="1">
        <v>42026</v>
      </c>
      <c r="B29">
        <v>63.12</v>
      </c>
      <c r="C29" t="s">
        <v>6</v>
      </c>
      <c r="D29">
        <f t="shared" si="0"/>
        <v>4</v>
      </c>
      <c r="E29" t="str">
        <f t="shared" si="1"/>
        <v>czwartek</v>
      </c>
    </row>
    <row r="30" spans="1:5">
      <c r="A30" s="1">
        <v>42028</v>
      </c>
      <c r="B30">
        <v>27.66</v>
      </c>
      <c r="C30" t="s">
        <v>5</v>
      </c>
      <c r="D30">
        <f t="shared" si="0"/>
        <v>6</v>
      </c>
      <c r="E30" t="str">
        <f t="shared" si="1"/>
        <v>sobota</v>
      </c>
    </row>
    <row r="31" spans="1:5">
      <c r="A31" s="1">
        <v>42030</v>
      </c>
      <c r="B31">
        <v>121.95</v>
      </c>
      <c r="C31" t="s">
        <v>6</v>
      </c>
      <c r="D31">
        <f t="shared" si="0"/>
        <v>1</v>
      </c>
      <c r="E31" t="str">
        <f t="shared" si="1"/>
        <v>poniedziałek</v>
      </c>
    </row>
    <row r="32" spans="1:5">
      <c r="A32" s="1">
        <v>42030</v>
      </c>
      <c r="B32">
        <v>13.69</v>
      </c>
      <c r="C32" t="s">
        <v>3</v>
      </c>
      <c r="D32">
        <f t="shared" si="0"/>
        <v>1</v>
      </c>
      <c r="E32" t="str">
        <f t="shared" si="1"/>
        <v>poniedziałek</v>
      </c>
    </row>
    <row r="33" spans="1:5">
      <c r="A33" s="1">
        <v>42031</v>
      </c>
      <c r="B33">
        <v>62.32</v>
      </c>
      <c r="C33" t="s">
        <v>7</v>
      </c>
      <c r="D33">
        <f t="shared" si="0"/>
        <v>2</v>
      </c>
      <c r="E33" t="str">
        <f t="shared" si="1"/>
        <v>wtorek</v>
      </c>
    </row>
    <row r="34" spans="1:5">
      <c r="A34" s="1">
        <v>42032</v>
      </c>
      <c r="B34">
        <v>36.01</v>
      </c>
      <c r="C34" t="s">
        <v>5</v>
      </c>
      <c r="D34">
        <f t="shared" si="0"/>
        <v>3</v>
      </c>
      <c r="E34" t="str">
        <f t="shared" si="1"/>
        <v>środa</v>
      </c>
    </row>
    <row r="35" spans="1:5">
      <c r="A35" s="1">
        <v>42033</v>
      </c>
      <c r="B35">
        <v>95.58</v>
      </c>
      <c r="C35" t="s">
        <v>6</v>
      </c>
      <c r="D35">
        <f t="shared" si="0"/>
        <v>4</v>
      </c>
      <c r="E35" t="str">
        <f t="shared" si="1"/>
        <v>czwartek</v>
      </c>
    </row>
    <row r="36" spans="1:5">
      <c r="A36" s="1">
        <v>42033</v>
      </c>
      <c r="B36">
        <v>93.8</v>
      </c>
      <c r="C36" t="s">
        <v>5</v>
      </c>
      <c r="D36">
        <f t="shared" si="0"/>
        <v>4</v>
      </c>
      <c r="E36" t="str">
        <f t="shared" si="1"/>
        <v>czwartek</v>
      </c>
    </row>
    <row r="37" spans="1:5">
      <c r="A37" s="1">
        <v>42033</v>
      </c>
      <c r="B37">
        <v>128.9</v>
      </c>
      <c r="C37" t="s">
        <v>5</v>
      </c>
      <c r="D37">
        <f t="shared" si="0"/>
        <v>4</v>
      </c>
      <c r="E37" t="str">
        <f t="shared" si="1"/>
        <v>czwartek</v>
      </c>
    </row>
    <row r="38" spans="1:5">
      <c r="A38" s="1">
        <v>42033</v>
      </c>
      <c r="B38">
        <v>17.34</v>
      </c>
      <c r="C38" t="s">
        <v>5</v>
      </c>
      <c r="D38">
        <f t="shared" si="0"/>
        <v>4</v>
      </c>
      <c r="E38" t="str">
        <f t="shared" si="1"/>
        <v>czwartek</v>
      </c>
    </row>
    <row r="39" spans="1:5">
      <c r="A39" s="1">
        <v>42033</v>
      </c>
      <c r="B39">
        <v>106.73</v>
      </c>
      <c r="C39" t="s">
        <v>5</v>
      </c>
      <c r="D39">
        <f t="shared" si="0"/>
        <v>4</v>
      </c>
      <c r="E39" t="str">
        <f t="shared" si="1"/>
        <v>czwartek</v>
      </c>
    </row>
    <row r="40" spans="1:5">
      <c r="A40" s="1">
        <v>42033</v>
      </c>
      <c r="B40">
        <v>118.3</v>
      </c>
      <c r="C40" t="s">
        <v>3</v>
      </c>
      <c r="D40">
        <f t="shared" si="0"/>
        <v>4</v>
      </c>
      <c r="E40" t="str">
        <f t="shared" si="1"/>
        <v>czwartek</v>
      </c>
    </row>
    <row r="41" spans="1:5">
      <c r="A41" s="1">
        <v>42035</v>
      </c>
      <c r="B41">
        <v>113.36</v>
      </c>
      <c r="C41" t="s">
        <v>7</v>
      </c>
      <c r="D41">
        <f t="shared" si="0"/>
        <v>6</v>
      </c>
      <c r="E41" t="str">
        <f t="shared" si="1"/>
        <v>sobota</v>
      </c>
    </row>
    <row r="42" spans="1:5">
      <c r="A42" s="1">
        <v>42037</v>
      </c>
      <c r="B42">
        <v>92.43</v>
      </c>
      <c r="C42" t="s">
        <v>7</v>
      </c>
      <c r="D42">
        <f t="shared" si="0"/>
        <v>1</v>
      </c>
      <c r="E42" t="str">
        <f t="shared" si="1"/>
        <v>poniedziałek</v>
      </c>
    </row>
    <row r="43" spans="1:5">
      <c r="A43" s="1">
        <v>42039</v>
      </c>
      <c r="B43">
        <v>136.04</v>
      </c>
      <c r="C43" t="s">
        <v>7</v>
      </c>
      <c r="D43">
        <f t="shared" si="0"/>
        <v>3</v>
      </c>
      <c r="E43" t="str">
        <f t="shared" si="1"/>
        <v>środa</v>
      </c>
    </row>
    <row r="44" spans="1:5">
      <c r="A44" s="1">
        <v>42039</v>
      </c>
      <c r="B44">
        <v>9.6300000000000008</v>
      </c>
      <c r="C44" t="s">
        <v>4</v>
      </c>
      <c r="D44">
        <f t="shared" si="0"/>
        <v>3</v>
      </c>
      <c r="E44" t="str">
        <f t="shared" si="1"/>
        <v>środa</v>
      </c>
    </row>
    <row r="45" spans="1:5">
      <c r="A45" s="1">
        <v>42041</v>
      </c>
      <c r="B45">
        <v>128.66999999999999</v>
      </c>
      <c r="C45" t="s">
        <v>5</v>
      </c>
      <c r="D45">
        <f t="shared" si="0"/>
        <v>5</v>
      </c>
      <c r="E45" t="str">
        <f t="shared" si="1"/>
        <v>piątek</v>
      </c>
    </row>
    <row r="46" spans="1:5">
      <c r="A46" s="1">
        <v>42043</v>
      </c>
      <c r="B46">
        <v>128.32</v>
      </c>
      <c r="C46" t="s">
        <v>4</v>
      </c>
      <c r="D46">
        <f t="shared" si="0"/>
        <v>7</v>
      </c>
      <c r="E46" t="str">
        <f t="shared" si="1"/>
        <v>niedziela</v>
      </c>
    </row>
    <row r="47" spans="1:5">
      <c r="A47" s="1">
        <v>42045</v>
      </c>
      <c r="B47">
        <v>115.71</v>
      </c>
      <c r="C47" t="s">
        <v>3</v>
      </c>
      <c r="D47">
        <f t="shared" si="0"/>
        <v>2</v>
      </c>
      <c r="E47" t="str">
        <f t="shared" si="1"/>
        <v>wtorek</v>
      </c>
    </row>
    <row r="48" spans="1:5">
      <c r="A48" s="1">
        <v>42047</v>
      </c>
      <c r="B48">
        <v>41.2</v>
      </c>
      <c r="C48" t="s">
        <v>7</v>
      </c>
      <c r="D48">
        <f t="shared" si="0"/>
        <v>4</v>
      </c>
      <c r="E48" t="str">
        <f t="shared" si="1"/>
        <v>czwartek</v>
      </c>
    </row>
    <row r="49" spans="1:5">
      <c r="A49" s="1">
        <v>42049</v>
      </c>
      <c r="B49">
        <v>39.29</v>
      </c>
      <c r="C49" t="s">
        <v>5</v>
      </c>
      <c r="D49">
        <f t="shared" si="0"/>
        <v>6</v>
      </c>
      <c r="E49" t="str">
        <f t="shared" si="1"/>
        <v>sobota</v>
      </c>
    </row>
    <row r="50" spans="1:5">
      <c r="A50" s="1">
        <v>42050</v>
      </c>
      <c r="B50">
        <v>96.88</v>
      </c>
      <c r="C50" t="s">
        <v>6</v>
      </c>
      <c r="D50">
        <f t="shared" si="0"/>
        <v>7</v>
      </c>
      <c r="E50" t="str">
        <f t="shared" si="1"/>
        <v>niedziela</v>
      </c>
    </row>
    <row r="51" spans="1:5">
      <c r="A51" s="1">
        <v>42050</v>
      </c>
      <c r="B51">
        <v>53.97</v>
      </c>
      <c r="C51" t="s">
        <v>3</v>
      </c>
      <c r="D51">
        <f t="shared" si="0"/>
        <v>7</v>
      </c>
      <c r="E51" t="str">
        <f t="shared" si="1"/>
        <v>niedziela</v>
      </c>
    </row>
    <row r="52" spans="1:5">
      <c r="A52" s="1">
        <v>42050</v>
      </c>
      <c r="B52">
        <v>7.16</v>
      </c>
      <c r="C52" t="s">
        <v>3</v>
      </c>
      <c r="D52">
        <f t="shared" si="0"/>
        <v>7</v>
      </c>
      <c r="E52" t="str">
        <f t="shared" si="1"/>
        <v>niedziela</v>
      </c>
    </row>
    <row r="53" spans="1:5">
      <c r="A53" s="1">
        <v>42051</v>
      </c>
      <c r="B53">
        <v>95.52</v>
      </c>
      <c r="C53" t="s">
        <v>6</v>
      </c>
      <c r="D53">
        <f t="shared" si="0"/>
        <v>1</v>
      </c>
      <c r="E53" t="str">
        <f t="shared" si="1"/>
        <v>poniedziałek</v>
      </c>
    </row>
    <row r="54" spans="1:5">
      <c r="A54" s="1">
        <v>42052</v>
      </c>
      <c r="B54">
        <v>108.21</v>
      </c>
      <c r="C54" t="s">
        <v>5</v>
      </c>
      <c r="D54">
        <f t="shared" si="0"/>
        <v>2</v>
      </c>
      <c r="E54" t="str">
        <f t="shared" si="1"/>
        <v>wtorek</v>
      </c>
    </row>
    <row r="55" spans="1:5">
      <c r="A55" s="1">
        <v>42053</v>
      </c>
      <c r="B55">
        <v>12.59</v>
      </c>
      <c r="C55" t="s">
        <v>6</v>
      </c>
      <c r="D55">
        <f t="shared" si="0"/>
        <v>3</v>
      </c>
      <c r="E55" t="str">
        <f t="shared" si="1"/>
        <v>środa</v>
      </c>
    </row>
    <row r="56" spans="1:5">
      <c r="A56" s="1">
        <v>42055</v>
      </c>
      <c r="B56">
        <v>27.26</v>
      </c>
      <c r="C56" t="s">
        <v>4</v>
      </c>
      <c r="D56">
        <f t="shared" si="0"/>
        <v>5</v>
      </c>
      <c r="E56" t="str">
        <f t="shared" si="1"/>
        <v>piątek</v>
      </c>
    </row>
    <row r="57" spans="1:5">
      <c r="A57" s="1">
        <v>42055</v>
      </c>
      <c r="B57">
        <v>54.18</v>
      </c>
      <c r="C57" t="s">
        <v>5</v>
      </c>
      <c r="D57">
        <f t="shared" si="0"/>
        <v>5</v>
      </c>
      <c r="E57" t="str">
        <f t="shared" si="1"/>
        <v>piątek</v>
      </c>
    </row>
    <row r="58" spans="1:5">
      <c r="A58" s="1">
        <v>42057</v>
      </c>
      <c r="B58">
        <v>46.06</v>
      </c>
      <c r="C58" t="s">
        <v>7</v>
      </c>
      <c r="D58">
        <f t="shared" si="0"/>
        <v>7</v>
      </c>
      <c r="E58" t="str">
        <f t="shared" si="1"/>
        <v>niedziela</v>
      </c>
    </row>
    <row r="59" spans="1:5">
      <c r="A59" s="1">
        <v>42057</v>
      </c>
      <c r="B59">
        <v>75.540000000000006</v>
      </c>
      <c r="C59" t="s">
        <v>7</v>
      </c>
      <c r="D59">
        <f t="shared" si="0"/>
        <v>7</v>
      </c>
      <c r="E59" t="str">
        <f t="shared" si="1"/>
        <v>niedziela</v>
      </c>
    </row>
    <row r="60" spans="1:5">
      <c r="A60" s="1">
        <v>42057</v>
      </c>
      <c r="B60">
        <v>113.36</v>
      </c>
      <c r="C60" t="s">
        <v>7</v>
      </c>
      <c r="D60">
        <f t="shared" si="0"/>
        <v>7</v>
      </c>
      <c r="E60" t="str">
        <f t="shared" si="1"/>
        <v>niedziela</v>
      </c>
    </row>
    <row r="61" spans="1:5">
      <c r="A61" s="1">
        <v>42057</v>
      </c>
      <c r="B61">
        <v>85.97</v>
      </c>
      <c r="C61" t="s">
        <v>5</v>
      </c>
      <c r="D61">
        <f t="shared" si="0"/>
        <v>7</v>
      </c>
      <c r="E61" t="str">
        <f t="shared" si="1"/>
        <v>niedziela</v>
      </c>
    </row>
    <row r="62" spans="1:5">
      <c r="A62" s="1">
        <v>42058</v>
      </c>
      <c r="B62">
        <v>70.069999999999993</v>
      </c>
      <c r="C62" t="s">
        <v>6</v>
      </c>
      <c r="D62">
        <f t="shared" si="0"/>
        <v>1</v>
      </c>
      <c r="E62" t="str">
        <f t="shared" si="1"/>
        <v>poniedziałek</v>
      </c>
    </row>
    <row r="63" spans="1:5">
      <c r="A63" s="1">
        <v>42058</v>
      </c>
      <c r="B63">
        <v>20.6</v>
      </c>
      <c r="C63" t="s">
        <v>6</v>
      </c>
      <c r="D63">
        <f t="shared" si="0"/>
        <v>1</v>
      </c>
      <c r="E63" t="str">
        <f t="shared" si="1"/>
        <v>poniedziałek</v>
      </c>
    </row>
    <row r="64" spans="1:5">
      <c r="A64" s="1">
        <v>42058</v>
      </c>
      <c r="B64">
        <v>144.03</v>
      </c>
      <c r="C64" t="s">
        <v>5</v>
      </c>
      <c r="D64">
        <f t="shared" si="0"/>
        <v>1</v>
      </c>
      <c r="E64" t="str">
        <f t="shared" si="1"/>
        <v>poniedziałek</v>
      </c>
    </row>
    <row r="65" spans="1:5">
      <c r="A65" s="1">
        <v>42059</v>
      </c>
      <c r="B65">
        <v>105.81</v>
      </c>
      <c r="C65" t="s">
        <v>3</v>
      </c>
      <c r="D65">
        <f t="shared" si="0"/>
        <v>2</v>
      </c>
      <c r="E65" t="str">
        <f t="shared" si="1"/>
        <v>wtorek</v>
      </c>
    </row>
    <row r="66" spans="1:5">
      <c r="A66" s="1">
        <v>42060</v>
      </c>
      <c r="B66">
        <v>103.65</v>
      </c>
      <c r="C66" t="s">
        <v>5</v>
      </c>
      <c r="D66">
        <f t="shared" si="0"/>
        <v>3</v>
      </c>
      <c r="E66" t="str">
        <f t="shared" si="1"/>
        <v>środa</v>
      </c>
    </row>
    <row r="67" spans="1:5">
      <c r="A67" s="1">
        <v>42060</v>
      </c>
      <c r="B67">
        <v>136.87</v>
      </c>
      <c r="C67" t="s">
        <v>5</v>
      </c>
      <c r="D67">
        <f t="shared" ref="D67:D130" si="2">WEEKDAY(A67,2)</f>
        <v>3</v>
      </c>
      <c r="E67" t="str">
        <f t="shared" ref="E67:E130" si="3">VLOOKUP(D67,$G$2:$H$8,2)</f>
        <v>środa</v>
      </c>
    </row>
    <row r="68" spans="1:5">
      <c r="A68" s="1">
        <v>42062</v>
      </c>
      <c r="B68">
        <v>74.77</v>
      </c>
      <c r="C68" t="s">
        <v>7</v>
      </c>
      <c r="D68">
        <f t="shared" si="2"/>
        <v>5</v>
      </c>
      <c r="E68" t="str">
        <f t="shared" si="3"/>
        <v>piątek</v>
      </c>
    </row>
    <row r="69" spans="1:5">
      <c r="A69" s="1">
        <v>42064</v>
      </c>
      <c r="B69">
        <v>133.55000000000001</v>
      </c>
      <c r="C69" t="s">
        <v>4</v>
      </c>
      <c r="D69">
        <f t="shared" si="2"/>
        <v>7</v>
      </c>
      <c r="E69" t="str">
        <f t="shared" si="3"/>
        <v>niedziela</v>
      </c>
    </row>
    <row r="70" spans="1:5">
      <c r="A70" s="1">
        <v>42066</v>
      </c>
      <c r="B70">
        <v>46.48</v>
      </c>
      <c r="C70" t="s">
        <v>3</v>
      </c>
      <c r="D70">
        <f t="shared" si="2"/>
        <v>2</v>
      </c>
      <c r="E70" t="str">
        <f t="shared" si="3"/>
        <v>wtorek</v>
      </c>
    </row>
    <row r="71" spans="1:5">
      <c r="A71" s="1">
        <v>42066</v>
      </c>
      <c r="B71">
        <v>95.18</v>
      </c>
      <c r="C71" t="s">
        <v>5</v>
      </c>
      <c r="D71">
        <f t="shared" si="2"/>
        <v>2</v>
      </c>
      <c r="E71" t="str">
        <f t="shared" si="3"/>
        <v>wtorek</v>
      </c>
    </row>
    <row r="72" spans="1:5">
      <c r="A72" s="1">
        <v>42068</v>
      </c>
      <c r="B72">
        <v>55.68</v>
      </c>
      <c r="C72" t="s">
        <v>5</v>
      </c>
      <c r="D72">
        <f t="shared" si="2"/>
        <v>4</v>
      </c>
      <c r="E72" t="str">
        <f t="shared" si="3"/>
        <v>czwartek</v>
      </c>
    </row>
    <row r="73" spans="1:5">
      <c r="A73" s="1">
        <v>42072</v>
      </c>
      <c r="B73">
        <v>112.28</v>
      </c>
      <c r="C73" t="s">
        <v>3</v>
      </c>
      <c r="D73">
        <f t="shared" si="2"/>
        <v>1</v>
      </c>
      <c r="E73" t="str">
        <f t="shared" si="3"/>
        <v>poniedziałek</v>
      </c>
    </row>
    <row r="74" spans="1:5">
      <c r="A74" s="1">
        <v>42074</v>
      </c>
      <c r="B74">
        <v>142.38</v>
      </c>
      <c r="C74" t="s">
        <v>4</v>
      </c>
      <c r="D74">
        <f t="shared" si="2"/>
        <v>3</v>
      </c>
      <c r="E74" t="str">
        <f t="shared" si="3"/>
        <v>środa</v>
      </c>
    </row>
    <row r="75" spans="1:5">
      <c r="A75" s="1">
        <v>42074</v>
      </c>
      <c r="B75">
        <v>140.58000000000001</v>
      </c>
      <c r="C75" t="s">
        <v>5</v>
      </c>
      <c r="D75">
        <f t="shared" si="2"/>
        <v>3</v>
      </c>
      <c r="E75" t="str">
        <f t="shared" si="3"/>
        <v>środa</v>
      </c>
    </row>
    <row r="76" spans="1:5">
      <c r="A76" s="1">
        <v>42075</v>
      </c>
      <c r="B76">
        <v>16.71</v>
      </c>
      <c r="C76" t="s">
        <v>4</v>
      </c>
      <c r="D76">
        <f t="shared" si="2"/>
        <v>4</v>
      </c>
      <c r="E76" t="str">
        <f t="shared" si="3"/>
        <v>czwartek</v>
      </c>
    </row>
    <row r="77" spans="1:5">
      <c r="A77" s="1">
        <v>42076</v>
      </c>
      <c r="B77">
        <v>50.37</v>
      </c>
      <c r="C77" t="s">
        <v>6</v>
      </c>
      <c r="D77">
        <f t="shared" si="2"/>
        <v>5</v>
      </c>
      <c r="E77" t="str">
        <f t="shared" si="3"/>
        <v>piątek</v>
      </c>
    </row>
    <row r="78" spans="1:5">
      <c r="A78" s="1">
        <v>42078</v>
      </c>
      <c r="B78">
        <v>101.9</v>
      </c>
      <c r="C78" t="s">
        <v>3</v>
      </c>
      <c r="D78">
        <f t="shared" si="2"/>
        <v>7</v>
      </c>
      <c r="E78" t="str">
        <f t="shared" si="3"/>
        <v>niedziela</v>
      </c>
    </row>
    <row r="79" spans="1:5">
      <c r="A79" s="1">
        <v>42080</v>
      </c>
      <c r="B79">
        <v>72.63</v>
      </c>
      <c r="C79" t="s">
        <v>5</v>
      </c>
      <c r="D79">
        <f t="shared" si="2"/>
        <v>2</v>
      </c>
      <c r="E79" t="str">
        <f t="shared" si="3"/>
        <v>wtorek</v>
      </c>
    </row>
    <row r="80" spans="1:5">
      <c r="A80" s="1">
        <v>42082</v>
      </c>
      <c r="B80">
        <v>112.73</v>
      </c>
      <c r="C80" t="s">
        <v>7</v>
      </c>
      <c r="D80">
        <f t="shared" si="2"/>
        <v>4</v>
      </c>
      <c r="E80" t="str">
        <f t="shared" si="3"/>
        <v>czwartek</v>
      </c>
    </row>
    <row r="81" spans="1:5">
      <c r="A81" s="1">
        <v>42082</v>
      </c>
      <c r="B81">
        <v>36.64</v>
      </c>
      <c r="C81" t="s">
        <v>3</v>
      </c>
      <c r="D81">
        <f t="shared" si="2"/>
        <v>4</v>
      </c>
      <c r="E81" t="str">
        <f t="shared" si="3"/>
        <v>czwartek</v>
      </c>
    </row>
    <row r="82" spans="1:5">
      <c r="A82" s="1">
        <v>42084</v>
      </c>
      <c r="B82">
        <v>68.010000000000005</v>
      </c>
      <c r="C82" t="s">
        <v>6</v>
      </c>
      <c r="D82">
        <f t="shared" si="2"/>
        <v>6</v>
      </c>
      <c r="E82" t="str">
        <f t="shared" si="3"/>
        <v>sobota</v>
      </c>
    </row>
    <row r="83" spans="1:5">
      <c r="A83" s="1">
        <v>42085</v>
      </c>
      <c r="B83">
        <v>121.58</v>
      </c>
      <c r="C83" t="s">
        <v>7</v>
      </c>
      <c r="D83">
        <f t="shared" si="2"/>
        <v>7</v>
      </c>
      <c r="E83" t="str">
        <f t="shared" si="3"/>
        <v>niedziela</v>
      </c>
    </row>
    <row r="84" spans="1:5">
      <c r="A84" s="1">
        <v>42086</v>
      </c>
      <c r="B84">
        <v>71.66</v>
      </c>
      <c r="C84" t="s">
        <v>5</v>
      </c>
      <c r="D84">
        <f t="shared" si="2"/>
        <v>1</v>
      </c>
      <c r="E84" t="str">
        <f t="shared" si="3"/>
        <v>poniedziałek</v>
      </c>
    </row>
    <row r="85" spans="1:5">
      <c r="A85" s="1">
        <v>42088</v>
      </c>
      <c r="B85">
        <v>144.06</v>
      </c>
      <c r="C85" t="s">
        <v>3</v>
      </c>
      <c r="D85">
        <f t="shared" si="2"/>
        <v>3</v>
      </c>
      <c r="E85" t="str">
        <f t="shared" si="3"/>
        <v>środa</v>
      </c>
    </row>
    <row r="86" spans="1:5">
      <c r="A86" s="1">
        <v>42088</v>
      </c>
      <c r="B86">
        <v>76.67</v>
      </c>
      <c r="C86" t="s">
        <v>5</v>
      </c>
      <c r="D86">
        <f t="shared" si="2"/>
        <v>3</v>
      </c>
      <c r="E86" t="str">
        <f t="shared" si="3"/>
        <v>środa</v>
      </c>
    </row>
    <row r="87" spans="1:5">
      <c r="A87" s="1">
        <v>42089</v>
      </c>
      <c r="B87">
        <v>85.11</v>
      </c>
      <c r="C87" t="s">
        <v>5</v>
      </c>
      <c r="D87">
        <f t="shared" si="2"/>
        <v>4</v>
      </c>
      <c r="E87" t="str">
        <f t="shared" si="3"/>
        <v>czwartek</v>
      </c>
    </row>
    <row r="88" spans="1:5">
      <c r="A88" s="1">
        <v>42091</v>
      </c>
      <c r="B88">
        <v>97.07</v>
      </c>
      <c r="C88" t="s">
        <v>5</v>
      </c>
      <c r="D88">
        <f t="shared" si="2"/>
        <v>6</v>
      </c>
      <c r="E88" t="str">
        <f t="shared" si="3"/>
        <v>sobota</v>
      </c>
    </row>
    <row r="89" spans="1:5">
      <c r="A89" s="1">
        <v>42091</v>
      </c>
      <c r="B89">
        <v>74.61</v>
      </c>
      <c r="C89" t="s">
        <v>6</v>
      </c>
      <c r="D89">
        <f t="shared" si="2"/>
        <v>6</v>
      </c>
      <c r="E89" t="str">
        <f t="shared" si="3"/>
        <v>sobota</v>
      </c>
    </row>
    <row r="90" spans="1:5">
      <c r="A90" s="1">
        <v>42091</v>
      </c>
      <c r="B90">
        <v>41</v>
      </c>
      <c r="C90" t="s">
        <v>5</v>
      </c>
      <c r="D90">
        <f t="shared" si="2"/>
        <v>6</v>
      </c>
      <c r="E90" t="str">
        <f t="shared" si="3"/>
        <v>sobota</v>
      </c>
    </row>
    <row r="91" spans="1:5">
      <c r="A91" s="1">
        <v>42092</v>
      </c>
      <c r="B91">
        <v>34.65</v>
      </c>
      <c r="C91" t="s">
        <v>6</v>
      </c>
      <c r="D91">
        <f t="shared" si="2"/>
        <v>7</v>
      </c>
      <c r="E91" t="str">
        <f t="shared" si="3"/>
        <v>niedziela</v>
      </c>
    </row>
    <row r="92" spans="1:5">
      <c r="A92" s="1">
        <v>42094</v>
      </c>
      <c r="B92">
        <v>116.2</v>
      </c>
      <c r="C92" t="s">
        <v>5</v>
      </c>
      <c r="D92">
        <f t="shared" si="2"/>
        <v>2</v>
      </c>
      <c r="E92" t="str">
        <f t="shared" si="3"/>
        <v>wtorek</v>
      </c>
    </row>
    <row r="93" spans="1:5">
      <c r="A93" s="1">
        <v>42095</v>
      </c>
      <c r="B93">
        <v>34.58</v>
      </c>
      <c r="C93" t="s">
        <v>5</v>
      </c>
      <c r="D93">
        <f t="shared" si="2"/>
        <v>3</v>
      </c>
      <c r="E93" t="str">
        <f t="shared" si="3"/>
        <v>środa</v>
      </c>
    </row>
    <row r="94" spans="1:5">
      <c r="A94" s="1">
        <v>42096</v>
      </c>
      <c r="B94">
        <v>118.26</v>
      </c>
      <c r="C94" t="s">
        <v>5</v>
      </c>
      <c r="D94">
        <f t="shared" si="2"/>
        <v>4</v>
      </c>
      <c r="E94" t="str">
        <f t="shared" si="3"/>
        <v>czwartek</v>
      </c>
    </row>
    <row r="95" spans="1:5">
      <c r="A95" s="1">
        <v>42097</v>
      </c>
      <c r="B95">
        <v>36.159999999999997</v>
      </c>
      <c r="C95" t="s">
        <v>3</v>
      </c>
      <c r="D95">
        <f t="shared" si="2"/>
        <v>5</v>
      </c>
      <c r="E95" t="str">
        <f t="shared" si="3"/>
        <v>piątek</v>
      </c>
    </row>
    <row r="96" spans="1:5">
      <c r="A96" s="1">
        <v>42097</v>
      </c>
      <c r="B96">
        <v>36.659999999999997</v>
      </c>
      <c r="C96" t="s">
        <v>6</v>
      </c>
      <c r="D96">
        <f t="shared" si="2"/>
        <v>5</v>
      </c>
      <c r="E96" t="str">
        <f t="shared" si="3"/>
        <v>piątek</v>
      </c>
    </row>
    <row r="97" spans="1:5">
      <c r="A97" s="1">
        <v>42098</v>
      </c>
      <c r="B97">
        <v>6.17</v>
      </c>
      <c r="C97" t="s">
        <v>5</v>
      </c>
      <c r="D97">
        <f t="shared" si="2"/>
        <v>6</v>
      </c>
      <c r="E97" t="str">
        <f t="shared" si="3"/>
        <v>sobota</v>
      </c>
    </row>
    <row r="98" spans="1:5">
      <c r="A98" s="1">
        <v>42099</v>
      </c>
      <c r="B98">
        <v>91.74</v>
      </c>
      <c r="C98" t="s">
        <v>7</v>
      </c>
      <c r="D98">
        <f t="shared" si="2"/>
        <v>7</v>
      </c>
      <c r="E98" t="str">
        <f t="shared" si="3"/>
        <v>niedziela</v>
      </c>
    </row>
    <row r="99" spans="1:5">
      <c r="A99" s="1">
        <v>42101</v>
      </c>
      <c r="B99">
        <v>149.16999999999999</v>
      </c>
      <c r="C99" t="s">
        <v>3</v>
      </c>
      <c r="D99">
        <f t="shared" si="2"/>
        <v>2</v>
      </c>
      <c r="E99" t="str">
        <f t="shared" si="3"/>
        <v>wtorek</v>
      </c>
    </row>
    <row r="100" spans="1:5">
      <c r="A100" s="1">
        <v>42103</v>
      </c>
      <c r="B100">
        <v>121.26</v>
      </c>
      <c r="C100" t="s">
        <v>7</v>
      </c>
      <c r="D100">
        <f t="shared" si="2"/>
        <v>4</v>
      </c>
      <c r="E100" t="str">
        <f t="shared" si="3"/>
        <v>czwartek</v>
      </c>
    </row>
    <row r="101" spans="1:5">
      <c r="A101" s="1">
        <v>42107</v>
      </c>
      <c r="B101">
        <v>119.71</v>
      </c>
      <c r="C101" t="s">
        <v>5</v>
      </c>
      <c r="D101">
        <f t="shared" si="2"/>
        <v>1</v>
      </c>
      <c r="E101" t="str">
        <f t="shared" si="3"/>
        <v>poniedziałek</v>
      </c>
    </row>
    <row r="102" spans="1:5">
      <c r="A102" s="1">
        <v>42108</v>
      </c>
      <c r="B102">
        <v>29.66</v>
      </c>
      <c r="C102" t="s">
        <v>4</v>
      </c>
      <c r="D102">
        <f t="shared" si="2"/>
        <v>2</v>
      </c>
      <c r="E102" t="str">
        <f t="shared" si="3"/>
        <v>wtorek</v>
      </c>
    </row>
    <row r="103" spans="1:5">
      <c r="A103" s="1">
        <v>42109</v>
      </c>
      <c r="B103">
        <v>139.07</v>
      </c>
      <c r="C103" t="s">
        <v>4</v>
      </c>
      <c r="D103">
        <f t="shared" si="2"/>
        <v>3</v>
      </c>
      <c r="E103" t="str">
        <f t="shared" si="3"/>
        <v>środa</v>
      </c>
    </row>
    <row r="104" spans="1:5">
      <c r="A104" s="1">
        <v>42109</v>
      </c>
      <c r="B104">
        <v>80.47</v>
      </c>
      <c r="C104" t="s">
        <v>7</v>
      </c>
      <c r="D104">
        <f t="shared" si="2"/>
        <v>3</v>
      </c>
      <c r="E104" t="str">
        <f t="shared" si="3"/>
        <v>środa</v>
      </c>
    </row>
    <row r="105" spans="1:5">
      <c r="A105" s="1">
        <v>42110</v>
      </c>
      <c r="B105">
        <v>57.64</v>
      </c>
      <c r="C105" t="s">
        <v>3</v>
      </c>
      <c r="D105">
        <f t="shared" si="2"/>
        <v>4</v>
      </c>
      <c r="E105" t="str">
        <f t="shared" si="3"/>
        <v>czwartek</v>
      </c>
    </row>
    <row r="106" spans="1:5">
      <c r="A106" s="1">
        <v>42110</v>
      </c>
      <c r="B106">
        <v>43.87</v>
      </c>
      <c r="C106" t="s">
        <v>7</v>
      </c>
      <c r="D106">
        <f t="shared" si="2"/>
        <v>4</v>
      </c>
      <c r="E106" t="str">
        <f t="shared" si="3"/>
        <v>czwartek</v>
      </c>
    </row>
    <row r="107" spans="1:5">
      <c r="A107" s="1">
        <v>42111</v>
      </c>
      <c r="B107">
        <v>127.08</v>
      </c>
      <c r="C107" t="s">
        <v>5</v>
      </c>
      <c r="D107">
        <f t="shared" si="2"/>
        <v>5</v>
      </c>
      <c r="E107" t="str">
        <f t="shared" si="3"/>
        <v>piątek</v>
      </c>
    </row>
    <row r="108" spans="1:5">
      <c r="A108" s="1">
        <v>42111</v>
      </c>
      <c r="B108">
        <v>23.56</v>
      </c>
      <c r="C108" t="s">
        <v>6</v>
      </c>
      <c r="D108">
        <f t="shared" si="2"/>
        <v>5</v>
      </c>
      <c r="E108" t="str">
        <f t="shared" si="3"/>
        <v>piątek</v>
      </c>
    </row>
    <row r="109" spans="1:5">
      <c r="A109" s="1">
        <v>42113</v>
      </c>
      <c r="B109">
        <v>47.22</v>
      </c>
      <c r="C109" t="s">
        <v>5</v>
      </c>
      <c r="D109">
        <f t="shared" si="2"/>
        <v>7</v>
      </c>
      <c r="E109" t="str">
        <f t="shared" si="3"/>
        <v>niedziela</v>
      </c>
    </row>
    <row r="110" spans="1:5">
      <c r="A110" s="1">
        <v>42114</v>
      </c>
      <c r="B110">
        <v>65.97</v>
      </c>
      <c r="C110" t="s">
        <v>6</v>
      </c>
      <c r="D110">
        <f t="shared" si="2"/>
        <v>1</v>
      </c>
      <c r="E110" t="str">
        <f t="shared" si="3"/>
        <v>poniedziałek</v>
      </c>
    </row>
    <row r="111" spans="1:5">
      <c r="A111" s="1">
        <v>42115</v>
      </c>
      <c r="B111">
        <v>119.23</v>
      </c>
      <c r="C111" t="s">
        <v>3</v>
      </c>
      <c r="D111">
        <f t="shared" si="2"/>
        <v>2</v>
      </c>
      <c r="E111" t="str">
        <f t="shared" si="3"/>
        <v>wtorek</v>
      </c>
    </row>
    <row r="112" spans="1:5">
      <c r="A112" s="1">
        <v>42117</v>
      </c>
      <c r="B112">
        <v>86.99</v>
      </c>
      <c r="C112" t="s">
        <v>7</v>
      </c>
      <c r="D112">
        <f t="shared" si="2"/>
        <v>4</v>
      </c>
      <c r="E112" t="str">
        <f t="shared" si="3"/>
        <v>czwartek</v>
      </c>
    </row>
    <row r="113" spans="1:5">
      <c r="A113" s="1">
        <v>42119</v>
      </c>
      <c r="B113">
        <v>90.41</v>
      </c>
      <c r="C113" t="s">
        <v>5</v>
      </c>
      <c r="D113">
        <f t="shared" si="2"/>
        <v>6</v>
      </c>
      <c r="E113" t="str">
        <f t="shared" si="3"/>
        <v>sobota</v>
      </c>
    </row>
    <row r="114" spans="1:5">
      <c r="A114" s="1">
        <v>42119</v>
      </c>
      <c r="B114">
        <v>112.17</v>
      </c>
      <c r="C114" t="s">
        <v>4</v>
      </c>
      <c r="D114">
        <f t="shared" si="2"/>
        <v>6</v>
      </c>
      <c r="E114" t="str">
        <f t="shared" si="3"/>
        <v>sobota</v>
      </c>
    </row>
    <row r="115" spans="1:5">
      <c r="A115" s="1">
        <v>42119</v>
      </c>
      <c r="B115">
        <v>106.04</v>
      </c>
      <c r="C115" t="s">
        <v>3</v>
      </c>
      <c r="D115">
        <f t="shared" si="2"/>
        <v>6</v>
      </c>
      <c r="E115" t="str">
        <f t="shared" si="3"/>
        <v>sobota</v>
      </c>
    </row>
    <row r="116" spans="1:5">
      <c r="A116" s="1">
        <v>42120</v>
      </c>
      <c r="B116">
        <v>143.99</v>
      </c>
      <c r="C116" t="s">
        <v>5</v>
      </c>
      <c r="D116">
        <f t="shared" si="2"/>
        <v>7</v>
      </c>
      <c r="E116" t="str">
        <f t="shared" si="3"/>
        <v>niedziela</v>
      </c>
    </row>
    <row r="117" spans="1:5">
      <c r="A117" s="1">
        <v>42121</v>
      </c>
      <c r="B117">
        <v>58.83</v>
      </c>
      <c r="C117" t="s">
        <v>3</v>
      </c>
      <c r="D117">
        <f t="shared" si="2"/>
        <v>1</v>
      </c>
      <c r="E117" t="str">
        <f t="shared" si="3"/>
        <v>poniedziałek</v>
      </c>
    </row>
    <row r="118" spans="1:5">
      <c r="A118" s="1">
        <v>42122</v>
      </c>
      <c r="B118">
        <v>113.61</v>
      </c>
      <c r="C118" t="s">
        <v>3</v>
      </c>
      <c r="D118">
        <f t="shared" si="2"/>
        <v>2</v>
      </c>
      <c r="E118" t="str">
        <f t="shared" si="3"/>
        <v>wtorek</v>
      </c>
    </row>
    <row r="119" spans="1:5">
      <c r="A119" s="1">
        <v>42123</v>
      </c>
      <c r="B119">
        <v>35.270000000000003</v>
      </c>
      <c r="C119" t="s">
        <v>5</v>
      </c>
      <c r="D119">
        <f t="shared" si="2"/>
        <v>3</v>
      </c>
      <c r="E119" t="str">
        <f t="shared" si="3"/>
        <v>środa</v>
      </c>
    </row>
    <row r="120" spans="1:5">
      <c r="A120" s="1">
        <v>42125</v>
      </c>
      <c r="B120">
        <v>80.3</v>
      </c>
      <c r="C120" t="s">
        <v>5</v>
      </c>
      <c r="D120">
        <f t="shared" si="2"/>
        <v>5</v>
      </c>
      <c r="E120" t="str">
        <f t="shared" si="3"/>
        <v>piątek</v>
      </c>
    </row>
    <row r="121" spans="1:5">
      <c r="A121" s="1">
        <v>42125</v>
      </c>
      <c r="B121">
        <v>58.9</v>
      </c>
      <c r="C121" t="s">
        <v>4</v>
      </c>
      <c r="D121">
        <f t="shared" si="2"/>
        <v>5</v>
      </c>
      <c r="E121" t="str">
        <f t="shared" si="3"/>
        <v>piątek</v>
      </c>
    </row>
    <row r="122" spans="1:5">
      <c r="A122" s="1">
        <v>42127</v>
      </c>
      <c r="B122">
        <v>64.55</v>
      </c>
      <c r="C122" t="s">
        <v>3</v>
      </c>
      <c r="D122">
        <f t="shared" si="2"/>
        <v>7</v>
      </c>
      <c r="E122" t="str">
        <f t="shared" si="3"/>
        <v>niedziela</v>
      </c>
    </row>
    <row r="123" spans="1:5">
      <c r="A123" s="1">
        <v>42131</v>
      </c>
      <c r="B123">
        <v>83.78</v>
      </c>
      <c r="C123" t="s">
        <v>5</v>
      </c>
      <c r="D123">
        <f t="shared" si="2"/>
        <v>4</v>
      </c>
      <c r="E123" t="str">
        <f t="shared" si="3"/>
        <v>czwartek</v>
      </c>
    </row>
    <row r="124" spans="1:5">
      <c r="A124" s="1">
        <v>42131</v>
      </c>
      <c r="B124">
        <v>104.39</v>
      </c>
      <c r="C124" t="s">
        <v>5</v>
      </c>
      <c r="D124">
        <f t="shared" si="2"/>
        <v>4</v>
      </c>
      <c r="E124" t="str">
        <f t="shared" si="3"/>
        <v>czwartek</v>
      </c>
    </row>
    <row r="125" spans="1:5">
      <c r="A125" s="1">
        <v>42132</v>
      </c>
      <c r="B125">
        <v>78</v>
      </c>
      <c r="C125" t="s">
        <v>6</v>
      </c>
      <c r="D125">
        <f t="shared" si="2"/>
        <v>5</v>
      </c>
      <c r="E125" t="str">
        <f t="shared" si="3"/>
        <v>piątek</v>
      </c>
    </row>
    <row r="126" spans="1:5">
      <c r="A126" s="1">
        <v>42132</v>
      </c>
      <c r="B126">
        <v>116.34</v>
      </c>
      <c r="C126" t="s">
        <v>3</v>
      </c>
      <c r="D126">
        <f t="shared" si="2"/>
        <v>5</v>
      </c>
      <c r="E126" t="str">
        <f t="shared" si="3"/>
        <v>piątek</v>
      </c>
    </row>
    <row r="127" spans="1:5">
      <c r="A127" s="1">
        <v>42132</v>
      </c>
      <c r="B127">
        <v>146.94999999999999</v>
      </c>
      <c r="C127" t="s">
        <v>3</v>
      </c>
      <c r="D127">
        <f t="shared" si="2"/>
        <v>5</v>
      </c>
      <c r="E127" t="str">
        <f t="shared" si="3"/>
        <v>piątek</v>
      </c>
    </row>
    <row r="128" spans="1:5">
      <c r="A128" s="1">
        <v>42133</v>
      </c>
      <c r="B128">
        <v>6.06</v>
      </c>
      <c r="C128" t="s">
        <v>5</v>
      </c>
      <c r="D128">
        <f t="shared" si="2"/>
        <v>6</v>
      </c>
      <c r="E128" t="str">
        <f t="shared" si="3"/>
        <v>sobota</v>
      </c>
    </row>
    <row r="129" spans="1:5">
      <c r="A129" s="1">
        <v>42133</v>
      </c>
      <c r="B129">
        <v>102.5</v>
      </c>
      <c r="C129" t="s">
        <v>6</v>
      </c>
      <c r="D129">
        <f t="shared" si="2"/>
        <v>6</v>
      </c>
      <c r="E129" t="str">
        <f t="shared" si="3"/>
        <v>sobota</v>
      </c>
    </row>
    <row r="130" spans="1:5">
      <c r="A130" s="1">
        <v>42135</v>
      </c>
      <c r="B130">
        <v>102.98</v>
      </c>
      <c r="C130" t="s">
        <v>4</v>
      </c>
      <c r="D130">
        <f t="shared" si="2"/>
        <v>1</v>
      </c>
      <c r="E130" t="str">
        <f t="shared" si="3"/>
        <v>poniedziałek</v>
      </c>
    </row>
    <row r="131" spans="1:5">
      <c r="A131" s="1">
        <v>42135</v>
      </c>
      <c r="B131">
        <v>123.73</v>
      </c>
      <c r="C131" t="s">
        <v>4</v>
      </c>
      <c r="D131">
        <f t="shared" ref="D131:D194" si="4">WEEKDAY(A131,2)</f>
        <v>1</v>
      </c>
      <c r="E131" t="str">
        <f t="shared" ref="E131:E194" si="5">VLOOKUP(D131,$G$2:$H$8,2)</f>
        <v>poniedziałek</v>
      </c>
    </row>
    <row r="132" spans="1:5">
      <c r="A132" s="1">
        <v>42135</v>
      </c>
      <c r="B132">
        <v>119.07</v>
      </c>
      <c r="C132" t="s">
        <v>5</v>
      </c>
      <c r="D132">
        <f t="shared" si="4"/>
        <v>1</v>
      </c>
      <c r="E132" t="str">
        <f t="shared" si="5"/>
        <v>poniedziałek</v>
      </c>
    </row>
    <row r="133" spans="1:5">
      <c r="A133" s="1">
        <v>42136</v>
      </c>
      <c r="B133">
        <v>58.06</v>
      </c>
      <c r="C133" t="s">
        <v>3</v>
      </c>
      <c r="D133">
        <f t="shared" si="4"/>
        <v>2</v>
      </c>
      <c r="E133" t="str">
        <f t="shared" si="5"/>
        <v>wtorek</v>
      </c>
    </row>
    <row r="134" spans="1:5">
      <c r="A134" s="1">
        <v>42136</v>
      </c>
      <c r="B134">
        <v>96.52</v>
      </c>
      <c r="C134" t="s">
        <v>7</v>
      </c>
      <c r="D134">
        <f t="shared" si="4"/>
        <v>2</v>
      </c>
      <c r="E134" t="str">
        <f t="shared" si="5"/>
        <v>wtorek</v>
      </c>
    </row>
    <row r="135" spans="1:5">
      <c r="A135" s="1">
        <v>42136</v>
      </c>
      <c r="B135">
        <v>66.58</v>
      </c>
      <c r="C135" t="s">
        <v>5</v>
      </c>
      <c r="D135">
        <f t="shared" si="4"/>
        <v>2</v>
      </c>
      <c r="E135" t="str">
        <f t="shared" si="5"/>
        <v>wtorek</v>
      </c>
    </row>
    <row r="136" spans="1:5">
      <c r="A136" s="1">
        <v>42140</v>
      </c>
      <c r="B136">
        <v>87.17</v>
      </c>
      <c r="C136" t="s">
        <v>7</v>
      </c>
      <c r="D136">
        <f t="shared" si="4"/>
        <v>6</v>
      </c>
      <c r="E136" t="str">
        <f t="shared" si="5"/>
        <v>sobota</v>
      </c>
    </row>
    <row r="137" spans="1:5">
      <c r="A137" s="1">
        <v>42142</v>
      </c>
      <c r="B137">
        <v>111.13</v>
      </c>
      <c r="C137" t="s">
        <v>4</v>
      </c>
      <c r="D137">
        <f t="shared" si="4"/>
        <v>1</v>
      </c>
      <c r="E137" t="str">
        <f t="shared" si="5"/>
        <v>poniedziałek</v>
      </c>
    </row>
    <row r="138" spans="1:5">
      <c r="A138" s="1">
        <v>42144</v>
      </c>
      <c r="B138">
        <v>130.88999999999999</v>
      </c>
      <c r="C138" t="s">
        <v>6</v>
      </c>
      <c r="D138">
        <f t="shared" si="4"/>
        <v>3</v>
      </c>
      <c r="E138" t="str">
        <f t="shared" si="5"/>
        <v>środa</v>
      </c>
    </row>
    <row r="139" spans="1:5">
      <c r="A139" s="1">
        <v>42145</v>
      </c>
      <c r="B139">
        <v>29.96</v>
      </c>
      <c r="C139" t="s">
        <v>3</v>
      </c>
      <c r="D139">
        <f t="shared" si="4"/>
        <v>4</v>
      </c>
      <c r="E139" t="str">
        <f t="shared" si="5"/>
        <v>czwartek</v>
      </c>
    </row>
    <row r="140" spans="1:5">
      <c r="A140" s="1">
        <v>42145</v>
      </c>
      <c r="B140">
        <v>136.5</v>
      </c>
      <c r="C140" t="s">
        <v>5</v>
      </c>
      <c r="D140">
        <f t="shared" si="4"/>
        <v>4</v>
      </c>
      <c r="E140" t="str">
        <f t="shared" si="5"/>
        <v>czwartek</v>
      </c>
    </row>
    <row r="141" spans="1:5">
      <c r="A141" s="1">
        <v>42146</v>
      </c>
      <c r="B141">
        <v>138.71</v>
      </c>
      <c r="C141" t="s">
        <v>5</v>
      </c>
      <c r="D141">
        <f t="shared" si="4"/>
        <v>5</v>
      </c>
      <c r="E141" t="str">
        <f t="shared" si="5"/>
        <v>piątek</v>
      </c>
    </row>
    <row r="142" spans="1:5">
      <c r="A142" s="1">
        <v>42150</v>
      </c>
      <c r="B142">
        <v>39.43</v>
      </c>
      <c r="C142" t="s">
        <v>7</v>
      </c>
      <c r="D142">
        <f t="shared" si="4"/>
        <v>2</v>
      </c>
      <c r="E142" t="str">
        <f t="shared" si="5"/>
        <v>wtorek</v>
      </c>
    </row>
    <row r="143" spans="1:5">
      <c r="A143" s="1">
        <v>42151</v>
      </c>
      <c r="B143">
        <v>122.33</v>
      </c>
      <c r="C143" t="s">
        <v>6</v>
      </c>
      <c r="D143">
        <f t="shared" si="4"/>
        <v>3</v>
      </c>
      <c r="E143" t="str">
        <f t="shared" si="5"/>
        <v>środa</v>
      </c>
    </row>
    <row r="144" spans="1:5">
      <c r="A144" s="1">
        <v>42152</v>
      </c>
      <c r="B144">
        <v>92.19</v>
      </c>
      <c r="C144" t="s">
        <v>5</v>
      </c>
      <c r="D144">
        <f t="shared" si="4"/>
        <v>4</v>
      </c>
      <c r="E144" t="str">
        <f t="shared" si="5"/>
        <v>czwartek</v>
      </c>
    </row>
    <row r="145" spans="1:5">
      <c r="A145" s="1">
        <v>42154</v>
      </c>
      <c r="B145">
        <v>132.02000000000001</v>
      </c>
      <c r="C145" t="s">
        <v>5</v>
      </c>
      <c r="D145">
        <f t="shared" si="4"/>
        <v>6</v>
      </c>
      <c r="E145" t="str">
        <f t="shared" si="5"/>
        <v>sobota</v>
      </c>
    </row>
    <row r="146" spans="1:5">
      <c r="A146" s="1">
        <v>42156</v>
      </c>
      <c r="B146">
        <v>133.18</v>
      </c>
      <c r="C146" t="s">
        <v>5</v>
      </c>
      <c r="D146">
        <f t="shared" si="4"/>
        <v>1</v>
      </c>
      <c r="E146" t="str">
        <f t="shared" si="5"/>
        <v>poniedziałek</v>
      </c>
    </row>
    <row r="147" spans="1:5">
      <c r="A147" s="1">
        <v>42156</v>
      </c>
      <c r="B147">
        <v>96.36</v>
      </c>
      <c r="C147" t="s">
        <v>3</v>
      </c>
      <c r="D147">
        <f t="shared" si="4"/>
        <v>1</v>
      </c>
      <c r="E147" t="str">
        <f t="shared" si="5"/>
        <v>poniedziałek</v>
      </c>
    </row>
    <row r="148" spans="1:5">
      <c r="A148" s="1">
        <v>42156</v>
      </c>
      <c r="B148">
        <v>93.87</v>
      </c>
      <c r="C148" t="s">
        <v>4</v>
      </c>
      <c r="D148">
        <f t="shared" si="4"/>
        <v>1</v>
      </c>
      <c r="E148" t="str">
        <f t="shared" si="5"/>
        <v>poniedziałek</v>
      </c>
    </row>
    <row r="149" spans="1:5">
      <c r="A149" s="1">
        <v>42157</v>
      </c>
      <c r="B149">
        <v>113.77</v>
      </c>
      <c r="C149" t="s">
        <v>6</v>
      </c>
      <c r="D149">
        <f t="shared" si="4"/>
        <v>2</v>
      </c>
      <c r="E149" t="str">
        <f t="shared" si="5"/>
        <v>wtorek</v>
      </c>
    </row>
    <row r="150" spans="1:5">
      <c r="A150" s="1">
        <v>42159</v>
      </c>
      <c r="B150">
        <v>24.12</v>
      </c>
      <c r="C150" t="s">
        <v>3</v>
      </c>
      <c r="D150">
        <f t="shared" si="4"/>
        <v>4</v>
      </c>
      <c r="E150" t="str">
        <f t="shared" si="5"/>
        <v>czwartek</v>
      </c>
    </row>
    <row r="151" spans="1:5">
      <c r="A151" s="1">
        <v>42160</v>
      </c>
      <c r="B151">
        <v>75.900000000000006</v>
      </c>
      <c r="C151" t="s">
        <v>5</v>
      </c>
      <c r="D151">
        <f t="shared" si="4"/>
        <v>5</v>
      </c>
      <c r="E151" t="str">
        <f t="shared" si="5"/>
        <v>piątek</v>
      </c>
    </row>
    <row r="152" spans="1:5">
      <c r="A152" s="1">
        <v>42161</v>
      </c>
      <c r="B152">
        <v>139.11000000000001</v>
      </c>
      <c r="C152" t="s">
        <v>7</v>
      </c>
      <c r="D152">
        <f t="shared" si="4"/>
        <v>6</v>
      </c>
      <c r="E152" t="str">
        <f t="shared" si="5"/>
        <v>sobota</v>
      </c>
    </row>
    <row r="153" spans="1:5">
      <c r="A153" s="1">
        <v>42161</v>
      </c>
      <c r="B153">
        <v>105.95</v>
      </c>
      <c r="C153" t="s">
        <v>5</v>
      </c>
      <c r="D153">
        <f t="shared" si="4"/>
        <v>6</v>
      </c>
      <c r="E153" t="str">
        <f t="shared" si="5"/>
        <v>sobota</v>
      </c>
    </row>
    <row r="154" spans="1:5">
      <c r="A154" s="1">
        <v>42162</v>
      </c>
      <c r="B154">
        <v>120.87</v>
      </c>
      <c r="C154" t="s">
        <v>5</v>
      </c>
      <c r="D154">
        <f t="shared" si="4"/>
        <v>7</v>
      </c>
      <c r="E154" t="str">
        <f t="shared" si="5"/>
        <v>niedziela</v>
      </c>
    </row>
    <row r="155" spans="1:5">
      <c r="A155" s="1">
        <v>42162</v>
      </c>
      <c r="B155">
        <v>38.96</v>
      </c>
      <c r="C155" t="s">
        <v>5</v>
      </c>
      <c r="D155">
        <f t="shared" si="4"/>
        <v>7</v>
      </c>
      <c r="E155" t="str">
        <f t="shared" si="5"/>
        <v>niedziela</v>
      </c>
    </row>
    <row r="156" spans="1:5">
      <c r="A156" s="1">
        <v>42164</v>
      </c>
      <c r="B156">
        <v>154.29</v>
      </c>
      <c r="C156" t="s">
        <v>5</v>
      </c>
      <c r="D156">
        <f t="shared" si="4"/>
        <v>2</v>
      </c>
      <c r="E156" t="str">
        <f t="shared" si="5"/>
        <v>wtorek</v>
      </c>
    </row>
    <row r="157" spans="1:5">
      <c r="A157" s="1">
        <v>42166</v>
      </c>
      <c r="B157">
        <v>90.59</v>
      </c>
      <c r="C157" t="s">
        <v>5</v>
      </c>
      <c r="D157">
        <f t="shared" si="4"/>
        <v>4</v>
      </c>
      <c r="E157" t="str">
        <f t="shared" si="5"/>
        <v>czwartek</v>
      </c>
    </row>
    <row r="158" spans="1:5">
      <c r="A158" s="1">
        <v>42168</v>
      </c>
      <c r="B158">
        <v>53.2</v>
      </c>
      <c r="C158" t="s">
        <v>7</v>
      </c>
      <c r="D158">
        <f t="shared" si="4"/>
        <v>6</v>
      </c>
      <c r="E158" t="str">
        <f t="shared" si="5"/>
        <v>sobota</v>
      </c>
    </row>
    <row r="159" spans="1:5">
      <c r="A159" s="1">
        <v>42169</v>
      </c>
      <c r="B159">
        <v>117.6</v>
      </c>
      <c r="C159" t="s">
        <v>5</v>
      </c>
      <c r="D159">
        <f t="shared" si="4"/>
        <v>7</v>
      </c>
      <c r="E159" t="str">
        <f t="shared" si="5"/>
        <v>niedziela</v>
      </c>
    </row>
    <row r="160" spans="1:5">
      <c r="A160" s="1">
        <v>42170</v>
      </c>
      <c r="B160">
        <v>7.17</v>
      </c>
      <c r="C160" t="s">
        <v>7</v>
      </c>
      <c r="D160">
        <f t="shared" si="4"/>
        <v>1</v>
      </c>
      <c r="E160" t="str">
        <f t="shared" si="5"/>
        <v>poniedziałek</v>
      </c>
    </row>
    <row r="161" spans="1:5">
      <c r="A161" s="1">
        <v>42170</v>
      </c>
      <c r="B161">
        <v>151.13999999999999</v>
      </c>
      <c r="C161" t="s">
        <v>3</v>
      </c>
      <c r="D161">
        <f t="shared" si="4"/>
        <v>1</v>
      </c>
      <c r="E161" t="str">
        <f t="shared" si="5"/>
        <v>poniedziałek</v>
      </c>
    </row>
    <row r="162" spans="1:5">
      <c r="A162" s="1">
        <v>42171</v>
      </c>
      <c r="B162">
        <v>38.07</v>
      </c>
      <c r="C162" t="s">
        <v>6</v>
      </c>
      <c r="D162">
        <f t="shared" si="4"/>
        <v>2</v>
      </c>
      <c r="E162" t="str">
        <f t="shared" si="5"/>
        <v>wtorek</v>
      </c>
    </row>
    <row r="163" spans="1:5">
      <c r="A163" s="1">
        <v>42171</v>
      </c>
      <c r="B163">
        <v>28.16</v>
      </c>
      <c r="C163" t="s">
        <v>6</v>
      </c>
      <c r="D163">
        <f t="shared" si="4"/>
        <v>2</v>
      </c>
      <c r="E163" t="str">
        <f t="shared" si="5"/>
        <v>wtorek</v>
      </c>
    </row>
    <row r="164" spans="1:5">
      <c r="A164" s="1">
        <v>42171</v>
      </c>
      <c r="B164">
        <v>133.83000000000001</v>
      </c>
      <c r="C164" t="s">
        <v>5</v>
      </c>
      <c r="D164">
        <f t="shared" si="4"/>
        <v>2</v>
      </c>
      <c r="E164" t="str">
        <f t="shared" si="5"/>
        <v>wtorek</v>
      </c>
    </row>
    <row r="165" spans="1:5">
      <c r="A165" s="1">
        <v>42172</v>
      </c>
      <c r="B165">
        <v>107.87</v>
      </c>
      <c r="C165" t="s">
        <v>5</v>
      </c>
      <c r="D165">
        <f t="shared" si="4"/>
        <v>3</v>
      </c>
      <c r="E165" t="str">
        <f t="shared" si="5"/>
        <v>środa</v>
      </c>
    </row>
    <row r="166" spans="1:5">
      <c r="A166" s="1">
        <v>42173</v>
      </c>
      <c r="B166">
        <v>25.71</v>
      </c>
      <c r="C166" t="s">
        <v>5</v>
      </c>
      <c r="D166">
        <f t="shared" si="4"/>
        <v>4</v>
      </c>
      <c r="E166" t="str">
        <f t="shared" si="5"/>
        <v>czwartek</v>
      </c>
    </row>
    <row r="167" spans="1:5">
      <c r="A167" s="1">
        <v>42174</v>
      </c>
      <c r="B167">
        <v>91.96</v>
      </c>
      <c r="C167" t="s">
        <v>5</v>
      </c>
      <c r="D167">
        <f t="shared" si="4"/>
        <v>5</v>
      </c>
      <c r="E167" t="str">
        <f t="shared" si="5"/>
        <v>piątek</v>
      </c>
    </row>
    <row r="168" spans="1:5">
      <c r="A168" s="1">
        <v>42175</v>
      </c>
      <c r="B168">
        <v>107</v>
      </c>
      <c r="C168" t="s">
        <v>4</v>
      </c>
      <c r="D168">
        <f t="shared" si="4"/>
        <v>6</v>
      </c>
      <c r="E168" t="str">
        <f t="shared" si="5"/>
        <v>sobota</v>
      </c>
    </row>
    <row r="169" spans="1:5">
      <c r="A169" s="1">
        <v>42176</v>
      </c>
      <c r="B169">
        <v>52.44</v>
      </c>
      <c r="C169" t="s">
        <v>4</v>
      </c>
      <c r="D169">
        <f t="shared" si="4"/>
        <v>7</v>
      </c>
      <c r="E169" t="str">
        <f t="shared" si="5"/>
        <v>niedziela</v>
      </c>
    </row>
    <row r="170" spans="1:5">
      <c r="A170" s="1">
        <v>42178</v>
      </c>
      <c r="B170">
        <v>58.1</v>
      </c>
      <c r="C170" t="s">
        <v>7</v>
      </c>
      <c r="D170">
        <f t="shared" si="4"/>
        <v>2</v>
      </c>
      <c r="E170" t="str">
        <f t="shared" si="5"/>
        <v>wtorek</v>
      </c>
    </row>
    <row r="171" spans="1:5">
      <c r="A171" s="1">
        <v>42179</v>
      </c>
      <c r="B171">
        <v>9.17</v>
      </c>
      <c r="C171" t="s">
        <v>6</v>
      </c>
      <c r="D171">
        <f t="shared" si="4"/>
        <v>3</v>
      </c>
      <c r="E171" t="str">
        <f t="shared" si="5"/>
        <v>środa</v>
      </c>
    </row>
    <row r="172" spans="1:5">
      <c r="A172" s="1">
        <v>42179</v>
      </c>
      <c r="B172">
        <v>55.76</v>
      </c>
      <c r="C172" t="s">
        <v>4</v>
      </c>
      <c r="D172">
        <f t="shared" si="4"/>
        <v>3</v>
      </c>
      <c r="E172" t="str">
        <f t="shared" si="5"/>
        <v>środa</v>
      </c>
    </row>
    <row r="173" spans="1:5">
      <c r="A173" s="1">
        <v>42180</v>
      </c>
      <c r="B173">
        <v>117.03</v>
      </c>
      <c r="C173" t="s">
        <v>5</v>
      </c>
      <c r="D173">
        <f t="shared" si="4"/>
        <v>4</v>
      </c>
      <c r="E173" t="str">
        <f t="shared" si="5"/>
        <v>czwartek</v>
      </c>
    </row>
    <row r="174" spans="1:5">
      <c r="A174" s="1">
        <v>42180</v>
      </c>
      <c r="B174">
        <v>60.81</v>
      </c>
      <c r="C174" t="s">
        <v>4</v>
      </c>
      <c r="D174">
        <f t="shared" si="4"/>
        <v>4</v>
      </c>
      <c r="E174" t="str">
        <f t="shared" si="5"/>
        <v>czwartek</v>
      </c>
    </row>
    <row r="175" spans="1:5">
      <c r="A175" s="1">
        <v>42181</v>
      </c>
      <c r="B175">
        <v>153.46</v>
      </c>
      <c r="C175" t="s">
        <v>3</v>
      </c>
      <c r="D175">
        <f t="shared" si="4"/>
        <v>5</v>
      </c>
      <c r="E175" t="str">
        <f t="shared" si="5"/>
        <v>piątek</v>
      </c>
    </row>
    <row r="176" spans="1:5">
      <c r="A176" s="1">
        <v>42181</v>
      </c>
      <c r="B176">
        <v>25.46</v>
      </c>
      <c r="C176" t="s">
        <v>7</v>
      </c>
      <c r="D176">
        <f t="shared" si="4"/>
        <v>5</v>
      </c>
      <c r="E176" t="str">
        <f t="shared" si="5"/>
        <v>piątek</v>
      </c>
    </row>
    <row r="177" spans="1:5">
      <c r="A177" s="1">
        <v>42182</v>
      </c>
      <c r="B177">
        <v>137.11000000000001</v>
      </c>
      <c r="C177" t="s">
        <v>3</v>
      </c>
      <c r="D177">
        <f t="shared" si="4"/>
        <v>6</v>
      </c>
      <c r="E177" t="str">
        <f t="shared" si="5"/>
        <v>sobota</v>
      </c>
    </row>
    <row r="178" spans="1:5">
      <c r="A178" s="1">
        <v>42184</v>
      </c>
      <c r="B178">
        <v>133.51</v>
      </c>
      <c r="C178" t="s">
        <v>5</v>
      </c>
      <c r="D178">
        <f t="shared" si="4"/>
        <v>1</v>
      </c>
      <c r="E178" t="str">
        <f t="shared" si="5"/>
        <v>poniedziałek</v>
      </c>
    </row>
    <row r="179" spans="1:5">
      <c r="A179" s="1">
        <v>42185</v>
      </c>
      <c r="B179">
        <v>59.06</v>
      </c>
      <c r="C179" t="s">
        <v>5</v>
      </c>
      <c r="D179">
        <f t="shared" si="4"/>
        <v>2</v>
      </c>
      <c r="E179" t="str">
        <f t="shared" si="5"/>
        <v>wtorek</v>
      </c>
    </row>
    <row r="180" spans="1:5">
      <c r="A180" s="1">
        <v>42187</v>
      </c>
      <c r="B180">
        <v>50.28</v>
      </c>
      <c r="C180" t="s">
        <v>5</v>
      </c>
      <c r="D180">
        <f t="shared" si="4"/>
        <v>4</v>
      </c>
      <c r="E180" t="str">
        <f t="shared" si="5"/>
        <v>czwartek</v>
      </c>
    </row>
    <row r="181" spans="1:5">
      <c r="A181" s="1">
        <v>42189</v>
      </c>
      <c r="B181">
        <v>120.57</v>
      </c>
      <c r="C181" t="s">
        <v>7</v>
      </c>
      <c r="D181">
        <f t="shared" si="4"/>
        <v>6</v>
      </c>
      <c r="E181" t="str">
        <f t="shared" si="5"/>
        <v>sobota</v>
      </c>
    </row>
    <row r="182" spans="1:5">
      <c r="A182" s="1">
        <v>42193</v>
      </c>
      <c r="B182">
        <v>96.8</v>
      </c>
      <c r="C182" t="s">
        <v>6</v>
      </c>
      <c r="D182">
        <f t="shared" si="4"/>
        <v>3</v>
      </c>
      <c r="E182" t="str">
        <f t="shared" si="5"/>
        <v>środa</v>
      </c>
    </row>
    <row r="183" spans="1:5">
      <c r="A183" s="1">
        <v>42193</v>
      </c>
      <c r="B183">
        <v>65.510000000000005</v>
      </c>
      <c r="C183" t="s">
        <v>7</v>
      </c>
      <c r="D183">
        <f t="shared" si="4"/>
        <v>3</v>
      </c>
      <c r="E183" t="str">
        <f t="shared" si="5"/>
        <v>środa</v>
      </c>
    </row>
    <row r="184" spans="1:5">
      <c r="A184" s="1">
        <v>42193</v>
      </c>
      <c r="B184">
        <v>15.02</v>
      </c>
      <c r="C184" t="s">
        <v>7</v>
      </c>
      <c r="D184">
        <f t="shared" si="4"/>
        <v>3</v>
      </c>
      <c r="E184" t="str">
        <f t="shared" si="5"/>
        <v>środa</v>
      </c>
    </row>
    <row r="185" spans="1:5">
      <c r="A185" s="1">
        <v>42194</v>
      </c>
      <c r="B185">
        <v>74.61</v>
      </c>
      <c r="C185" t="s">
        <v>6</v>
      </c>
      <c r="D185">
        <f t="shared" si="4"/>
        <v>4</v>
      </c>
      <c r="E185" t="str">
        <f t="shared" si="5"/>
        <v>czwartek</v>
      </c>
    </row>
    <row r="186" spans="1:5">
      <c r="A186" s="1">
        <v>42194</v>
      </c>
      <c r="B186">
        <v>48.59</v>
      </c>
      <c r="C186" t="s">
        <v>4</v>
      </c>
      <c r="D186">
        <f t="shared" si="4"/>
        <v>4</v>
      </c>
      <c r="E186" t="str">
        <f t="shared" si="5"/>
        <v>czwartek</v>
      </c>
    </row>
    <row r="187" spans="1:5">
      <c r="A187" s="1">
        <v>42195</v>
      </c>
      <c r="B187">
        <v>120.62</v>
      </c>
      <c r="C187" t="s">
        <v>3</v>
      </c>
      <c r="D187">
        <f t="shared" si="4"/>
        <v>5</v>
      </c>
      <c r="E187" t="str">
        <f t="shared" si="5"/>
        <v>piątek</v>
      </c>
    </row>
    <row r="188" spans="1:5">
      <c r="A188" s="1">
        <v>42196</v>
      </c>
      <c r="B188">
        <v>23.04</v>
      </c>
      <c r="C188" t="s">
        <v>6</v>
      </c>
      <c r="D188">
        <f t="shared" si="4"/>
        <v>6</v>
      </c>
      <c r="E188" t="str">
        <f t="shared" si="5"/>
        <v>sobota</v>
      </c>
    </row>
    <row r="189" spans="1:5">
      <c r="A189" s="1">
        <v>42198</v>
      </c>
      <c r="B189">
        <v>78.03</v>
      </c>
      <c r="C189" t="s">
        <v>6</v>
      </c>
      <c r="D189">
        <f t="shared" si="4"/>
        <v>1</v>
      </c>
      <c r="E189" t="str">
        <f t="shared" si="5"/>
        <v>poniedziałek</v>
      </c>
    </row>
    <row r="190" spans="1:5">
      <c r="A190" s="1">
        <v>42199</v>
      </c>
      <c r="B190">
        <v>27.55</v>
      </c>
      <c r="C190" t="s">
        <v>6</v>
      </c>
      <c r="D190">
        <f t="shared" si="4"/>
        <v>2</v>
      </c>
      <c r="E190" t="str">
        <f t="shared" si="5"/>
        <v>wtorek</v>
      </c>
    </row>
    <row r="191" spans="1:5">
      <c r="A191" s="1">
        <v>42199</v>
      </c>
      <c r="B191">
        <v>148.9</v>
      </c>
      <c r="C191" t="s">
        <v>5</v>
      </c>
      <c r="D191">
        <f t="shared" si="4"/>
        <v>2</v>
      </c>
      <c r="E191" t="str">
        <f t="shared" si="5"/>
        <v>wtorek</v>
      </c>
    </row>
    <row r="192" spans="1:5">
      <c r="A192" s="1">
        <v>42199</v>
      </c>
      <c r="B192">
        <v>101.87</v>
      </c>
      <c r="C192" t="s">
        <v>3</v>
      </c>
      <c r="D192">
        <f t="shared" si="4"/>
        <v>2</v>
      </c>
      <c r="E192" t="str">
        <f t="shared" si="5"/>
        <v>wtorek</v>
      </c>
    </row>
    <row r="193" spans="1:5">
      <c r="A193" s="1">
        <v>42200</v>
      </c>
      <c r="B193">
        <v>133.06</v>
      </c>
      <c r="C193" t="s">
        <v>4</v>
      </c>
      <c r="D193">
        <f t="shared" si="4"/>
        <v>3</v>
      </c>
      <c r="E193" t="str">
        <f t="shared" si="5"/>
        <v>środa</v>
      </c>
    </row>
    <row r="194" spans="1:5">
      <c r="A194" s="1">
        <v>42200</v>
      </c>
      <c r="B194">
        <v>154.75</v>
      </c>
      <c r="C194" t="s">
        <v>5</v>
      </c>
      <c r="D194">
        <f t="shared" si="4"/>
        <v>3</v>
      </c>
      <c r="E194" t="str">
        <f t="shared" si="5"/>
        <v>środa</v>
      </c>
    </row>
    <row r="195" spans="1:5">
      <c r="A195" s="1">
        <v>42201</v>
      </c>
      <c r="B195">
        <v>94.69</v>
      </c>
      <c r="C195" t="s">
        <v>5</v>
      </c>
      <c r="D195">
        <f t="shared" ref="D195:D258" si="6">WEEKDAY(A195,2)</f>
        <v>4</v>
      </c>
      <c r="E195" t="str">
        <f t="shared" ref="E195:E258" si="7">VLOOKUP(D195,$G$2:$H$8,2)</f>
        <v>czwartek</v>
      </c>
    </row>
    <row r="196" spans="1:5">
      <c r="A196" s="1">
        <v>42203</v>
      </c>
      <c r="B196">
        <v>71.44</v>
      </c>
      <c r="C196" t="s">
        <v>4</v>
      </c>
      <c r="D196">
        <f t="shared" si="6"/>
        <v>6</v>
      </c>
      <c r="E196" t="str">
        <f t="shared" si="7"/>
        <v>sobota</v>
      </c>
    </row>
    <row r="197" spans="1:5">
      <c r="A197" s="1">
        <v>42203</v>
      </c>
      <c r="B197">
        <v>60.49</v>
      </c>
      <c r="C197" t="s">
        <v>5</v>
      </c>
      <c r="D197">
        <f t="shared" si="6"/>
        <v>6</v>
      </c>
      <c r="E197" t="str">
        <f t="shared" si="7"/>
        <v>sobota</v>
      </c>
    </row>
    <row r="198" spans="1:5">
      <c r="A198" s="1">
        <v>42204</v>
      </c>
      <c r="B198">
        <v>100.95</v>
      </c>
      <c r="C198" t="s">
        <v>5</v>
      </c>
      <c r="D198">
        <f t="shared" si="6"/>
        <v>7</v>
      </c>
      <c r="E198" t="str">
        <f t="shared" si="7"/>
        <v>niedziela</v>
      </c>
    </row>
    <row r="199" spans="1:5">
      <c r="A199" s="1">
        <v>42205</v>
      </c>
      <c r="B199">
        <v>91.51</v>
      </c>
      <c r="C199" t="s">
        <v>5</v>
      </c>
      <c r="D199">
        <f t="shared" si="6"/>
        <v>1</v>
      </c>
      <c r="E199" t="str">
        <f t="shared" si="7"/>
        <v>poniedziałek</v>
      </c>
    </row>
    <row r="200" spans="1:5">
      <c r="A200" s="1">
        <v>42206</v>
      </c>
      <c r="B200">
        <v>103.21</v>
      </c>
      <c r="C200" t="s">
        <v>5</v>
      </c>
      <c r="D200">
        <f t="shared" si="6"/>
        <v>2</v>
      </c>
      <c r="E200" t="str">
        <f t="shared" si="7"/>
        <v>wtorek</v>
      </c>
    </row>
    <row r="201" spans="1:5">
      <c r="A201" s="1">
        <v>42208</v>
      </c>
      <c r="B201">
        <v>28.74</v>
      </c>
      <c r="C201" t="s">
        <v>6</v>
      </c>
      <c r="D201">
        <f t="shared" si="6"/>
        <v>4</v>
      </c>
      <c r="E201" t="str">
        <f t="shared" si="7"/>
        <v>czwartek</v>
      </c>
    </row>
    <row r="202" spans="1:5">
      <c r="A202" s="1">
        <v>42209</v>
      </c>
      <c r="B202">
        <v>149.96</v>
      </c>
      <c r="C202" t="s">
        <v>3</v>
      </c>
      <c r="D202">
        <f t="shared" si="6"/>
        <v>5</v>
      </c>
      <c r="E202" t="str">
        <f t="shared" si="7"/>
        <v>piątek</v>
      </c>
    </row>
    <row r="203" spans="1:5">
      <c r="A203" s="1">
        <v>42209</v>
      </c>
      <c r="B203">
        <v>117.53</v>
      </c>
      <c r="C203" t="s">
        <v>7</v>
      </c>
      <c r="D203">
        <f t="shared" si="6"/>
        <v>5</v>
      </c>
      <c r="E203" t="str">
        <f t="shared" si="7"/>
        <v>piątek</v>
      </c>
    </row>
    <row r="204" spans="1:5">
      <c r="A204" s="1">
        <v>42210</v>
      </c>
      <c r="B204">
        <v>30.5</v>
      </c>
      <c r="C204" t="s">
        <v>6</v>
      </c>
      <c r="D204">
        <f t="shared" si="6"/>
        <v>6</v>
      </c>
      <c r="E204" t="str">
        <f t="shared" si="7"/>
        <v>sobota</v>
      </c>
    </row>
    <row r="205" spans="1:5">
      <c r="A205" s="1">
        <v>42210</v>
      </c>
      <c r="B205">
        <v>52.62</v>
      </c>
      <c r="C205" t="s">
        <v>6</v>
      </c>
      <c r="D205">
        <f t="shared" si="6"/>
        <v>6</v>
      </c>
      <c r="E205" t="str">
        <f t="shared" si="7"/>
        <v>sobota</v>
      </c>
    </row>
    <row r="206" spans="1:5">
      <c r="A206" s="1">
        <v>42212</v>
      </c>
      <c r="B206">
        <v>130.21</v>
      </c>
      <c r="C206" t="s">
        <v>6</v>
      </c>
      <c r="D206">
        <f t="shared" si="6"/>
        <v>1</v>
      </c>
      <c r="E206" t="str">
        <f t="shared" si="7"/>
        <v>poniedziałek</v>
      </c>
    </row>
    <row r="207" spans="1:5">
      <c r="A207" s="1">
        <v>42214</v>
      </c>
      <c r="B207">
        <v>120.43</v>
      </c>
      <c r="C207" t="s">
        <v>7</v>
      </c>
      <c r="D207">
        <f t="shared" si="6"/>
        <v>3</v>
      </c>
      <c r="E207" t="str">
        <f t="shared" si="7"/>
        <v>środa</v>
      </c>
    </row>
    <row r="208" spans="1:5">
      <c r="A208" s="1">
        <v>42214</v>
      </c>
      <c r="B208">
        <v>33.07</v>
      </c>
      <c r="C208" t="s">
        <v>4</v>
      </c>
      <c r="D208">
        <f t="shared" si="6"/>
        <v>3</v>
      </c>
      <c r="E208" t="str">
        <f t="shared" si="7"/>
        <v>środa</v>
      </c>
    </row>
    <row r="209" spans="1:5">
      <c r="A209" s="1">
        <v>42215</v>
      </c>
      <c r="B209">
        <v>64.099999999999994</v>
      </c>
      <c r="C209" t="s">
        <v>6</v>
      </c>
      <c r="D209">
        <f t="shared" si="6"/>
        <v>4</v>
      </c>
      <c r="E209" t="str">
        <f t="shared" si="7"/>
        <v>czwartek</v>
      </c>
    </row>
    <row r="210" spans="1:5">
      <c r="A210" s="1">
        <v>42217</v>
      </c>
      <c r="B210">
        <v>131.05000000000001</v>
      </c>
      <c r="C210" t="s">
        <v>7</v>
      </c>
      <c r="D210">
        <f t="shared" si="6"/>
        <v>6</v>
      </c>
      <c r="E210" t="str">
        <f t="shared" si="7"/>
        <v>sobota</v>
      </c>
    </row>
    <row r="211" spans="1:5">
      <c r="A211" s="1">
        <v>42217</v>
      </c>
      <c r="B211">
        <v>40.98</v>
      </c>
      <c r="C211" t="s">
        <v>5</v>
      </c>
      <c r="D211">
        <f t="shared" si="6"/>
        <v>6</v>
      </c>
      <c r="E211" t="str">
        <f t="shared" si="7"/>
        <v>sobota</v>
      </c>
    </row>
    <row r="212" spans="1:5">
      <c r="A212" s="1">
        <v>42218</v>
      </c>
      <c r="B212">
        <v>11.76</v>
      </c>
      <c r="C212" t="s">
        <v>5</v>
      </c>
      <c r="D212">
        <f t="shared" si="6"/>
        <v>7</v>
      </c>
      <c r="E212" t="str">
        <f t="shared" si="7"/>
        <v>niedziela</v>
      </c>
    </row>
    <row r="213" spans="1:5">
      <c r="A213" s="1">
        <v>42218</v>
      </c>
      <c r="B213">
        <v>76.510000000000005</v>
      </c>
      <c r="C213" t="s">
        <v>4</v>
      </c>
      <c r="D213">
        <f t="shared" si="6"/>
        <v>7</v>
      </c>
      <c r="E213" t="str">
        <f t="shared" si="7"/>
        <v>niedziela</v>
      </c>
    </row>
    <row r="214" spans="1:5">
      <c r="A214" s="1">
        <v>42218</v>
      </c>
      <c r="B214">
        <v>104.82</v>
      </c>
      <c r="C214" t="s">
        <v>3</v>
      </c>
      <c r="D214">
        <f t="shared" si="6"/>
        <v>7</v>
      </c>
      <c r="E214" t="str">
        <f t="shared" si="7"/>
        <v>niedziela</v>
      </c>
    </row>
    <row r="215" spans="1:5">
      <c r="A215" s="1">
        <v>42222</v>
      </c>
      <c r="B215">
        <v>41.26</v>
      </c>
      <c r="C215" t="s">
        <v>3</v>
      </c>
      <c r="D215">
        <f t="shared" si="6"/>
        <v>4</v>
      </c>
      <c r="E215" t="str">
        <f t="shared" si="7"/>
        <v>czwartek</v>
      </c>
    </row>
    <row r="216" spans="1:5">
      <c r="A216" s="1">
        <v>42223</v>
      </c>
      <c r="B216">
        <v>27.72</v>
      </c>
      <c r="C216" t="s">
        <v>5</v>
      </c>
      <c r="D216">
        <f t="shared" si="6"/>
        <v>5</v>
      </c>
      <c r="E216" t="str">
        <f t="shared" si="7"/>
        <v>piątek</v>
      </c>
    </row>
    <row r="217" spans="1:5">
      <c r="A217" s="1">
        <v>42223</v>
      </c>
      <c r="B217">
        <v>45.18</v>
      </c>
      <c r="C217" t="s">
        <v>5</v>
      </c>
      <c r="D217">
        <f t="shared" si="6"/>
        <v>5</v>
      </c>
      <c r="E217" t="str">
        <f t="shared" si="7"/>
        <v>piątek</v>
      </c>
    </row>
    <row r="218" spans="1:5">
      <c r="A218" s="1">
        <v>42223</v>
      </c>
      <c r="B218">
        <v>151.1</v>
      </c>
      <c r="C218" t="s">
        <v>6</v>
      </c>
      <c r="D218">
        <f t="shared" si="6"/>
        <v>5</v>
      </c>
      <c r="E218" t="str">
        <f t="shared" si="7"/>
        <v>piątek</v>
      </c>
    </row>
    <row r="219" spans="1:5">
      <c r="A219" s="1">
        <v>42224</v>
      </c>
      <c r="B219">
        <v>103.57</v>
      </c>
      <c r="C219" t="s">
        <v>6</v>
      </c>
      <c r="D219">
        <f t="shared" si="6"/>
        <v>6</v>
      </c>
      <c r="E219" t="str">
        <f t="shared" si="7"/>
        <v>sobota</v>
      </c>
    </row>
    <row r="220" spans="1:5">
      <c r="A220" s="1">
        <v>42228</v>
      </c>
      <c r="B220">
        <v>121.14</v>
      </c>
      <c r="C220" t="s">
        <v>6</v>
      </c>
      <c r="D220">
        <f t="shared" si="6"/>
        <v>3</v>
      </c>
      <c r="E220" t="str">
        <f t="shared" si="7"/>
        <v>środa</v>
      </c>
    </row>
    <row r="221" spans="1:5">
      <c r="A221" s="1">
        <v>42228</v>
      </c>
      <c r="B221">
        <v>146.25</v>
      </c>
      <c r="C221" t="s">
        <v>5</v>
      </c>
      <c r="D221">
        <f t="shared" si="6"/>
        <v>3</v>
      </c>
      <c r="E221" t="str">
        <f t="shared" si="7"/>
        <v>środa</v>
      </c>
    </row>
    <row r="222" spans="1:5">
      <c r="A222" s="1">
        <v>42228</v>
      </c>
      <c r="B222">
        <v>93.66</v>
      </c>
      <c r="C222" t="s">
        <v>5</v>
      </c>
      <c r="D222">
        <f t="shared" si="6"/>
        <v>3</v>
      </c>
      <c r="E222" t="str">
        <f t="shared" si="7"/>
        <v>środa</v>
      </c>
    </row>
    <row r="223" spans="1:5">
      <c r="A223" s="1">
        <v>42228</v>
      </c>
      <c r="B223">
        <v>129.1</v>
      </c>
      <c r="C223" t="s">
        <v>7</v>
      </c>
      <c r="D223">
        <f t="shared" si="6"/>
        <v>3</v>
      </c>
      <c r="E223" t="str">
        <f t="shared" si="7"/>
        <v>środa</v>
      </c>
    </row>
    <row r="224" spans="1:5">
      <c r="A224" s="1">
        <v>42229</v>
      </c>
      <c r="B224">
        <v>32.840000000000003</v>
      </c>
      <c r="C224" t="s">
        <v>5</v>
      </c>
      <c r="D224">
        <f t="shared" si="6"/>
        <v>4</v>
      </c>
      <c r="E224" t="str">
        <f t="shared" si="7"/>
        <v>czwartek</v>
      </c>
    </row>
    <row r="225" spans="1:5">
      <c r="A225" s="1">
        <v>42233</v>
      </c>
      <c r="B225">
        <v>33.78</v>
      </c>
      <c r="C225" t="s">
        <v>5</v>
      </c>
      <c r="D225">
        <f t="shared" si="6"/>
        <v>1</v>
      </c>
      <c r="E225" t="str">
        <f t="shared" si="7"/>
        <v>poniedziałek</v>
      </c>
    </row>
    <row r="226" spans="1:5">
      <c r="A226" s="1">
        <v>42235</v>
      </c>
      <c r="B226">
        <v>147.5</v>
      </c>
      <c r="C226" t="s">
        <v>4</v>
      </c>
      <c r="D226">
        <f t="shared" si="6"/>
        <v>3</v>
      </c>
      <c r="E226" t="str">
        <f t="shared" si="7"/>
        <v>środa</v>
      </c>
    </row>
    <row r="227" spans="1:5">
      <c r="A227" s="1">
        <v>42235</v>
      </c>
      <c r="B227">
        <v>140.52000000000001</v>
      </c>
      <c r="C227" t="s">
        <v>5</v>
      </c>
      <c r="D227">
        <f t="shared" si="6"/>
        <v>3</v>
      </c>
      <c r="E227" t="str">
        <f t="shared" si="7"/>
        <v>środa</v>
      </c>
    </row>
    <row r="228" spans="1:5">
      <c r="A228" s="1">
        <v>42236</v>
      </c>
      <c r="B228">
        <v>121.31</v>
      </c>
      <c r="C228" t="s">
        <v>6</v>
      </c>
      <c r="D228">
        <f t="shared" si="6"/>
        <v>4</v>
      </c>
      <c r="E228" t="str">
        <f t="shared" si="7"/>
        <v>czwartek</v>
      </c>
    </row>
    <row r="229" spans="1:5">
      <c r="A229" s="1">
        <v>42237</v>
      </c>
      <c r="B229">
        <v>109.43</v>
      </c>
      <c r="C229" t="s">
        <v>5</v>
      </c>
      <c r="D229">
        <f t="shared" si="6"/>
        <v>5</v>
      </c>
      <c r="E229" t="str">
        <f t="shared" si="7"/>
        <v>piątek</v>
      </c>
    </row>
    <row r="230" spans="1:5">
      <c r="A230" s="1">
        <v>42238</v>
      </c>
      <c r="B230">
        <v>110.28</v>
      </c>
      <c r="C230" t="s">
        <v>5</v>
      </c>
      <c r="D230">
        <f t="shared" si="6"/>
        <v>6</v>
      </c>
      <c r="E230" t="str">
        <f t="shared" si="7"/>
        <v>sobota</v>
      </c>
    </row>
    <row r="231" spans="1:5">
      <c r="A231" s="1">
        <v>42239</v>
      </c>
      <c r="B231">
        <v>106.4</v>
      </c>
      <c r="C231" t="s">
        <v>6</v>
      </c>
      <c r="D231">
        <f t="shared" si="6"/>
        <v>7</v>
      </c>
      <c r="E231" t="str">
        <f t="shared" si="7"/>
        <v>niedziela</v>
      </c>
    </row>
    <row r="232" spans="1:5">
      <c r="A232" s="1">
        <v>42240</v>
      </c>
      <c r="B232">
        <v>23.3</v>
      </c>
      <c r="C232" t="s">
        <v>7</v>
      </c>
      <c r="D232">
        <f t="shared" si="6"/>
        <v>1</v>
      </c>
      <c r="E232" t="str">
        <f t="shared" si="7"/>
        <v>poniedziałek</v>
      </c>
    </row>
    <row r="233" spans="1:5">
      <c r="A233" s="1">
        <v>42242</v>
      </c>
      <c r="B233">
        <v>118.77</v>
      </c>
      <c r="C233" t="s">
        <v>7</v>
      </c>
      <c r="D233">
        <f t="shared" si="6"/>
        <v>3</v>
      </c>
      <c r="E233" t="str">
        <f t="shared" si="7"/>
        <v>środa</v>
      </c>
    </row>
    <row r="234" spans="1:5">
      <c r="A234" s="1">
        <v>42242</v>
      </c>
      <c r="B234">
        <v>100.34</v>
      </c>
      <c r="C234" t="s">
        <v>6</v>
      </c>
      <c r="D234">
        <f t="shared" si="6"/>
        <v>3</v>
      </c>
      <c r="E234" t="str">
        <f t="shared" si="7"/>
        <v>środa</v>
      </c>
    </row>
    <row r="235" spans="1:5">
      <c r="A235" s="1">
        <v>42242</v>
      </c>
      <c r="B235">
        <v>69.42</v>
      </c>
      <c r="C235" t="s">
        <v>5</v>
      </c>
      <c r="D235">
        <f t="shared" si="6"/>
        <v>3</v>
      </c>
      <c r="E235" t="str">
        <f t="shared" si="7"/>
        <v>środa</v>
      </c>
    </row>
    <row r="236" spans="1:5">
      <c r="A236" s="1">
        <v>42243</v>
      </c>
      <c r="B236">
        <v>94.54</v>
      </c>
      <c r="C236" t="s">
        <v>5</v>
      </c>
      <c r="D236">
        <f t="shared" si="6"/>
        <v>4</v>
      </c>
      <c r="E236" t="str">
        <f t="shared" si="7"/>
        <v>czwartek</v>
      </c>
    </row>
    <row r="237" spans="1:5">
      <c r="A237" s="1">
        <v>42244</v>
      </c>
      <c r="B237">
        <v>34.270000000000003</v>
      </c>
      <c r="C237" t="s">
        <v>5</v>
      </c>
      <c r="D237">
        <f t="shared" si="6"/>
        <v>5</v>
      </c>
      <c r="E237" t="str">
        <f t="shared" si="7"/>
        <v>piątek</v>
      </c>
    </row>
    <row r="238" spans="1:5">
      <c r="A238" s="1">
        <v>42244</v>
      </c>
      <c r="B238">
        <v>23.21</v>
      </c>
      <c r="C238" t="s">
        <v>7</v>
      </c>
      <c r="D238">
        <f t="shared" si="6"/>
        <v>5</v>
      </c>
      <c r="E238" t="str">
        <f t="shared" si="7"/>
        <v>piątek</v>
      </c>
    </row>
    <row r="239" spans="1:5">
      <c r="A239" s="1">
        <v>42246</v>
      </c>
      <c r="B239">
        <v>10.86</v>
      </c>
      <c r="C239" t="s">
        <v>3</v>
      </c>
      <c r="D239">
        <f t="shared" si="6"/>
        <v>7</v>
      </c>
      <c r="E239" t="str">
        <f t="shared" si="7"/>
        <v>niedziela</v>
      </c>
    </row>
    <row r="240" spans="1:5">
      <c r="A240" s="1">
        <v>42248</v>
      </c>
      <c r="B240">
        <v>101.53</v>
      </c>
      <c r="C240" t="s">
        <v>4</v>
      </c>
      <c r="D240">
        <f t="shared" si="6"/>
        <v>2</v>
      </c>
      <c r="E240" t="str">
        <f t="shared" si="7"/>
        <v>wtorek</v>
      </c>
    </row>
    <row r="241" spans="1:5">
      <c r="A241" s="1">
        <v>42248</v>
      </c>
      <c r="B241">
        <v>38.369999999999997</v>
      </c>
      <c r="C241" t="s">
        <v>3</v>
      </c>
      <c r="D241">
        <f t="shared" si="6"/>
        <v>2</v>
      </c>
      <c r="E241" t="str">
        <f t="shared" si="7"/>
        <v>wtorek</v>
      </c>
    </row>
    <row r="242" spans="1:5">
      <c r="A242" s="1">
        <v>42249</v>
      </c>
      <c r="B242">
        <v>63.27</v>
      </c>
      <c r="C242" t="s">
        <v>6</v>
      </c>
      <c r="D242">
        <f t="shared" si="6"/>
        <v>3</v>
      </c>
      <c r="E242" t="str">
        <f t="shared" si="7"/>
        <v>środa</v>
      </c>
    </row>
    <row r="243" spans="1:5">
      <c r="A243" s="1">
        <v>42250</v>
      </c>
      <c r="B243">
        <v>139.57</v>
      </c>
      <c r="C243" t="s">
        <v>5</v>
      </c>
      <c r="D243">
        <f t="shared" si="6"/>
        <v>4</v>
      </c>
      <c r="E243" t="str">
        <f t="shared" si="7"/>
        <v>czwartek</v>
      </c>
    </row>
    <row r="244" spans="1:5">
      <c r="A244" s="1">
        <v>42251</v>
      </c>
      <c r="B244">
        <v>54.28</v>
      </c>
      <c r="C244" t="s">
        <v>5</v>
      </c>
      <c r="D244">
        <f t="shared" si="6"/>
        <v>5</v>
      </c>
      <c r="E244" t="str">
        <f t="shared" si="7"/>
        <v>piątek</v>
      </c>
    </row>
    <row r="245" spans="1:5">
      <c r="A245" s="1">
        <v>42251</v>
      </c>
      <c r="B245">
        <v>95</v>
      </c>
      <c r="C245" t="s">
        <v>7</v>
      </c>
      <c r="D245">
        <f t="shared" si="6"/>
        <v>5</v>
      </c>
      <c r="E245" t="str">
        <f t="shared" si="7"/>
        <v>piątek</v>
      </c>
    </row>
    <row r="246" spans="1:5">
      <c r="A246" s="1">
        <v>42252</v>
      </c>
      <c r="B246">
        <v>7.57</v>
      </c>
      <c r="C246" t="s">
        <v>5</v>
      </c>
      <c r="D246">
        <f t="shared" si="6"/>
        <v>6</v>
      </c>
      <c r="E246" t="str">
        <f t="shared" si="7"/>
        <v>sobota</v>
      </c>
    </row>
    <row r="247" spans="1:5">
      <c r="A247" s="1">
        <v>42253</v>
      </c>
      <c r="B247">
        <v>107.33</v>
      </c>
      <c r="C247" t="s">
        <v>3</v>
      </c>
      <c r="D247">
        <f t="shared" si="6"/>
        <v>7</v>
      </c>
      <c r="E247" t="str">
        <f t="shared" si="7"/>
        <v>niedziela</v>
      </c>
    </row>
    <row r="248" spans="1:5">
      <c r="A248" s="1">
        <v>42254</v>
      </c>
      <c r="B248">
        <v>16.649999999999999</v>
      </c>
      <c r="C248" t="s">
        <v>4</v>
      </c>
      <c r="D248">
        <f t="shared" si="6"/>
        <v>1</v>
      </c>
      <c r="E248" t="str">
        <f t="shared" si="7"/>
        <v>poniedziałek</v>
      </c>
    </row>
    <row r="249" spans="1:5">
      <c r="A249" s="1">
        <v>42254</v>
      </c>
      <c r="B249">
        <v>132.88999999999999</v>
      </c>
      <c r="C249" t="s">
        <v>5</v>
      </c>
      <c r="D249">
        <f t="shared" si="6"/>
        <v>1</v>
      </c>
      <c r="E249" t="str">
        <f t="shared" si="7"/>
        <v>poniedziałek</v>
      </c>
    </row>
    <row r="250" spans="1:5">
      <c r="A250" s="1">
        <v>42256</v>
      </c>
      <c r="B250">
        <v>74.760000000000005</v>
      </c>
      <c r="C250" t="s">
        <v>5</v>
      </c>
      <c r="D250">
        <f t="shared" si="6"/>
        <v>3</v>
      </c>
      <c r="E250" t="str">
        <f t="shared" si="7"/>
        <v>środa</v>
      </c>
    </row>
    <row r="251" spans="1:5">
      <c r="A251" s="1">
        <v>42257</v>
      </c>
      <c r="B251">
        <v>28.27</v>
      </c>
      <c r="C251" t="s">
        <v>4</v>
      </c>
      <c r="D251">
        <f t="shared" si="6"/>
        <v>4</v>
      </c>
      <c r="E251" t="str">
        <f t="shared" si="7"/>
        <v>czwartek</v>
      </c>
    </row>
    <row r="252" spans="1:5">
      <c r="A252" s="1">
        <v>42261</v>
      </c>
      <c r="B252">
        <v>37.130000000000003</v>
      </c>
      <c r="C252" t="s">
        <v>5</v>
      </c>
      <c r="D252">
        <f t="shared" si="6"/>
        <v>1</v>
      </c>
      <c r="E252" t="str">
        <f t="shared" si="7"/>
        <v>poniedziałek</v>
      </c>
    </row>
    <row r="253" spans="1:5">
      <c r="A253" s="1">
        <v>42262</v>
      </c>
      <c r="B253">
        <v>87.15</v>
      </c>
      <c r="C253" t="s">
        <v>7</v>
      </c>
      <c r="D253">
        <f t="shared" si="6"/>
        <v>2</v>
      </c>
      <c r="E253" t="str">
        <f t="shared" si="7"/>
        <v>wtorek</v>
      </c>
    </row>
    <row r="254" spans="1:5">
      <c r="A254" s="1">
        <v>42262</v>
      </c>
      <c r="B254">
        <v>142.44</v>
      </c>
      <c r="C254" t="s">
        <v>4</v>
      </c>
      <c r="D254">
        <f t="shared" si="6"/>
        <v>2</v>
      </c>
      <c r="E254" t="str">
        <f t="shared" si="7"/>
        <v>wtorek</v>
      </c>
    </row>
    <row r="255" spans="1:5">
      <c r="A255" s="1">
        <v>42262</v>
      </c>
      <c r="B255">
        <v>54.82</v>
      </c>
      <c r="C255" t="s">
        <v>5</v>
      </c>
      <c r="D255">
        <f t="shared" si="6"/>
        <v>2</v>
      </c>
      <c r="E255" t="str">
        <f t="shared" si="7"/>
        <v>wtorek</v>
      </c>
    </row>
    <row r="256" spans="1:5">
      <c r="A256" s="1">
        <v>42262</v>
      </c>
      <c r="B256">
        <v>39.549999999999997</v>
      </c>
      <c r="C256" t="s">
        <v>3</v>
      </c>
      <c r="D256">
        <f t="shared" si="6"/>
        <v>2</v>
      </c>
      <c r="E256" t="str">
        <f t="shared" si="7"/>
        <v>wtorek</v>
      </c>
    </row>
    <row r="257" spans="1:5">
      <c r="A257" s="1">
        <v>42263</v>
      </c>
      <c r="B257">
        <v>10.27</v>
      </c>
      <c r="C257" t="s">
        <v>6</v>
      </c>
      <c r="D257">
        <f t="shared" si="6"/>
        <v>3</v>
      </c>
      <c r="E257" t="str">
        <f t="shared" si="7"/>
        <v>środa</v>
      </c>
    </row>
    <row r="258" spans="1:5">
      <c r="A258" s="1">
        <v>42263</v>
      </c>
      <c r="B258">
        <v>50.98</v>
      </c>
      <c r="C258" t="s">
        <v>6</v>
      </c>
      <c r="D258">
        <f t="shared" si="6"/>
        <v>3</v>
      </c>
      <c r="E258" t="str">
        <f t="shared" si="7"/>
        <v>środa</v>
      </c>
    </row>
    <row r="259" spans="1:5">
      <c r="A259" s="1">
        <v>42264</v>
      </c>
      <c r="B259">
        <v>43.08</v>
      </c>
      <c r="C259" t="s">
        <v>3</v>
      </c>
      <c r="D259">
        <f t="shared" ref="D259:D322" si="8">WEEKDAY(A259,2)</f>
        <v>4</v>
      </c>
      <c r="E259" t="str">
        <f t="shared" ref="E259:E322" si="9">VLOOKUP(D259,$G$2:$H$8,2)</f>
        <v>czwartek</v>
      </c>
    </row>
    <row r="260" spans="1:5">
      <c r="A260" s="1">
        <v>42265</v>
      </c>
      <c r="B260">
        <v>74.930000000000007</v>
      </c>
      <c r="C260" t="s">
        <v>5</v>
      </c>
      <c r="D260">
        <f t="shared" si="8"/>
        <v>5</v>
      </c>
      <c r="E260" t="str">
        <f t="shared" si="9"/>
        <v>piątek</v>
      </c>
    </row>
    <row r="261" spans="1:5">
      <c r="A261" s="1">
        <v>42265</v>
      </c>
      <c r="B261">
        <v>140.66</v>
      </c>
      <c r="C261" t="s">
        <v>3</v>
      </c>
      <c r="D261">
        <f t="shared" si="8"/>
        <v>5</v>
      </c>
      <c r="E261" t="str">
        <f t="shared" si="9"/>
        <v>piątek</v>
      </c>
    </row>
    <row r="262" spans="1:5">
      <c r="A262" s="1">
        <v>42265</v>
      </c>
      <c r="B262">
        <v>109.5</v>
      </c>
      <c r="C262" t="s">
        <v>7</v>
      </c>
      <c r="D262">
        <f t="shared" si="8"/>
        <v>5</v>
      </c>
      <c r="E262" t="str">
        <f t="shared" si="9"/>
        <v>piątek</v>
      </c>
    </row>
    <row r="263" spans="1:5">
      <c r="A263" s="1">
        <v>42266</v>
      </c>
      <c r="B263">
        <v>108.37</v>
      </c>
      <c r="C263" t="s">
        <v>4</v>
      </c>
      <c r="D263">
        <f t="shared" si="8"/>
        <v>6</v>
      </c>
      <c r="E263" t="str">
        <f t="shared" si="9"/>
        <v>sobota</v>
      </c>
    </row>
    <row r="264" spans="1:5">
      <c r="A264" s="1">
        <v>42266</v>
      </c>
      <c r="B264">
        <v>122.72</v>
      </c>
      <c r="C264" t="s">
        <v>5</v>
      </c>
      <c r="D264">
        <f t="shared" si="8"/>
        <v>6</v>
      </c>
      <c r="E264" t="str">
        <f t="shared" si="9"/>
        <v>sobota</v>
      </c>
    </row>
    <row r="265" spans="1:5">
      <c r="A265" s="1">
        <v>42267</v>
      </c>
      <c r="B265">
        <v>134.63</v>
      </c>
      <c r="C265" t="s">
        <v>7</v>
      </c>
      <c r="D265">
        <f t="shared" si="8"/>
        <v>7</v>
      </c>
      <c r="E265" t="str">
        <f t="shared" si="9"/>
        <v>niedziela</v>
      </c>
    </row>
    <row r="266" spans="1:5">
      <c r="A266" s="1">
        <v>42268</v>
      </c>
      <c r="B266">
        <v>5.15</v>
      </c>
      <c r="C266" t="s">
        <v>4</v>
      </c>
      <c r="D266">
        <f t="shared" si="8"/>
        <v>1</v>
      </c>
      <c r="E266" t="str">
        <f t="shared" si="9"/>
        <v>poniedziałek</v>
      </c>
    </row>
    <row r="267" spans="1:5">
      <c r="A267" s="1">
        <v>42268</v>
      </c>
      <c r="B267">
        <v>77.94</v>
      </c>
      <c r="C267" t="s">
        <v>5</v>
      </c>
      <c r="D267">
        <f t="shared" si="8"/>
        <v>1</v>
      </c>
      <c r="E267" t="str">
        <f t="shared" si="9"/>
        <v>poniedziałek</v>
      </c>
    </row>
    <row r="268" spans="1:5">
      <c r="A268" s="1">
        <v>42269</v>
      </c>
      <c r="B268">
        <v>139.61000000000001</v>
      </c>
      <c r="C268" t="s">
        <v>5</v>
      </c>
      <c r="D268">
        <f t="shared" si="8"/>
        <v>2</v>
      </c>
      <c r="E268" t="str">
        <f t="shared" si="9"/>
        <v>wtorek</v>
      </c>
    </row>
    <row r="269" spans="1:5">
      <c r="A269" s="1">
        <v>42269</v>
      </c>
      <c r="B269">
        <v>153.47999999999999</v>
      </c>
      <c r="C269" t="s">
        <v>5</v>
      </c>
      <c r="D269">
        <f t="shared" si="8"/>
        <v>2</v>
      </c>
      <c r="E269" t="str">
        <f t="shared" si="9"/>
        <v>wtorek</v>
      </c>
    </row>
    <row r="270" spans="1:5">
      <c r="A270" s="1">
        <v>42273</v>
      </c>
      <c r="B270">
        <v>118.41</v>
      </c>
      <c r="C270" t="s">
        <v>4</v>
      </c>
      <c r="D270">
        <f t="shared" si="8"/>
        <v>6</v>
      </c>
      <c r="E270" t="str">
        <f t="shared" si="9"/>
        <v>sobota</v>
      </c>
    </row>
    <row r="271" spans="1:5">
      <c r="A271" s="1">
        <v>42274</v>
      </c>
      <c r="B271">
        <v>84.15</v>
      </c>
      <c r="C271" t="s">
        <v>7</v>
      </c>
      <c r="D271">
        <f t="shared" si="8"/>
        <v>7</v>
      </c>
      <c r="E271" t="str">
        <f t="shared" si="9"/>
        <v>niedziela</v>
      </c>
    </row>
    <row r="272" spans="1:5">
      <c r="A272" s="1">
        <v>42275</v>
      </c>
      <c r="B272">
        <v>69.86</v>
      </c>
      <c r="C272" t="s">
        <v>5</v>
      </c>
      <c r="D272">
        <f t="shared" si="8"/>
        <v>1</v>
      </c>
      <c r="E272" t="str">
        <f t="shared" si="9"/>
        <v>poniedziałek</v>
      </c>
    </row>
    <row r="273" spans="1:5">
      <c r="A273" s="1">
        <v>42275</v>
      </c>
      <c r="B273">
        <v>118.79</v>
      </c>
      <c r="C273" t="s">
        <v>7</v>
      </c>
      <c r="D273">
        <f t="shared" si="8"/>
        <v>1</v>
      </c>
      <c r="E273" t="str">
        <f t="shared" si="9"/>
        <v>poniedziałek</v>
      </c>
    </row>
    <row r="274" spans="1:5">
      <c r="A274" s="1">
        <v>42275</v>
      </c>
      <c r="B274">
        <v>63.13</v>
      </c>
      <c r="C274" t="s">
        <v>4</v>
      </c>
      <c r="D274">
        <f t="shared" si="8"/>
        <v>1</v>
      </c>
      <c r="E274" t="str">
        <f t="shared" si="9"/>
        <v>poniedziałek</v>
      </c>
    </row>
    <row r="275" spans="1:5">
      <c r="A275" s="1">
        <v>42276</v>
      </c>
      <c r="B275">
        <v>17.420000000000002</v>
      </c>
      <c r="C275" t="s">
        <v>6</v>
      </c>
      <c r="D275">
        <f t="shared" si="8"/>
        <v>2</v>
      </c>
      <c r="E275" t="str">
        <f t="shared" si="9"/>
        <v>wtorek</v>
      </c>
    </row>
    <row r="276" spans="1:5">
      <c r="A276" s="1">
        <v>42276</v>
      </c>
      <c r="B276">
        <v>69.69</v>
      </c>
      <c r="C276" t="s">
        <v>5</v>
      </c>
      <c r="D276">
        <f t="shared" si="8"/>
        <v>2</v>
      </c>
      <c r="E276" t="str">
        <f t="shared" si="9"/>
        <v>wtorek</v>
      </c>
    </row>
    <row r="277" spans="1:5">
      <c r="A277" s="1">
        <v>42277</v>
      </c>
      <c r="B277">
        <v>132.4</v>
      </c>
      <c r="C277" t="s">
        <v>5</v>
      </c>
      <c r="D277">
        <f t="shared" si="8"/>
        <v>3</v>
      </c>
      <c r="E277" t="str">
        <f t="shared" si="9"/>
        <v>środa</v>
      </c>
    </row>
    <row r="278" spans="1:5">
      <c r="A278" s="1">
        <v>42279</v>
      </c>
      <c r="B278">
        <v>75.3</v>
      </c>
      <c r="C278" t="s">
        <v>5</v>
      </c>
      <c r="D278">
        <f t="shared" si="8"/>
        <v>5</v>
      </c>
      <c r="E278" t="str">
        <f t="shared" si="9"/>
        <v>piątek</v>
      </c>
    </row>
    <row r="279" spans="1:5">
      <c r="A279" s="1">
        <v>42280</v>
      </c>
      <c r="B279">
        <v>40.51</v>
      </c>
      <c r="C279" t="s">
        <v>5</v>
      </c>
      <c r="D279">
        <f t="shared" si="8"/>
        <v>6</v>
      </c>
      <c r="E279" t="str">
        <f t="shared" si="9"/>
        <v>sobota</v>
      </c>
    </row>
    <row r="280" spans="1:5">
      <c r="A280" s="1">
        <v>42284</v>
      </c>
      <c r="B280">
        <v>127.33</v>
      </c>
      <c r="C280" t="s">
        <v>5</v>
      </c>
      <c r="D280">
        <f t="shared" si="8"/>
        <v>3</v>
      </c>
      <c r="E280" t="str">
        <f t="shared" si="9"/>
        <v>środa</v>
      </c>
    </row>
    <row r="281" spans="1:5">
      <c r="A281" s="1">
        <v>42284</v>
      </c>
      <c r="B281">
        <v>92.09</v>
      </c>
      <c r="C281" t="s">
        <v>4</v>
      </c>
      <c r="D281">
        <f t="shared" si="8"/>
        <v>3</v>
      </c>
      <c r="E281" t="str">
        <f t="shared" si="9"/>
        <v>środa</v>
      </c>
    </row>
    <row r="282" spans="1:5">
      <c r="A282" s="1">
        <v>42284</v>
      </c>
      <c r="B282">
        <v>25.46</v>
      </c>
      <c r="C282" t="s">
        <v>3</v>
      </c>
      <c r="D282">
        <f t="shared" si="8"/>
        <v>3</v>
      </c>
      <c r="E282" t="str">
        <f t="shared" si="9"/>
        <v>środa</v>
      </c>
    </row>
    <row r="283" spans="1:5">
      <c r="A283" s="1">
        <v>42285</v>
      </c>
      <c r="B283">
        <v>12.04</v>
      </c>
      <c r="C283" t="s">
        <v>3</v>
      </c>
      <c r="D283">
        <f t="shared" si="8"/>
        <v>4</v>
      </c>
      <c r="E283" t="str">
        <f t="shared" si="9"/>
        <v>czwartek</v>
      </c>
    </row>
    <row r="284" spans="1:5">
      <c r="A284" s="1">
        <v>42286</v>
      </c>
      <c r="B284">
        <v>18.48</v>
      </c>
      <c r="C284" t="s">
        <v>7</v>
      </c>
      <c r="D284">
        <f t="shared" si="8"/>
        <v>5</v>
      </c>
      <c r="E284" t="str">
        <f t="shared" si="9"/>
        <v>piątek</v>
      </c>
    </row>
    <row r="285" spans="1:5">
      <c r="A285" s="1">
        <v>42287</v>
      </c>
      <c r="B285">
        <v>146.51</v>
      </c>
      <c r="C285" t="s">
        <v>7</v>
      </c>
      <c r="D285">
        <f t="shared" si="8"/>
        <v>6</v>
      </c>
      <c r="E285" t="str">
        <f t="shared" si="9"/>
        <v>sobota</v>
      </c>
    </row>
    <row r="286" spans="1:5">
      <c r="A286" s="1">
        <v>42288</v>
      </c>
      <c r="B286">
        <v>142.35</v>
      </c>
      <c r="C286" t="s">
        <v>4</v>
      </c>
      <c r="D286">
        <f t="shared" si="8"/>
        <v>7</v>
      </c>
      <c r="E286" t="str">
        <f t="shared" si="9"/>
        <v>niedziela</v>
      </c>
    </row>
    <row r="287" spans="1:5">
      <c r="A287" s="1">
        <v>42290</v>
      </c>
      <c r="B287">
        <v>110.15</v>
      </c>
      <c r="C287" t="s">
        <v>7</v>
      </c>
      <c r="D287">
        <f t="shared" si="8"/>
        <v>2</v>
      </c>
      <c r="E287" t="str">
        <f t="shared" si="9"/>
        <v>wtorek</v>
      </c>
    </row>
    <row r="288" spans="1:5">
      <c r="A288" s="1">
        <v>42291</v>
      </c>
      <c r="B288">
        <v>25.41</v>
      </c>
      <c r="C288" t="s">
        <v>4</v>
      </c>
      <c r="D288">
        <f t="shared" si="8"/>
        <v>3</v>
      </c>
      <c r="E288" t="str">
        <f t="shared" si="9"/>
        <v>środa</v>
      </c>
    </row>
    <row r="289" spans="1:5">
      <c r="A289" s="1">
        <v>42291</v>
      </c>
      <c r="B289">
        <v>45.56</v>
      </c>
      <c r="C289" t="s">
        <v>7</v>
      </c>
      <c r="D289">
        <f t="shared" si="8"/>
        <v>3</v>
      </c>
      <c r="E289" t="str">
        <f t="shared" si="9"/>
        <v>środa</v>
      </c>
    </row>
    <row r="290" spans="1:5">
      <c r="A290" s="1">
        <v>42295</v>
      </c>
      <c r="B290">
        <v>85.84</v>
      </c>
      <c r="C290" t="s">
        <v>7</v>
      </c>
      <c r="D290">
        <f t="shared" si="8"/>
        <v>7</v>
      </c>
      <c r="E290" t="str">
        <f t="shared" si="9"/>
        <v>niedziela</v>
      </c>
    </row>
    <row r="291" spans="1:5">
      <c r="A291" s="1">
        <v>42296</v>
      </c>
      <c r="B291">
        <v>26.41</v>
      </c>
      <c r="C291" t="s">
        <v>7</v>
      </c>
      <c r="D291">
        <f t="shared" si="8"/>
        <v>1</v>
      </c>
      <c r="E291" t="str">
        <f t="shared" si="9"/>
        <v>poniedziałek</v>
      </c>
    </row>
    <row r="292" spans="1:5">
      <c r="A292" s="1">
        <v>42297</v>
      </c>
      <c r="B292">
        <v>40.270000000000003</v>
      </c>
      <c r="C292" t="s">
        <v>4</v>
      </c>
      <c r="D292">
        <f t="shared" si="8"/>
        <v>2</v>
      </c>
      <c r="E292" t="str">
        <f t="shared" si="9"/>
        <v>wtorek</v>
      </c>
    </row>
    <row r="293" spans="1:5">
      <c r="A293" s="1">
        <v>42298</v>
      </c>
      <c r="B293">
        <v>73.72</v>
      </c>
      <c r="C293" t="s">
        <v>6</v>
      </c>
      <c r="D293">
        <f t="shared" si="8"/>
        <v>3</v>
      </c>
      <c r="E293" t="str">
        <f t="shared" si="9"/>
        <v>środa</v>
      </c>
    </row>
    <row r="294" spans="1:5">
      <c r="A294" s="1">
        <v>42299</v>
      </c>
      <c r="B294">
        <v>98.9</v>
      </c>
      <c r="C294" t="s">
        <v>6</v>
      </c>
      <c r="D294">
        <f t="shared" si="8"/>
        <v>4</v>
      </c>
      <c r="E294" t="str">
        <f t="shared" si="9"/>
        <v>czwartek</v>
      </c>
    </row>
    <row r="295" spans="1:5">
      <c r="A295" s="1">
        <v>42299</v>
      </c>
      <c r="B295">
        <v>54.56</v>
      </c>
      <c r="C295" t="s">
        <v>3</v>
      </c>
      <c r="D295">
        <f t="shared" si="8"/>
        <v>4</v>
      </c>
      <c r="E295" t="str">
        <f t="shared" si="9"/>
        <v>czwartek</v>
      </c>
    </row>
    <row r="296" spans="1:5">
      <c r="A296" s="1">
        <v>42300</v>
      </c>
      <c r="B296">
        <v>89.24</v>
      </c>
      <c r="C296" t="s">
        <v>5</v>
      </c>
      <c r="D296">
        <f t="shared" si="8"/>
        <v>5</v>
      </c>
      <c r="E296" t="str">
        <f t="shared" si="9"/>
        <v>piątek</v>
      </c>
    </row>
    <row r="297" spans="1:5">
      <c r="A297" s="1">
        <v>42300</v>
      </c>
      <c r="B297">
        <v>90.14</v>
      </c>
      <c r="C297" t="s">
        <v>7</v>
      </c>
      <c r="D297">
        <f t="shared" si="8"/>
        <v>5</v>
      </c>
      <c r="E297" t="str">
        <f t="shared" si="9"/>
        <v>piątek</v>
      </c>
    </row>
    <row r="298" spans="1:5">
      <c r="A298" s="1">
        <v>42300</v>
      </c>
      <c r="B298">
        <v>12.4</v>
      </c>
      <c r="C298" t="s">
        <v>6</v>
      </c>
      <c r="D298">
        <f t="shared" si="8"/>
        <v>5</v>
      </c>
      <c r="E298" t="str">
        <f t="shared" si="9"/>
        <v>piątek</v>
      </c>
    </row>
    <row r="299" spans="1:5">
      <c r="A299" s="1">
        <v>42300</v>
      </c>
      <c r="B299">
        <v>19.57</v>
      </c>
      <c r="C299" t="s">
        <v>6</v>
      </c>
      <c r="D299">
        <f t="shared" si="8"/>
        <v>5</v>
      </c>
      <c r="E299" t="str">
        <f t="shared" si="9"/>
        <v>piątek</v>
      </c>
    </row>
    <row r="300" spans="1:5">
      <c r="A300" s="1">
        <v>42300</v>
      </c>
      <c r="B300">
        <v>116.34</v>
      </c>
      <c r="C300" t="s">
        <v>4</v>
      </c>
      <c r="D300">
        <f t="shared" si="8"/>
        <v>5</v>
      </c>
      <c r="E300" t="str">
        <f t="shared" si="9"/>
        <v>piątek</v>
      </c>
    </row>
    <row r="301" spans="1:5">
      <c r="A301" s="1">
        <v>42300</v>
      </c>
      <c r="B301">
        <v>73.06</v>
      </c>
      <c r="C301" t="s">
        <v>3</v>
      </c>
      <c r="D301">
        <f t="shared" si="8"/>
        <v>5</v>
      </c>
      <c r="E301" t="str">
        <f t="shared" si="9"/>
        <v>piątek</v>
      </c>
    </row>
    <row r="302" spans="1:5">
      <c r="A302" s="1">
        <v>42304</v>
      </c>
      <c r="B302">
        <v>112.77</v>
      </c>
      <c r="C302" t="s">
        <v>5</v>
      </c>
      <c r="D302">
        <f t="shared" si="8"/>
        <v>2</v>
      </c>
      <c r="E302" t="str">
        <f t="shared" si="9"/>
        <v>wtorek</v>
      </c>
    </row>
    <row r="303" spans="1:5">
      <c r="A303" s="1">
        <v>42304</v>
      </c>
      <c r="B303">
        <v>13.94</v>
      </c>
      <c r="C303" t="s">
        <v>5</v>
      </c>
      <c r="D303">
        <f t="shared" si="8"/>
        <v>2</v>
      </c>
      <c r="E303" t="str">
        <f t="shared" si="9"/>
        <v>wtorek</v>
      </c>
    </row>
    <row r="304" spans="1:5">
      <c r="A304" s="1">
        <v>42306</v>
      </c>
      <c r="B304">
        <v>137.28</v>
      </c>
      <c r="C304" t="s">
        <v>3</v>
      </c>
      <c r="D304">
        <f t="shared" si="8"/>
        <v>4</v>
      </c>
      <c r="E304" t="str">
        <f t="shared" si="9"/>
        <v>czwartek</v>
      </c>
    </row>
    <row r="305" spans="1:5">
      <c r="A305" s="1">
        <v>42306</v>
      </c>
      <c r="B305">
        <v>49.56</v>
      </c>
      <c r="C305" t="s">
        <v>5</v>
      </c>
      <c r="D305">
        <f t="shared" si="8"/>
        <v>4</v>
      </c>
      <c r="E305" t="str">
        <f t="shared" si="9"/>
        <v>czwartek</v>
      </c>
    </row>
    <row r="306" spans="1:5">
      <c r="A306" s="1">
        <v>42308</v>
      </c>
      <c r="B306">
        <v>76.55</v>
      </c>
      <c r="C306" t="s">
        <v>3</v>
      </c>
      <c r="D306">
        <f t="shared" si="8"/>
        <v>6</v>
      </c>
      <c r="E306" t="str">
        <f t="shared" si="9"/>
        <v>sobota</v>
      </c>
    </row>
    <row r="307" spans="1:5">
      <c r="A307" s="1">
        <v>42310</v>
      </c>
      <c r="B307">
        <v>151.81</v>
      </c>
      <c r="C307" t="s">
        <v>6</v>
      </c>
      <c r="D307">
        <f t="shared" si="8"/>
        <v>1</v>
      </c>
      <c r="E307" t="str">
        <f t="shared" si="9"/>
        <v>poniedziałek</v>
      </c>
    </row>
    <row r="308" spans="1:5">
      <c r="A308" s="1">
        <v>42312</v>
      </c>
      <c r="B308">
        <v>7.89</v>
      </c>
      <c r="C308" t="s">
        <v>4</v>
      </c>
      <c r="D308">
        <f t="shared" si="8"/>
        <v>3</v>
      </c>
      <c r="E308" t="str">
        <f t="shared" si="9"/>
        <v>środa</v>
      </c>
    </row>
    <row r="309" spans="1:5">
      <c r="A309" s="1">
        <v>42312</v>
      </c>
      <c r="B309">
        <v>96.66</v>
      </c>
      <c r="C309" t="s">
        <v>4</v>
      </c>
      <c r="D309">
        <f t="shared" si="8"/>
        <v>3</v>
      </c>
      <c r="E309" t="str">
        <f t="shared" si="9"/>
        <v>środa</v>
      </c>
    </row>
    <row r="310" spans="1:5">
      <c r="A310" s="1">
        <v>42313</v>
      </c>
      <c r="B310">
        <v>113.94</v>
      </c>
      <c r="C310" t="s">
        <v>5</v>
      </c>
      <c r="D310">
        <f t="shared" si="8"/>
        <v>4</v>
      </c>
      <c r="E310" t="str">
        <f t="shared" si="9"/>
        <v>czwartek</v>
      </c>
    </row>
    <row r="311" spans="1:5">
      <c r="A311" s="1">
        <v>42315</v>
      </c>
      <c r="B311">
        <v>50.6</v>
      </c>
      <c r="C311" t="s">
        <v>7</v>
      </c>
      <c r="D311">
        <f t="shared" si="8"/>
        <v>6</v>
      </c>
      <c r="E311" t="str">
        <f t="shared" si="9"/>
        <v>sobota</v>
      </c>
    </row>
    <row r="312" spans="1:5">
      <c r="A312" s="1">
        <v>42315</v>
      </c>
      <c r="B312">
        <v>21.06</v>
      </c>
      <c r="C312" t="s">
        <v>6</v>
      </c>
      <c r="D312">
        <f t="shared" si="8"/>
        <v>6</v>
      </c>
      <c r="E312" t="str">
        <f t="shared" si="9"/>
        <v>sobota</v>
      </c>
    </row>
    <row r="313" spans="1:5">
      <c r="A313" s="1">
        <v>42315</v>
      </c>
      <c r="B313">
        <v>42.55</v>
      </c>
      <c r="C313" t="s">
        <v>3</v>
      </c>
      <c r="D313">
        <f t="shared" si="8"/>
        <v>6</v>
      </c>
      <c r="E313" t="str">
        <f t="shared" si="9"/>
        <v>sobota</v>
      </c>
    </row>
    <row r="314" spans="1:5">
      <c r="A314" s="1">
        <v>42315</v>
      </c>
      <c r="B314">
        <v>33.69</v>
      </c>
      <c r="C314" t="s">
        <v>5</v>
      </c>
      <c r="D314">
        <f t="shared" si="8"/>
        <v>6</v>
      </c>
      <c r="E314" t="str">
        <f t="shared" si="9"/>
        <v>sobota</v>
      </c>
    </row>
    <row r="315" spans="1:5">
      <c r="A315" s="1">
        <v>42315</v>
      </c>
      <c r="B315">
        <v>18.43</v>
      </c>
      <c r="C315" t="s">
        <v>6</v>
      </c>
      <c r="D315">
        <f t="shared" si="8"/>
        <v>6</v>
      </c>
      <c r="E315" t="str">
        <f t="shared" si="9"/>
        <v>sobota</v>
      </c>
    </row>
    <row r="316" spans="1:5">
      <c r="A316" s="1">
        <v>42315</v>
      </c>
      <c r="B316">
        <v>97.32</v>
      </c>
      <c r="C316" t="s">
        <v>4</v>
      </c>
      <c r="D316">
        <f t="shared" si="8"/>
        <v>6</v>
      </c>
      <c r="E316" t="str">
        <f t="shared" si="9"/>
        <v>sobota</v>
      </c>
    </row>
    <row r="317" spans="1:5">
      <c r="A317" s="1">
        <v>42315</v>
      </c>
      <c r="B317">
        <v>27.39</v>
      </c>
      <c r="C317" t="s">
        <v>7</v>
      </c>
      <c r="D317">
        <f t="shared" si="8"/>
        <v>6</v>
      </c>
      <c r="E317" t="str">
        <f t="shared" si="9"/>
        <v>sobota</v>
      </c>
    </row>
    <row r="318" spans="1:5">
      <c r="A318" s="1">
        <v>42317</v>
      </c>
      <c r="B318">
        <v>18.420000000000002</v>
      </c>
      <c r="C318" t="s">
        <v>3</v>
      </c>
      <c r="D318">
        <f t="shared" si="8"/>
        <v>1</v>
      </c>
      <c r="E318" t="str">
        <f t="shared" si="9"/>
        <v>poniedziałek</v>
      </c>
    </row>
    <row r="319" spans="1:5">
      <c r="A319" s="1">
        <v>42317</v>
      </c>
      <c r="B319">
        <v>47.19</v>
      </c>
      <c r="C319" t="s">
        <v>4</v>
      </c>
      <c r="D319">
        <f t="shared" si="8"/>
        <v>1</v>
      </c>
      <c r="E319" t="str">
        <f t="shared" si="9"/>
        <v>poniedziałek</v>
      </c>
    </row>
    <row r="320" spans="1:5">
      <c r="A320" s="1">
        <v>42318</v>
      </c>
      <c r="B320">
        <v>133.63</v>
      </c>
      <c r="C320" t="s">
        <v>5</v>
      </c>
      <c r="D320">
        <f t="shared" si="8"/>
        <v>2</v>
      </c>
      <c r="E320" t="str">
        <f t="shared" si="9"/>
        <v>wtorek</v>
      </c>
    </row>
    <row r="321" spans="1:5">
      <c r="A321" s="1">
        <v>42319</v>
      </c>
      <c r="B321">
        <v>39.86</v>
      </c>
      <c r="C321" t="s">
        <v>7</v>
      </c>
      <c r="D321">
        <f t="shared" si="8"/>
        <v>3</v>
      </c>
      <c r="E321" t="str">
        <f t="shared" si="9"/>
        <v>środa</v>
      </c>
    </row>
    <row r="322" spans="1:5">
      <c r="A322" s="1">
        <v>42321</v>
      </c>
      <c r="B322">
        <v>82.94</v>
      </c>
      <c r="C322" t="s">
        <v>5</v>
      </c>
      <c r="D322">
        <f t="shared" si="8"/>
        <v>5</v>
      </c>
      <c r="E322" t="str">
        <f t="shared" si="9"/>
        <v>piątek</v>
      </c>
    </row>
    <row r="323" spans="1:5">
      <c r="A323" s="1">
        <v>42321</v>
      </c>
      <c r="B323">
        <v>26.19</v>
      </c>
      <c r="C323" t="s">
        <v>6</v>
      </c>
      <c r="D323">
        <f t="shared" ref="D323:D386" si="10">WEEKDAY(A323,2)</f>
        <v>5</v>
      </c>
      <c r="E323" t="str">
        <f t="shared" ref="E323:E386" si="11">VLOOKUP(D323,$G$2:$H$8,2)</f>
        <v>piątek</v>
      </c>
    </row>
    <row r="324" spans="1:5">
      <c r="A324" s="1">
        <v>42321</v>
      </c>
      <c r="B324">
        <v>7.22</v>
      </c>
      <c r="C324" t="s">
        <v>5</v>
      </c>
      <c r="D324">
        <f t="shared" si="10"/>
        <v>5</v>
      </c>
      <c r="E324" t="str">
        <f t="shared" si="11"/>
        <v>piątek</v>
      </c>
    </row>
    <row r="325" spans="1:5">
      <c r="A325" s="1">
        <v>42322</v>
      </c>
      <c r="B325">
        <v>14.83</v>
      </c>
      <c r="C325" t="s">
        <v>5</v>
      </c>
      <c r="D325">
        <f t="shared" si="10"/>
        <v>6</v>
      </c>
      <c r="E325" t="str">
        <f t="shared" si="11"/>
        <v>sobota</v>
      </c>
    </row>
    <row r="326" spans="1:5">
      <c r="A326" s="1">
        <v>42322</v>
      </c>
      <c r="B326">
        <v>90.84</v>
      </c>
      <c r="C326" t="s">
        <v>7</v>
      </c>
      <c r="D326">
        <f t="shared" si="10"/>
        <v>6</v>
      </c>
      <c r="E326" t="str">
        <f t="shared" si="11"/>
        <v>sobota</v>
      </c>
    </row>
    <row r="327" spans="1:5">
      <c r="A327" s="1">
        <v>42322</v>
      </c>
      <c r="B327">
        <v>85.17</v>
      </c>
      <c r="C327" t="s">
        <v>5</v>
      </c>
      <c r="D327">
        <f t="shared" si="10"/>
        <v>6</v>
      </c>
      <c r="E327" t="str">
        <f t="shared" si="11"/>
        <v>sobota</v>
      </c>
    </row>
    <row r="328" spans="1:5">
      <c r="A328" s="1">
        <v>42323</v>
      </c>
      <c r="B328">
        <v>110.76</v>
      </c>
      <c r="C328" t="s">
        <v>5</v>
      </c>
      <c r="D328">
        <f t="shared" si="10"/>
        <v>7</v>
      </c>
      <c r="E328" t="str">
        <f t="shared" si="11"/>
        <v>niedziela</v>
      </c>
    </row>
    <row r="329" spans="1:5">
      <c r="A329" s="1">
        <v>42324</v>
      </c>
      <c r="B329">
        <v>134.63</v>
      </c>
      <c r="C329" t="s">
        <v>7</v>
      </c>
      <c r="D329">
        <f t="shared" si="10"/>
        <v>1</v>
      </c>
      <c r="E329" t="str">
        <f t="shared" si="11"/>
        <v>poniedziałek</v>
      </c>
    </row>
    <row r="330" spans="1:5">
      <c r="A330" s="1">
        <v>42324</v>
      </c>
      <c r="B330">
        <v>120.22</v>
      </c>
      <c r="C330" t="s">
        <v>6</v>
      </c>
      <c r="D330">
        <f t="shared" si="10"/>
        <v>1</v>
      </c>
      <c r="E330" t="str">
        <f t="shared" si="11"/>
        <v>poniedziałek</v>
      </c>
    </row>
    <row r="331" spans="1:5">
      <c r="A331" s="1">
        <v>42324</v>
      </c>
      <c r="B331">
        <v>25.55</v>
      </c>
      <c r="C331" t="s">
        <v>5</v>
      </c>
      <c r="D331">
        <f t="shared" si="10"/>
        <v>1</v>
      </c>
      <c r="E331" t="str">
        <f t="shared" si="11"/>
        <v>poniedziałek</v>
      </c>
    </row>
    <row r="332" spans="1:5">
      <c r="A332" s="1">
        <v>42326</v>
      </c>
      <c r="B332">
        <v>19.739999999999998</v>
      </c>
      <c r="C332" t="s">
        <v>4</v>
      </c>
      <c r="D332">
        <f t="shared" si="10"/>
        <v>3</v>
      </c>
      <c r="E332" t="str">
        <f t="shared" si="11"/>
        <v>środa</v>
      </c>
    </row>
    <row r="333" spans="1:5">
      <c r="A333" s="1">
        <v>42327</v>
      </c>
      <c r="B333">
        <v>98.87</v>
      </c>
      <c r="C333" t="s">
        <v>6</v>
      </c>
      <c r="D333">
        <f t="shared" si="10"/>
        <v>4</v>
      </c>
      <c r="E333" t="str">
        <f t="shared" si="11"/>
        <v>czwartek</v>
      </c>
    </row>
    <row r="334" spans="1:5">
      <c r="A334" s="1">
        <v>42328</v>
      </c>
      <c r="B334">
        <v>53.47</v>
      </c>
      <c r="C334" t="s">
        <v>4</v>
      </c>
      <c r="D334">
        <f t="shared" si="10"/>
        <v>5</v>
      </c>
      <c r="E334" t="str">
        <f t="shared" si="11"/>
        <v>piątek</v>
      </c>
    </row>
    <row r="335" spans="1:5">
      <c r="A335" s="1">
        <v>42328</v>
      </c>
      <c r="B335">
        <v>76.59</v>
      </c>
      <c r="C335" t="s">
        <v>6</v>
      </c>
      <c r="D335">
        <f t="shared" si="10"/>
        <v>5</v>
      </c>
      <c r="E335" t="str">
        <f t="shared" si="11"/>
        <v>piątek</v>
      </c>
    </row>
    <row r="336" spans="1:5">
      <c r="A336" s="1">
        <v>42328</v>
      </c>
      <c r="B336">
        <v>94.92</v>
      </c>
      <c r="C336" t="s">
        <v>5</v>
      </c>
      <c r="D336">
        <f t="shared" si="10"/>
        <v>5</v>
      </c>
      <c r="E336" t="str">
        <f t="shared" si="11"/>
        <v>piątek</v>
      </c>
    </row>
    <row r="337" spans="1:5">
      <c r="A337" s="1">
        <v>42329</v>
      </c>
      <c r="B337">
        <v>7.8</v>
      </c>
      <c r="C337" t="s">
        <v>3</v>
      </c>
      <c r="D337">
        <f t="shared" si="10"/>
        <v>6</v>
      </c>
      <c r="E337" t="str">
        <f t="shared" si="11"/>
        <v>sobota</v>
      </c>
    </row>
    <row r="338" spans="1:5">
      <c r="A338" s="1">
        <v>42329</v>
      </c>
      <c r="B338">
        <v>39.58</v>
      </c>
      <c r="C338" t="s">
        <v>7</v>
      </c>
      <c r="D338">
        <f t="shared" si="10"/>
        <v>6</v>
      </c>
      <c r="E338" t="str">
        <f t="shared" si="11"/>
        <v>sobota</v>
      </c>
    </row>
    <row r="339" spans="1:5">
      <c r="A339" s="1">
        <v>42330</v>
      </c>
      <c r="B339">
        <v>28.8</v>
      </c>
      <c r="C339" t="s">
        <v>5</v>
      </c>
      <c r="D339">
        <f t="shared" si="10"/>
        <v>7</v>
      </c>
      <c r="E339" t="str">
        <f t="shared" si="11"/>
        <v>niedziela</v>
      </c>
    </row>
    <row r="340" spans="1:5">
      <c r="A340" s="1">
        <v>42332</v>
      </c>
      <c r="B340">
        <v>18.399999999999999</v>
      </c>
      <c r="C340" t="s">
        <v>7</v>
      </c>
      <c r="D340">
        <f t="shared" si="10"/>
        <v>2</v>
      </c>
      <c r="E340" t="str">
        <f t="shared" si="11"/>
        <v>wtorek</v>
      </c>
    </row>
    <row r="341" spans="1:5">
      <c r="A341" s="1">
        <v>42333</v>
      </c>
      <c r="B341">
        <v>130.87</v>
      </c>
      <c r="C341" t="s">
        <v>5</v>
      </c>
      <c r="D341">
        <f t="shared" si="10"/>
        <v>3</v>
      </c>
      <c r="E341" t="str">
        <f t="shared" si="11"/>
        <v>środa</v>
      </c>
    </row>
    <row r="342" spans="1:5">
      <c r="A342" s="1">
        <v>42333</v>
      </c>
      <c r="B342">
        <v>62.88</v>
      </c>
      <c r="C342" t="s">
        <v>5</v>
      </c>
      <c r="D342">
        <f t="shared" si="10"/>
        <v>3</v>
      </c>
      <c r="E342" t="str">
        <f t="shared" si="11"/>
        <v>środa</v>
      </c>
    </row>
    <row r="343" spans="1:5">
      <c r="A343" s="1">
        <v>42333</v>
      </c>
      <c r="B343">
        <v>55.29</v>
      </c>
      <c r="C343" t="s">
        <v>5</v>
      </c>
      <c r="D343">
        <f t="shared" si="10"/>
        <v>3</v>
      </c>
      <c r="E343" t="str">
        <f t="shared" si="11"/>
        <v>środa</v>
      </c>
    </row>
    <row r="344" spans="1:5">
      <c r="A344" s="1">
        <v>42334</v>
      </c>
      <c r="B344">
        <v>10.53</v>
      </c>
      <c r="C344" t="s">
        <v>5</v>
      </c>
      <c r="D344">
        <f t="shared" si="10"/>
        <v>4</v>
      </c>
      <c r="E344" t="str">
        <f t="shared" si="11"/>
        <v>czwartek</v>
      </c>
    </row>
    <row r="345" spans="1:5">
      <c r="A345" s="1">
        <v>42335</v>
      </c>
      <c r="B345">
        <v>40.01</v>
      </c>
      <c r="C345" t="s">
        <v>6</v>
      </c>
      <c r="D345">
        <f t="shared" si="10"/>
        <v>5</v>
      </c>
      <c r="E345" t="str">
        <f t="shared" si="11"/>
        <v>piątek</v>
      </c>
    </row>
    <row r="346" spans="1:5">
      <c r="A346" s="1">
        <v>42337</v>
      </c>
      <c r="B346">
        <v>69.069999999999993</v>
      </c>
      <c r="C346" t="s">
        <v>5</v>
      </c>
      <c r="D346">
        <f t="shared" si="10"/>
        <v>7</v>
      </c>
      <c r="E346" t="str">
        <f t="shared" si="11"/>
        <v>niedziela</v>
      </c>
    </row>
    <row r="347" spans="1:5">
      <c r="A347" s="1">
        <v>42337</v>
      </c>
      <c r="B347">
        <v>67.72</v>
      </c>
      <c r="C347" t="s">
        <v>5</v>
      </c>
      <c r="D347">
        <f t="shared" si="10"/>
        <v>7</v>
      </c>
      <c r="E347" t="str">
        <f t="shared" si="11"/>
        <v>niedziela</v>
      </c>
    </row>
    <row r="348" spans="1:5">
      <c r="A348" s="1">
        <v>42337</v>
      </c>
      <c r="B348">
        <v>31.36</v>
      </c>
      <c r="C348" t="s">
        <v>3</v>
      </c>
      <c r="D348">
        <f t="shared" si="10"/>
        <v>7</v>
      </c>
      <c r="E348" t="str">
        <f t="shared" si="11"/>
        <v>niedziela</v>
      </c>
    </row>
    <row r="349" spans="1:5">
      <c r="A349" s="1">
        <v>42339</v>
      </c>
      <c r="B349">
        <v>83.18</v>
      </c>
      <c r="C349" t="s">
        <v>4</v>
      </c>
      <c r="D349">
        <f t="shared" si="10"/>
        <v>2</v>
      </c>
      <c r="E349" t="str">
        <f t="shared" si="11"/>
        <v>wtorek</v>
      </c>
    </row>
    <row r="350" spans="1:5">
      <c r="A350" s="1">
        <v>42340</v>
      </c>
      <c r="B350">
        <v>143.66</v>
      </c>
      <c r="C350" t="s">
        <v>5</v>
      </c>
      <c r="D350">
        <f t="shared" si="10"/>
        <v>3</v>
      </c>
      <c r="E350" t="str">
        <f t="shared" si="11"/>
        <v>środa</v>
      </c>
    </row>
    <row r="351" spans="1:5">
      <c r="A351" s="1">
        <v>42340</v>
      </c>
      <c r="B351">
        <v>51.5</v>
      </c>
      <c r="C351" t="s">
        <v>5</v>
      </c>
      <c r="D351">
        <f t="shared" si="10"/>
        <v>3</v>
      </c>
      <c r="E351" t="str">
        <f t="shared" si="11"/>
        <v>środa</v>
      </c>
    </row>
    <row r="352" spans="1:5">
      <c r="A352" s="1">
        <v>42342</v>
      </c>
      <c r="B352">
        <v>40.83</v>
      </c>
      <c r="C352" t="s">
        <v>6</v>
      </c>
      <c r="D352">
        <f t="shared" si="10"/>
        <v>5</v>
      </c>
      <c r="E352" t="str">
        <f t="shared" si="11"/>
        <v>piątek</v>
      </c>
    </row>
    <row r="353" spans="1:5">
      <c r="A353" s="1">
        <v>42343</v>
      </c>
      <c r="B353">
        <v>116.05</v>
      </c>
      <c r="C353" t="s">
        <v>6</v>
      </c>
      <c r="D353">
        <f t="shared" si="10"/>
        <v>6</v>
      </c>
      <c r="E353" t="str">
        <f t="shared" si="11"/>
        <v>sobota</v>
      </c>
    </row>
    <row r="354" spans="1:5">
      <c r="A354" s="1">
        <v>42345</v>
      </c>
      <c r="B354">
        <v>74.48</v>
      </c>
      <c r="C354" t="s">
        <v>4</v>
      </c>
      <c r="D354">
        <f t="shared" si="10"/>
        <v>1</v>
      </c>
      <c r="E354" t="str">
        <f t="shared" si="11"/>
        <v>poniedziałek</v>
      </c>
    </row>
    <row r="355" spans="1:5">
      <c r="A355" s="1">
        <v>42346</v>
      </c>
      <c r="B355">
        <v>127.54</v>
      </c>
      <c r="C355" t="s">
        <v>7</v>
      </c>
      <c r="D355">
        <f t="shared" si="10"/>
        <v>2</v>
      </c>
      <c r="E355" t="str">
        <f t="shared" si="11"/>
        <v>wtorek</v>
      </c>
    </row>
    <row r="356" spans="1:5">
      <c r="A356" s="1">
        <v>42350</v>
      </c>
      <c r="B356">
        <v>41.74</v>
      </c>
      <c r="C356" t="s">
        <v>5</v>
      </c>
      <c r="D356">
        <f t="shared" si="10"/>
        <v>6</v>
      </c>
      <c r="E356" t="str">
        <f t="shared" si="11"/>
        <v>sobota</v>
      </c>
    </row>
    <row r="357" spans="1:5">
      <c r="A357" s="1">
        <v>42351</v>
      </c>
      <c r="B357">
        <v>140.97999999999999</v>
      </c>
      <c r="C357" t="s">
        <v>5</v>
      </c>
      <c r="D357">
        <f t="shared" si="10"/>
        <v>7</v>
      </c>
      <c r="E357" t="str">
        <f t="shared" si="11"/>
        <v>niedziela</v>
      </c>
    </row>
    <row r="358" spans="1:5">
      <c r="A358" s="1">
        <v>42352</v>
      </c>
      <c r="B358">
        <v>47.93</v>
      </c>
      <c r="C358" t="s">
        <v>3</v>
      </c>
      <c r="D358">
        <f t="shared" si="10"/>
        <v>1</v>
      </c>
      <c r="E358" t="str">
        <f t="shared" si="11"/>
        <v>poniedziałek</v>
      </c>
    </row>
    <row r="359" spans="1:5">
      <c r="A359" s="1">
        <v>42352</v>
      </c>
      <c r="B359">
        <v>145.97</v>
      </c>
      <c r="C359" t="s">
        <v>5</v>
      </c>
      <c r="D359">
        <f t="shared" si="10"/>
        <v>1</v>
      </c>
      <c r="E359" t="str">
        <f t="shared" si="11"/>
        <v>poniedziałek</v>
      </c>
    </row>
    <row r="360" spans="1:5">
      <c r="A360" s="1">
        <v>42352</v>
      </c>
      <c r="B360">
        <v>27.41</v>
      </c>
      <c r="C360" t="s">
        <v>5</v>
      </c>
      <c r="D360">
        <f t="shared" si="10"/>
        <v>1</v>
      </c>
      <c r="E360" t="str">
        <f t="shared" si="11"/>
        <v>poniedziałek</v>
      </c>
    </row>
    <row r="361" spans="1:5">
      <c r="A361" s="1">
        <v>42352</v>
      </c>
      <c r="B361">
        <v>122.04</v>
      </c>
      <c r="C361" t="s">
        <v>3</v>
      </c>
      <c r="D361">
        <f t="shared" si="10"/>
        <v>1</v>
      </c>
      <c r="E361" t="str">
        <f t="shared" si="11"/>
        <v>poniedziałek</v>
      </c>
    </row>
    <row r="362" spans="1:5">
      <c r="A362" s="1">
        <v>42352</v>
      </c>
      <c r="B362">
        <v>128.85</v>
      </c>
      <c r="C362" t="s">
        <v>5</v>
      </c>
      <c r="D362">
        <f t="shared" si="10"/>
        <v>1</v>
      </c>
      <c r="E362" t="str">
        <f t="shared" si="11"/>
        <v>poniedziałek</v>
      </c>
    </row>
    <row r="363" spans="1:5">
      <c r="A363" s="1">
        <v>42353</v>
      </c>
      <c r="B363">
        <v>131.78</v>
      </c>
      <c r="C363" t="s">
        <v>3</v>
      </c>
      <c r="D363">
        <f t="shared" si="10"/>
        <v>2</v>
      </c>
      <c r="E363" t="str">
        <f t="shared" si="11"/>
        <v>wtorek</v>
      </c>
    </row>
    <row r="364" spans="1:5">
      <c r="A364" s="1">
        <v>42355</v>
      </c>
      <c r="B364">
        <v>81.31</v>
      </c>
      <c r="C364" t="s">
        <v>5</v>
      </c>
      <c r="D364">
        <f t="shared" si="10"/>
        <v>4</v>
      </c>
      <c r="E364" t="str">
        <f t="shared" si="11"/>
        <v>czwartek</v>
      </c>
    </row>
    <row r="365" spans="1:5">
      <c r="A365" s="1">
        <v>42359</v>
      </c>
      <c r="B365">
        <v>34.1</v>
      </c>
      <c r="C365" t="s">
        <v>7</v>
      </c>
      <c r="D365">
        <f t="shared" si="10"/>
        <v>1</v>
      </c>
      <c r="E365" t="str">
        <f t="shared" si="11"/>
        <v>poniedziałek</v>
      </c>
    </row>
    <row r="366" spans="1:5">
      <c r="A366" s="1">
        <v>42359</v>
      </c>
      <c r="B366">
        <v>29.73</v>
      </c>
      <c r="C366" t="s">
        <v>5</v>
      </c>
      <c r="D366">
        <f t="shared" si="10"/>
        <v>1</v>
      </c>
      <c r="E366" t="str">
        <f t="shared" si="11"/>
        <v>poniedziałek</v>
      </c>
    </row>
    <row r="367" spans="1:5">
      <c r="A367" s="1">
        <v>42359</v>
      </c>
      <c r="B367">
        <v>127.94</v>
      </c>
      <c r="C367" t="s">
        <v>6</v>
      </c>
      <c r="D367">
        <f t="shared" si="10"/>
        <v>1</v>
      </c>
      <c r="E367" t="str">
        <f t="shared" si="11"/>
        <v>poniedziałek</v>
      </c>
    </row>
    <row r="368" spans="1:5">
      <c r="A368" s="1">
        <v>42359</v>
      </c>
      <c r="B368">
        <v>15.26</v>
      </c>
      <c r="C368" t="s">
        <v>4</v>
      </c>
      <c r="D368">
        <f t="shared" si="10"/>
        <v>1</v>
      </c>
      <c r="E368" t="str">
        <f t="shared" si="11"/>
        <v>poniedziałek</v>
      </c>
    </row>
    <row r="369" spans="1:5">
      <c r="A369" s="1">
        <v>42360</v>
      </c>
      <c r="B369">
        <v>102.84</v>
      </c>
      <c r="C369" t="s">
        <v>4</v>
      </c>
      <c r="D369">
        <f t="shared" si="10"/>
        <v>2</v>
      </c>
      <c r="E369" t="str">
        <f t="shared" si="11"/>
        <v>wtorek</v>
      </c>
    </row>
    <row r="370" spans="1:5">
      <c r="A370" s="1">
        <v>42360</v>
      </c>
      <c r="B370">
        <v>64.650000000000006</v>
      </c>
      <c r="C370" t="s">
        <v>7</v>
      </c>
      <c r="D370">
        <f t="shared" si="10"/>
        <v>2</v>
      </c>
      <c r="E370" t="str">
        <f t="shared" si="11"/>
        <v>wtorek</v>
      </c>
    </row>
    <row r="371" spans="1:5">
      <c r="A371" s="1">
        <v>42362</v>
      </c>
      <c r="B371">
        <v>65.98</v>
      </c>
      <c r="C371" t="s">
        <v>5</v>
      </c>
      <c r="D371">
        <f t="shared" si="10"/>
        <v>4</v>
      </c>
      <c r="E371" t="str">
        <f t="shared" si="11"/>
        <v>czwartek</v>
      </c>
    </row>
    <row r="372" spans="1:5">
      <c r="A372" s="1">
        <v>42363</v>
      </c>
      <c r="B372">
        <v>37.44</v>
      </c>
      <c r="C372" t="s">
        <v>6</v>
      </c>
      <c r="D372">
        <f t="shared" si="10"/>
        <v>5</v>
      </c>
      <c r="E372" t="str">
        <f t="shared" si="11"/>
        <v>piątek</v>
      </c>
    </row>
    <row r="373" spans="1:5">
      <c r="A373" s="1">
        <v>42364</v>
      </c>
      <c r="B373">
        <v>97.67</v>
      </c>
      <c r="C373" t="s">
        <v>3</v>
      </c>
      <c r="D373">
        <f t="shared" si="10"/>
        <v>6</v>
      </c>
      <c r="E373" t="str">
        <f t="shared" si="11"/>
        <v>sobota</v>
      </c>
    </row>
    <row r="374" spans="1:5">
      <c r="A374" s="1">
        <v>42365</v>
      </c>
      <c r="B374">
        <v>151.32</v>
      </c>
      <c r="C374" t="s">
        <v>4</v>
      </c>
      <c r="D374">
        <f t="shared" si="10"/>
        <v>7</v>
      </c>
      <c r="E374" t="str">
        <f t="shared" si="11"/>
        <v>niedziela</v>
      </c>
    </row>
    <row r="375" spans="1:5">
      <c r="A375" s="1">
        <v>42365</v>
      </c>
      <c r="B375">
        <v>125.31</v>
      </c>
      <c r="C375" t="s">
        <v>5</v>
      </c>
      <c r="D375">
        <f t="shared" si="10"/>
        <v>7</v>
      </c>
      <c r="E375" t="str">
        <f t="shared" si="11"/>
        <v>niedziela</v>
      </c>
    </row>
    <row r="376" spans="1:5">
      <c r="A376" s="1">
        <v>42366</v>
      </c>
      <c r="B376">
        <v>139.31</v>
      </c>
      <c r="C376" t="s">
        <v>7</v>
      </c>
      <c r="D376">
        <f t="shared" si="10"/>
        <v>1</v>
      </c>
      <c r="E376" t="str">
        <f t="shared" si="11"/>
        <v>poniedziałek</v>
      </c>
    </row>
    <row r="377" spans="1:5">
      <c r="A377" s="1">
        <v>42367</v>
      </c>
      <c r="B377">
        <v>63.73</v>
      </c>
      <c r="C377" t="s">
        <v>3</v>
      </c>
      <c r="D377">
        <f t="shared" si="10"/>
        <v>2</v>
      </c>
      <c r="E377" t="str">
        <f t="shared" si="11"/>
        <v>wtorek</v>
      </c>
    </row>
    <row r="378" spans="1:5">
      <c r="A378" s="1">
        <v>42367</v>
      </c>
      <c r="B378">
        <v>149.94999999999999</v>
      </c>
      <c r="C378" t="s">
        <v>7</v>
      </c>
      <c r="D378">
        <f t="shared" si="10"/>
        <v>2</v>
      </c>
      <c r="E378" t="str">
        <f t="shared" si="11"/>
        <v>wtorek</v>
      </c>
    </row>
    <row r="379" spans="1:5">
      <c r="A379" s="1">
        <v>42368</v>
      </c>
      <c r="B379">
        <v>138.22</v>
      </c>
      <c r="C379" t="s">
        <v>4</v>
      </c>
      <c r="D379">
        <f t="shared" si="10"/>
        <v>3</v>
      </c>
      <c r="E379" t="str">
        <f t="shared" si="11"/>
        <v>środa</v>
      </c>
    </row>
    <row r="380" spans="1:5">
      <c r="A380" s="1">
        <v>42368</v>
      </c>
      <c r="B380">
        <v>76.81</v>
      </c>
      <c r="C380" t="s">
        <v>7</v>
      </c>
      <c r="D380">
        <f t="shared" si="10"/>
        <v>3</v>
      </c>
      <c r="E380" t="str">
        <f t="shared" si="11"/>
        <v>środa</v>
      </c>
    </row>
    <row r="381" spans="1:5">
      <c r="A381" s="1">
        <v>42368</v>
      </c>
      <c r="B381">
        <v>40.1</v>
      </c>
      <c r="C381" t="s">
        <v>6</v>
      </c>
      <c r="D381">
        <f t="shared" si="10"/>
        <v>3</v>
      </c>
      <c r="E381" t="str">
        <f t="shared" si="11"/>
        <v>środa</v>
      </c>
    </row>
    <row r="382" spans="1:5">
      <c r="A382" s="1">
        <v>42370</v>
      </c>
      <c r="B382">
        <v>104.37</v>
      </c>
      <c r="C382" t="s">
        <v>7</v>
      </c>
      <c r="D382">
        <f t="shared" si="10"/>
        <v>5</v>
      </c>
      <c r="E382" t="str">
        <f t="shared" si="11"/>
        <v>piątek</v>
      </c>
    </row>
    <row r="383" spans="1:5">
      <c r="A383" s="1">
        <v>42371</v>
      </c>
      <c r="B383">
        <v>77.89</v>
      </c>
      <c r="C383" t="s">
        <v>7</v>
      </c>
      <c r="D383">
        <f t="shared" si="10"/>
        <v>6</v>
      </c>
      <c r="E383" t="str">
        <f t="shared" si="11"/>
        <v>sobota</v>
      </c>
    </row>
    <row r="384" spans="1:5">
      <c r="A384" s="1">
        <v>42372</v>
      </c>
      <c r="B384">
        <v>43.7</v>
      </c>
      <c r="C384" t="s">
        <v>6</v>
      </c>
      <c r="D384">
        <f t="shared" si="10"/>
        <v>7</v>
      </c>
      <c r="E384" t="str">
        <f t="shared" si="11"/>
        <v>niedziela</v>
      </c>
    </row>
    <row r="385" spans="1:5">
      <c r="A385" s="1">
        <v>42373</v>
      </c>
      <c r="B385">
        <v>50.03</v>
      </c>
      <c r="C385" t="s">
        <v>6</v>
      </c>
      <c r="D385">
        <f t="shared" si="10"/>
        <v>1</v>
      </c>
      <c r="E385" t="str">
        <f t="shared" si="11"/>
        <v>poniedziałek</v>
      </c>
    </row>
    <row r="386" spans="1:5">
      <c r="A386" s="1">
        <v>42375</v>
      </c>
      <c r="B386">
        <v>89.49</v>
      </c>
      <c r="C386" t="s">
        <v>3</v>
      </c>
      <c r="D386">
        <f t="shared" si="10"/>
        <v>3</v>
      </c>
      <c r="E386" t="str">
        <f t="shared" si="11"/>
        <v>środa</v>
      </c>
    </row>
    <row r="387" spans="1:5">
      <c r="A387" s="1">
        <v>42375</v>
      </c>
      <c r="B387">
        <v>128.83000000000001</v>
      </c>
      <c r="C387" t="s">
        <v>4</v>
      </c>
      <c r="D387">
        <f t="shared" ref="D387:D450" si="12">WEEKDAY(A387,2)</f>
        <v>3</v>
      </c>
      <c r="E387" t="str">
        <f t="shared" ref="E387:E450" si="13">VLOOKUP(D387,$G$2:$H$8,2)</f>
        <v>środa</v>
      </c>
    </row>
    <row r="388" spans="1:5">
      <c r="A388" s="1">
        <v>42375</v>
      </c>
      <c r="B388">
        <v>135.63</v>
      </c>
      <c r="C388" t="s">
        <v>5</v>
      </c>
      <c r="D388">
        <f t="shared" si="12"/>
        <v>3</v>
      </c>
      <c r="E388" t="str">
        <f t="shared" si="13"/>
        <v>środa</v>
      </c>
    </row>
    <row r="389" spans="1:5">
      <c r="A389" s="1">
        <v>42375</v>
      </c>
      <c r="B389">
        <v>54.38</v>
      </c>
      <c r="C389" t="s">
        <v>7</v>
      </c>
      <c r="D389">
        <f t="shared" si="12"/>
        <v>3</v>
      </c>
      <c r="E389" t="str">
        <f t="shared" si="13"/>
        <v>środa</v>
      </c>
    </row>
    <row r="390" spans="1:5">
      <c r="A390" s="1">
        <v>42376</v>
      </c>
      <c r="B390">
        <v>120.37</v>
      </c>
      <c r="C390" t="s">
        <v>5</v>
      </c>
      <c r="D390">
        <f t="shared" si="12"/>
        <v>4</v>
      </c>
      <c r="E390" t="str">
        <f t="shared" si="13"/>
        <v>czwartek</v>
      </c>
    </row>
    <row r="391" spans="1:5">
      <c r="A391" s="1">
        <v>42378</v>
      </c>
      <c r="B391">
        <v>94.36</v>
      </c>
      <c r="C391" t="s">
        <v>5</v>
      </c>
      <c r="D391">
        <f t="shared" si="12"/>
        <v>6</v>
      </c>
      <c r="E391" t="str">
        <f t="shared" si="13"/>
        <v>sobota</v>
      </c>
    </row>
    <row r="392" spans="1:5">
      <c r="A392" s="1">
        <v>42382</v>
      </c>
      <c r="B392">
        <v>78.3</v>
      </c>
      <c r="C392" t="s">
        <v>4</v>
      </c>
      <c r="D392">
        <f t="shared" si="12"/>
        <v>3</v>
      </c>
      <c r="E392" t="str">
        <f t="shared" si="13"/>
        <v>środa</v>
      </c>
    </row>
    <row r="393" spans="1:5">
      <c r="A393" s="1">
        <v>42383</v>
      </c>
      <c r="B393">
        <v>109.55</v>
      </c>
      <c r="C393" t="s">
        <v>5</v>
      </c>
      <c r="D393">
        <f t="shared" si="12"/>
        <v>4</v>
      </c>
      <c r="E393" t="str">
        <f t="shared" si="13"/>
        <v>czwartek</v>
      </c>
    </row>
    <row r="394" spans="1:5">
      <c r="A394" s="1">
        <v>42384</v>
      </c>
      <c r="B394">
        <v>25.45</v>
      </c>
      <c r="C394" t="s">
        <v>6</v>
      </c>
      <c r="D394">
        <f t="shared" si="12"/>
        <v>5</v>
      </c>
      <c r="E394" t="str">
        <f t="shared" si="13"/>
        <v>piątek</v>
      </c>
    </row>
    <row r="395" spans="1:5">
      <c r="A395" s="1">
        <v>42384</v>
      </c>
      <c r="B395">
        <v>42.91</v>
      </c>
      <c r="C395" t="s">
        <v>5</v>
      </c>
      <c r="D395">
        <f t="shared" si="12"/>
        <v>5</v>
      </c>
      <c r="E395" t="str">
        <f t="shared" si="13"/>
        <v>piątek</v>
      </c>
    </row>
    <row r="396" spans="1:5">
      <c r="A396" s="1">
        <v>42384</v>
      </c>
      <c r="B396">
        <v>90.33</v>
      </c>
      <c r="C396" t="s">
        <v>7</v>
      </c>
      <c r="D396">
        <f t="shared" si="12"/>
        <v>5</v>
      </c>
      <c r="E396" t="str">
        <f t="shared" si="13"/>
        <v>piątek</v>
      </c>
    </row>
    <row r="397" spans="1:5">
      <c r="A397" s="1">
        <v>42384</v>
      </c>
      <c r="B397">
        <v>117</v>
      </c>
      <c r="C397" t="s">
        <v>4</v>
      </c>
      <c r="D397">
        <f t="shared" si="12"/>
        <v>5</v>
      </c>
      <c r="E397" t="str">
        <f t="shared" si="13"/>
        <v>piątek</v>
      </c>
    </row>
    <row r="398" spans="1:5">
      <c r="A398" s="1">
        <v>42384</v>
      </c>
      <c r="B398">
        <v>134.07</v>
      </c>
      <c r="C398" t="s">
        <v>5</v>
      </c>
      <c r="D398">
        <f t="shared" si="12"/>
        <v>5</v>
      </c>
      <c r="E398" t="str">
        <f t="shared" si="13"/>
        <v>piątek</v>
      </c>
    </row>
    <row r="399" spans="1:5">
      <c r="A399" s="1">
        <v>42388</v>
      </c>
      <c r="B399">
        <v>65.569999999999993</v>
      </c>
      <c r="C399" t="s">
        <v>5</v>
      </c>
      <c r="D399">
        <f t="shared" si="12"/>
        <v>2</v>
      </c>
      <c r="E399" t="str">
        <f t="shared" si="13"/>
        <v>wtorek</v>
      </c>
    </row>
    <row r="400" spans="1:5">
      <c r="A400" s="1">
        <v>42389</v>
      </c>
      <c r="B400">
        <v>131.69</v>
      </c>
      <c r="C400" t="s">
        <v>5</v>
      </c>
      <c r="D400">
        <f t="shared" si="12"/>
        <v>3</v>
      </c>
      <c r="E400" t="str">
        <f t="shared" si="13"/>
        <v>środa</v>
      </c>
    </row>
    <row r="401" spans="1:5">
      <c r="A401" s="1">
        <v>42389</v>
      </c>
      <c r="B401">
        <v>115.34</v>
      </c>
      <c r="C401" t="s">
        <v>7</v>
      </c>
      <c r="D401">
        <f t="shared" si="12"/>
        <v>3</v>
      </c>
      <c r="E401" t="str">
        <f t="shared" si="13"/>
        <v>środa</v>
      </c>
    </row>
    <row r="402" spans="1:5">
      <c r="A402" s="1">
        <v>42389</v>
      </c>
      <c r="B402">
        <v>60.38</v>
      </c>
      <c r="C402" t="s">
        <v>6</v>
      </c>
      <c r="D402">
        <f t="shared" si="12"/>
        <v>3</v>
      </c>
      <c r="E402" t="str">
        <f t="shared" si="13"/>
        <v>środa</v>
      </c>
    </row>
    <row r="403" spans="1:5">
      <c r="A403" s="1">
        <v>42389</v>
      </c>
      <c r="B403">
        <v>61.87</v>
      </c>
      <c r="C403" t="s">
        <v>5</v>
      </c>
      <c r="D403">
        <f t="shared" si="12"/>
        <v>3</v>
      </c>
      <c r="E403" t="str">
        <f t="shared" si="13"/>
        <v>środa</v>
      </c>
    </row>
    <row r="404" spans="1:5">
      <c r="A404" s="1">
        <v>42389</v>
      </c>
      <c r="B404">
        <v>69.61</v>
      </c>
      <c r="C404" t="s">
        <v>4</v>
      </c>
      <c r="D404">
        <f t="shared" si="12"/>
        <v>3</v>
      </c>
      <c r="E404" t="str">
        <f t="shared" si="13"/>
        <v>środa</v>
      </c>
    </row>
    <row r="405" spans="1:5">
      <c r="A405" s="1">
        <v>42390</v>
      </c>
      <c r="B405">
        <v>17.61</v>
      </c>
      <c r="C405" t="s">
        <v>4</v>
      </c>
      <c r="D405">
        <f t="shared" si="12"/>
        <v>4</v>
      </c>
      <c r="E405" t="str">
        <f t="shared" si="13"/>
        <v>czwartek</v>
      </c>
    </row>
    <row r="406" spans="1:5">
      <c r="A406" s="1">
        <v>42392</v>
      </c>
      <c r="B406">
        <v>17.260000000000002</v>
      </c>
      <c r="C406" t="s">
        <v>6</v>
      </c>
      <c r="D406">
        <f t="shared" si="12"/>
        <v>6</v>
      </c>
      <c r="E406" t="str">
        <f t="shared" si="13"/>
        <v>sobota</v>
      </c>
    </row>
    <row r="407" spans="1:5">
      <c r="A407" s="1">
        <v>42392</v>
      </c>
      <c r="B407">
        <v>16.760000000000002</v>
      </c>
      <c r="C407" t="s">
        <v>6</v>
      </c>
      <c r="D407">
        <f t="shared" si="12"/>
        <v>6</v>
      </c>
      <c r="E407" t="str">
        <f t="shared" si="13"/>
        <v>sobota</v>
      </c>
    </row>
    <row r="408" spans="1:5">
      <c r="A408" s="1">
        <v>42392</v>
      </c>
      <c r="B408">
        <v>128.84</v>
      </c>
      <c r="C408" t="s">
        <v>7</v>
      </c>
      <c r="D408">
        <f t="shared" si="12"/>
        <v>6</v>
      </c>
      <c r="E408" t="str">
        <f t="shared" si="13"/>
        <v>sobota</v>
      </c>
    </row>
    <row r="409" spans="1:5">
      <c r="A409" s="1">
        <v>42393</v>
      </c>
      <c r="B409">
        <v>120.19</v>
      </c>
      <c r="C409" t="s">
        <v>6</v>
      </c>
      <c r="D409">
        <f t="shared" si="12"/>
        <v>7</v>
      </c>
      <c r="E409" t="str">
        <f t="shared" si="13"/>
        <v>niedziela</v>
      </c>
    </row>
    <row r="410" spans="1:5">
      <c r="A410" s="1">
        <v>42395</v>
      </c>
      <c r="B410">
        <v>49.19</v>
      </c>
      <c r="C410" t="s">
        <v>6</v>
      </c>
      <c r="D410">
        <f t="shared" si="12"/>
        <v>2</v>
      </c>
      <c r="E410" t="str">
        <f t="shared" si="13"/>
        <v>wtorek</v>
      </c>
    </row>
    <row r="411" spans="1:5">
      <c r="A411" s="1">
        <v>42399</v>
      </c>
      <c r="B411">
        <v>92.97</v>
      </c>
      <c r="C411" t="s">
        <v>7</v>
      </c>
      <c r="D411">
        <f t="shared" si="12"/>
        <v>6</v>
      </c>
      <c r="E411" t="str">
        <f t="shared" si="13"/>
        <v>sobota</v>
      </c>
    </row>
    <row r="412" spans="1:5">
      <c r="A412" s="1">
        <v>42400</v>
      </c>
      <c r="B412">
        <v>92.04</v>
      </c>
      <c r="C412" t="s">
        <v>6</v>
      </c>
      <c r="D412">
        <f t="shared" si="12"/>
        <v>7</v>
      </c>
      <c r="E412" t="str">
        <f t="shared" si="13"/>
        <v>niedziela</v>
      </c>
    </row>
    <row r="413" spans="1:5">
      <c r="A413" s="1">
        <v>42400</v>
      </c>
      <c r="B413">
        <v>130.26</v>
      </c>
      <c r="C413" t="s">
        <v>6</v>
      </c>
      <c r="D413">
        <f t="shared" si="12"/>
        <v>7</v>
      </c>
      <c r="E413" t="str">
        <f t="shared" si="13"/>
        <v>niedziela</v>
      </c>
    </row>
    <row r="414" spans="1:5">
      <c r="A414" s="1">
        <v>42400</v>
      </c>
      <c r="B414">
        <v>81.86</v>
      </c>
      <c r="C414" t="s">
        <v>7</v>
      </c>
      <c r="D414">
        <f t="shared" si="12"/>
        <v>7</v>
      </c>
      <c r="E414" t="str">
        <f t="shared" si="13"/>
        <v>niedziela</v>
      </c>
    </row>
    <row r="415" spans="1:5">
      <c r="A415" s="1">
        <v>42402</v>
      </c>
      <c r="B415">
        <v>115.94</v>
      </c>
      <c r="C415" t="s">
        <v>5</v>
      </c>
      <c r="D415">
        <f t="shared" si="12"/>
        <v>2</v>
      </c>
      <c r="E415" t="str">
        <f t="shared" si="13"/>
        <v>wtorek</v>
      </c>
    </row>
    <row r="416" spans="1:5">
      <c r="A416" s="1">
        <v>42404</v>
      </c>
      <c r="B416">
        <v>95.12</v>
      </c>
      <c r="C416" t="s">
        <v>4</v>
      </c>
      <c r="D416">
        <f t="shared" si="12"/>
        <v>4</v>
      </c>
      <c r="E416" t="str">
        <f t="shared" si="13"/>
        <v>czwartek</v>
      </c>
    </row>
    <row r="417" spans="1:5">
      <c r="A417" s="1">
        <v>42405</v>
      </c>
      <c r="B417">
        <v>120.09</v>
      </c>
      <c r="C417" t="s">
        <v>7</v>
      </c>
      <c r="D417">
        <f t="shared" si="12"/>
        <v>5</v>
      </c>
      <c r="E417" t="str">
        <f t="shared" si="13"/>
        <v>piątek</v>
      </c>
    </row>
    <row r="418" spans="1:5">
      <c r="A418" s="1">
        <v>42407</v>
      </c>
      <c r="B418">
        <v>151.41999999999999</v>
      </c>
      <c r="C418" t="s">
        <v>5</v>
      </c>
      <c r="D418">
        <f t="shared" si="12"/>
        <v>7</v>
      </c>
      <c r="E418" t="str">
        <f t="shared" si="13"/>
        <v>niedziela</v>
      </c>
    </row>
    <row r="419" spans="1:5">
      <c r="A419" s="1">
        <v>42408</v>
      </c>
      <c r="B419">
        <v>85.27</v>
      </c>
      <c r="C419" t="s">
        <v>5</v>
      </c>
      <c r="D419">
        <f t="shared" si="12"/>
        <v>1</v>
      </c>
      <c r="E419" t="str">
        <f t="shared" si="13"/>
        <v>poniedziałek</v>
      </c>
    </row>
    <row r="420" spans="1:5">
      <c r="A420" s="1">
        <v>42409</v>
      </c>
      <c r="B420">
        <v>134.63999999999999</v>
      </c>
      <c r="C420" t="s">
        <v>5</v>
      </c>
      <c r="D420">
        <f t="shared" si="12"/>
        <v>2</v>
      </c>
      <c r="E420" t="str">
        <f t="shared" si="13"/>
        <v>wtorek</v>
      </c>
    </row>
    <row r="421" spans="1:5">
      <c r="A421" s="1">
        <v>42409</v>
      </c>
      <c r="B421">
        <v>9.42</v>
      </c>
      <c r="C421" t="s">
        <v>4</v>
      </c>
      <c r="D421">
        <f t="shared" si="12"/>
        <v>2</v>
      </c>
      <c r="E421" t="str">
        <f t="shared" si="13"/>
        <v>wtorek</v>
      </c>
    </row>
    <row r="422" spans="1:5">
      <c r="A422" s="1">
        <v>42409</v>
      </c>
      <c r="B422">
        <v>12.27</v>
      </c>
      <c r="C422" t="s">
        <v>7</v>
      </c>
      <c r="D422">
        <f t="shared" si="12"/>
        <v>2</v>
      </c>
      <c r="E422" t="str">
        <f t="shared" si="13"/>
        <v>wtorek</v>
      </c>
    </row>
    <row r="423" spans="1:5">
      <c r="A423" s="1">
        <v>42411</v>
      </c>
      <c r="B423">
        <v>74.45</v>
      </c>
      <c r="C423" t="s">
        <v>5</v>
      </c>
      <c r="D423">
        <f t="shared" si="12"/>
        <v>4</v>
      </c>
      <c r="E423" t="str">
        <f t="shared" si="13"/>
        <v>czwartek</v>
      </c>
    </row>
    <row r="424" spans="1:5">
      <c r="A424" s="1">
        <v>42413</v>
      </c>
      <c r="B424">
        <v>41.02</v>
      </c>
      <c r="C424" t="s">
        <v>7</v>
      </c>
      <c r="D424">
        <f t="shared" si="12"/>
        <v>6</v>
      </c>
      <c r="E424" t="str">
        <f t="shared" si="13"/>
        <v>sobota</v>
      </c>
    </row>
    <row r="425" spans="1:5">
      <c r="A425" s="1">
        <v>42413</v>
      </c>
      <c r="B425">
        <v>130.44</v>
      </c>
      <c r="C425" t="s">
        <v>5</v>
      </c>
      <c r="D425">
        <f t="shared" si="12"/>
        <v>6</v>
      </c>
      <c r="E425" t="str">
        <f t="shared" si="13"/>
        <v>sobota</v>
      </c>
    </row>
    <row r="426" spans="1:5">
      <c r="A426" s="1">
        <v>42413</v>
      </c>
      <c r="B426">
        <v>74.61</v>
      </c>
      <c r="C426" t="s">
        <v>4</v>
      </c>
      <c r="D426">
        <f t="shared" si="12"/>
        <v>6</v>
      </c>
      <c r="E426" t="str">
        <f t="shared" si="13"/>
        <v>sobota</v>
      </c>
    </row>
    <row r="427" spans="1:5">
      <c r="A427" s="1">
        <v>42413</v>
      </c>
      <c r="B427">
        <v>106.38</v>
      </c>
      <c r="C427" t="s">
        <v>4</v>
      </c>
      <c r="D427">
        <f t="shared" si="12"/>
        <v>6</v>
      </c>
      <c r="E427" t="str">
        <f t="shared" si="13"/>
        <v>sobota</v>
      </c>
    </row>
    <row r="428" spans="1:5">
      <c r="A428" s="1">
        <v>42414</v>
      </c>
      <c r="B428">
        <v>52.55</v>
      </c>
      <c r="C428" t="s">
        <v>4</v>
      </c>
      <c r="D428">
        <f t="shared" si="12"/>
        <v>7</v>
      </c>
      <c r="E428" t="str">
        <f t="shared" si="13"/>
        <v>niedziela</v>
      </c>
    </row>
    <row r="429" spans="1:5">
      <c r="A429" s="1">
        <v>42415</v>
      </c>
      <c r="B429">
        <v>13.12</v>
      </c>
      <c r="C429" t="s">
        <v>5</v>
      </c>
      <c r="D429">
        <f t="shared" si="12"/>
        <v>1</v>
      </c>
      <c r="E429" t="str">
        <f t="shared" si="13"/>
        <v>poniedziałek</v>
      </c>
    </row>
    <row r="430" spans="1:5">
      <c r="A430" s="1">
        <v>42416</v>
      </c>
      <c r="B430">
        <v>73.34</v>
      </c>
      <c r="C430" t="s">
        <v>4</v>
      </c>
      <c r="D430">
        <f t="shared" si="12"/>
        <v>2</v>
      </c>
      <c r="E430" t="str">
        <f t="shared" si="13"/>
        <v>wtorek</v>
      </c>
    </row>
    <row r="431" spans="1:5">
      <c r="A431" s="1">
        <v>42416</v>
      </c>
      <c r="B431">
        <v>137.31</v>
      </c>
      <c r="C431" t="s">
        <v>4</v>
      </c>
      <c r="D431">
        <f t="shared" si="12"/>
        <v>2</v>
      </c>
      <c r="E431" t="str">
        <f t="shared" si="13"/>
        <v>wtorek</v>
      </c>
    </row>
    <row r="432" spans="1:5">
      <c r="A432" s="1">
        <v>42417</v>
      </c>
      <c r="B432">
        <v>35.799999999999997</v>
      </c>
      <c r="C432" t="s">
        <v>7</v>
      </c>
      <c r="D432">
        <f t="shared" si="12"/>
        <v>3</v>
      </c>
      <c r="E432" t="str">
        <f t="shared" si="13"/>
        <v>środa</v>
      </c>
    </row>
    <row r="433" spans="1:5">
      <c r="A433" s="1">
        <v>42419</v>
      </c>
      <c r="B433">
        <v>38.090000000000003</v>
      </c>
      <c r="C433" t="s">
        <v>5</v>
      </c>
      <c r="D433">
        <f t="shared" si="12"/>
        <v>5</v>
      </c>
      <c r="E433" t="str">
        <f t="shared" si="13"/>
        <v>piątek</v>
      </c>
    </row>
    <row r="434" spans="1:5">
      <c r="A434" s="1">
        <v>42419</v>
      </c>
      <c r="B434">
        <v>140.4</v>
      </c>
      <c r="C434" t="s">
        <v>4</v>
      </c>
      <c r="D434">
        <f t="shared" si="12"/>
        <v>5</v>
      </c>
      <c r="E434" t="str">
        <f t="shared" si="13"/>
        <v>piątek</v>
      </c>
    </row>
    <row r="435" spans="1:5">
      <c r="A435" s="1">
        <v>42420</v>
      </c>
      <c r="B435">
        <v>46.15</v>
      </c>
      <c r="C435" t="s">
        <v>6</v>
      </c>
      <c r="D435">
        <f t="shared" si="12"/>
        <v>6</v>
      </c>
      <c r="E435" t="str">
        <f t="shared" si="13"/>
        <v>sobota</v>
      </c>
    </row>
    <row r="436" spans="1:5">
      <c r="A436" s="1">
        <v>42421</v>
      </c>
      <c r="B436">
        <v>19.89</v>
      </c>
      <c r="C436" t="s">
        <v>4</v>
      </c>
      <c r="D436">
        <f t="shared" si="12"/>
        <v>7</v>
      </c>
      <c r="E436" t="str">
        <f t="shared" si="13"/>
        <v>niedziela</v>
      </c>
    </row>
    <row r="437" spans="1:5">
      <c r="A437" s="1">
        <v>42421</v>
      </c>
      <c r="B437">
        <v>25.9</v>
      </c>
      <c r="C437" t="s">
        <v>7</v>
      </c>
      <c r="D437">
        <f t="shared" si="12"/>
        <v>7</v>
      </c>
      <c r="E437" t="str">
        <f t="shared" si="13"/>
        <v>niedziela</v>
      </c>
    </row>
    <row r="438" spans="1:5">
      <c r="A438" s="1">
        <v>42423</v>
      </c>
      <c r="B438">
        <v>121.61</v>
      </c>
      <c r="C438" t="s">
        <v>7</v>
      </c>
      <c r="D438">
        <f t="shared" si="12"/>
        <v>2</v>
      </c>
      <c r="E438" t="str">
        <f t="shared" si="13"/>
        <v>wtorek</v>
      </c>
    </row>
    <row r="439" spans="1:5">
      <c r="A439" s="1">
        <v>42425</v>
      </c>
      <c r="B439">
        <v>98.23</v>
      </c>
      <c r="C439" t="s">
        <v>4</v>
      </c>
      <c r="D439">
        <f t="shared" si="12"/>
        <v>4</v>
      </c>
      <c r="E439" t="str">
        <f t="shared" si="13"/>
        <v>czwartek</v>
      </c>
    </row>
    <row r="440" spans="1:5">
      <c r="A440" s="1">
        <v>42426</v>
      </c>
      <c r="B440">
        <v>95.38</v>
      </c>
      <c r="C440" t="s">
        <v>4</v>
      </c>
      <c r="D440">
        <f t="shared" si="12"/>
        <v>5</v>
      </c>
      <c r="E440" t="str">
        <f t="shared" si="13"/>
        <v>piątek</v>
      </c>
    </row>
    <row r="441" spans="1:5">
      <c r="A441" s="1">
        <v>42427</v>
      </c>
      <c r="B441">
        <v>55.96</v>
      </c>
      <c r="C441" t="s">
        <v>7</v>
      </c>
      <c r="D441">
        <f t="shared" si="12"/>
        <v>6</v>
      </c>
      <c r="E441" t="str">
        <f t="shared" si="13"/>
        <v>sobota</v>
      </c>
    </row>
    <row r="442" spans="1:5">
      <c r="A442" s="1">
        <v>42429</v>
      </c>
      <c r="B442">
        <v>76.849999999999994</v>
      </c>
      <c r="C442" t="s">
        <v>5</v>
      </c>
      <c r="D442">
        <f t="shared" si="12"/>
        <v>1</v>
      </c>
      <c r="E442" t="str">
        <f t="shared" si="13"/>
        <v>poniedziałek</v>
      </c>
    </row>
    <row r="443" spans="1:5">
      <c r="A443" s="1">
        <v>42429</v>
      </c>
      <c r="B443">
        <v>89.21</v>
      </c>
      <c r="C443" t="s">
        <v>6</v>
      </c>
      <c r="D443">
        <f t="shared" si="12"/>
        <v>1</v>
      </c>
      <c r="E443" t="str">
        <f t="shared" si="13"/>
        <v>poniedziałek</v>
      </c>
    </row>
    <row r="444" spans="1:5">
      <c r="A444" s="1">
        <v>42431</v>
      </c>
      <c r="B444">
        <v>40.07</v>
      </c>
      <c r="C444" t="s">
        <v>7</v>
      </c>
      <c r="D444">
        <f t="shared" si="12"/>
        <v>3</v>
      </c>
      <c r="E444" t="str">
        <f t="shared" si="13"/>
        <v>środa</v>
      </c>
    </row>
    <row r="445" spans="1:5">
      <c r="A445" s="1">
        <v>42435</v>
      </c>
      <c r="B445">
        <v>21.65</v>
      </c>
      <c r="C445" t="s">
        <v>3</v>
      </c>
      <c r="D445">
        <f t="shared" si="12"/>
        <v>7</v>
      </c>
      <c r="E445" t="str">
        <f t="shared" si="13"/>
        <v>niedziela</v>
      </c>
    </row>
    <row r="446" spans="1:5">
      <c r="A446" s="1">
        <v>42436</v>
      </c>
      <c r="B446">
        <v>128.68</v>
      </c>
      <c r="C446" t="s">
        <v>3</v>
      </c>
      <c r="D446">
        <f t="shared" si="12"/>
        <v>1</v>
      </c>
      <c r="E446" t="str">
        <f t="shared" si="13"/>
        <v>poniedziałek</v>
      </c>
    </row>
    <row r="447" spans="1:5">
      <c r="A447" s="1">
        <v>42437</v>
      </c>
      <c r="B447">
        <v>48.42</v>
      </c>
      <c r="C447" t="s">
        <v>4</v>
      </c>
      <c r="D447">
        <f t="shared" si="12"/>
        <v>2</v>
      </c>
      <c r="E447" t="str">
        <f t="shared" si="13"/>
        <v>wtorek</v>
      </c>
    </row>
    <row r="448" spans="1:5">
      <c r="A448" s="1">
        <v>42438</v>
      </c>
      <c r="B448">
        <v>16.61</v>
      </c>
      <c r="C448" t="s">
        <v>3</v>
      </c>
      <c r="D448">
        <f t="shared" si="12"/>
        <v>3</v>
      </c>
      <c r="E448" t="str">
        <f t="shared" si="13"/>
        <v>środa</v>
      </c>
    </row>
    <row r="449" spans="1:5">
      <c r="A449" s="1">
        <v>42439</v>
      </c>
      <c r="B449">
        <v>61.13</v>
      </c>
      <c r="C449" t="s">
        <v>7</v>
      </c>
      <c r="D449">
        <f t="shared" si="12"/>
        <v>4</v>
      </c>
      <c r="E449" t="str">
        <f t="shared" si="13"/>
        <v>czwartek</v>
      </c>
    </row>
    <row r="450" spans="1:5">
      <c r="A450" s="1">
        <v>42439</v>
      </c>
      <c r="B450">
        <v>131.66</v>
      </c>
      <c r="C450" t="s">
        <v>3</v>
      </c>
      <c r="D450">
        <f t="shared" si="12"/>
        <v>4</v>
      </c>
      <c r="E450" t="str">
        <f t="shared" si="13"/>
        <v>czwartek</v>
      </c>
    </row>
    <row r="451" spans="1:5">
      <c r="A451" s="1">
        <v>42439</v>
      </c>
      <c r="B451">
        <v>34.51</v>
      </c>
      <c r="C451" t="s">
        <v>7</v>
      </c>
      <c r="D451">
        <f t="shared" ref="D451:D514" si="14">WEEKDAY(A451,2)</f>
        <v>4</v>
      </c>
      <c r="E451" t="str">
        <f t="shared" ref="E451:E514" si="15">VLOOKUP(D451,$G$2:$H$8,2)</f>
        <v>czwartek</v>
      </c>
    </row>
    <row r="452" spans="1:5">
      <c r="A452" s="1">
        <v>42440</v>
      </c>
      <c r="B452">
        <v>89.5</v>
      </c>
      <c r="C452" t="s">
        <v>3</v>
      </c>
      <c r="D452">
        <f t="shared" si="14"/>
        <v>5</v>
      </c>
      <c r="E452" t="str">
        <f t="shared" si="15"/>
        <v>piątek</v>
      </c>
    </row>
    <row r="453" spans="1:5">
      <c r="A453" s="1">
        <v>42442</v>
      </c>
      <c r="B453">
        <v>117.03</v>
      </c>
      <c r="C453" t="s">
        <v>6</v>
      </c>
      <c r="D453">
        <f t="shared" si="14"/>
        <v>7</v>
      </c>
      <c r="E453" t="str">
        <f t="shared" si="15"/>
        <v>niedziela</v>
      </c>
    </row>
    <row r="454" spans="1:5">
      <c r="A454" s="1">
        <v>42442</v>
      </c>
      <c r="B454">
        <v>75.73</v>
      </c>
      <c r="C454" t="s">
        <v>7</v>
      </c>
      <c r="D454">
        <f t="shared" si="14"/>
        <v>7</v>
      </c>
      <c r="E454" t="str">
        <f t="shared" si="15"/>
        <v>niedziela</v>
      </c>
    </row>
    <row r="455" spans="1:5">
      <c r="A455" s="1">
        <v>42444</v>
      </c>
      <c r="B455">
        <v>133.6</v>
      </c>
      <c r="C455" t="s">
        <v>5</v>
      </c>
      <c r="D455">
        <f t="shared" si="14"/>
        <v>2</v>
      </c>
      <c r="E455" t="str">
        <f t="shared" si="15"/>
        <v>wtorek</v>
      </c>
    </row>
    <row r="456" spans="1:5">
      <c r="A456" s="1">
        <v>42446</v>
      </c>
      <c r="B456">
        <v>91.71</v>
      </c>
      <c r="C456" t="s">
        <v>4</v>
      </c>
      <c r="D456">
        <f t="shared" si="14"/>
        <v>4</v>
      </c>
      <c r="E456" t="str">
        <f t="shared" si="15"/>
        <v>czwartek</v>
      </c>
    </row>
    <row r="457" spans="1:5">
      <c r="A457" s="1">
        <v>42450</v>
      </c>
      <c r="B457">
        <v>26.53</v>
      </c>
      <c r="C457" t="s">
        <v>6</v>
      </c>
      <c r="D457">
        <f t="shared" si="14"/>
        <v>1</v>
      </c>
      <c r="E457" t="str">
        <f t="shared" si="15"/>
        <v>poniedziałek</v>
      </c>
    </row>
    <row r="458" spans="1:5">
      <c r="A458" s="1">
        <v>42450</v>
      </c>
      <c r="B458">
        <v>144.72999999999999</v>
      </c>
      <c r="C458" t="s">
        <v>3</v>
      </c>
      <c r="D458">
        <f t="shared" si="14"/>
        <v>1</v>
      </c>
      <c r="E458" t="str">
        <f t="shared" si="15"/>
        <v>poniedziałek</v>
      </c>
    </row>
    <row r="459" spans="1:5">
      <c r="A459" s="1">
        <v>42451</v>
      </c>
      <c r="B459">
        <v>150.36000000000001</v>
      </c>
      <c r="C459" t="s">
        <v>5</v>
      </c>
      <c r="D459">
        <f t="shared" si="14"/>
        <v>2</v>
      </c>
      <c r="E459" t="str">
        <f t="shared" si="15"/>
        <v>wtorek</v>
      </c>
    </row>
    <row r="460" spans="1:5">
      <c r="A460" s="1">
        <v>42451</v>
      </c>
      <c r="B460">
        <v>34.47</v>
      </c>
      <c r="C460" t="s">
        <v>5</v>
      </c>
      <c r="D460">
        <f t="shared" si="14"/>
        <v>2</v>
      </c>
      <c r="E460" t="str">
        <f t="shared" si="15"/>
        <v>wtorek</v>
      </c>
    </row>
    <row r="461" spans="1:5">
      <c r="A461" s="1">
        <v>42451</v>
      </c>
      <c r="B461">
        <v>49.5</v>
      </c>
      <c r="C461" t="s">
        <v>3</v>
      </c>
      <c r="D461">
        <f t="shared" si="14"/>
        <v>2</v>
      </c>
      <c r="E461" t="str">
        <f t="shared" si="15"/>
        <v>wtorek</v>
      </c>
    </row>
    <row r="462" spans="1:5">
      <c r="A462" s="1">
        <v>42452</v>
      </c>
      <c r="B462">
        <v>54.75</v>
      </c>
      <c r="C462" t="s">
        <v>3</v>
      </c>
      <c r="D462">
        <f t="shared" si="14"/>
        <v>3</v>
      </c>
      <c r="E462" t="str">
        <f t="shared" si="15"/>
        <v>środa</v>
      </c>
    </row>
    <row r="463" spans="1:5">
      <c r="A463" s="1">
        <v>42452</v>
      </c>
      <c r="B463">
        <v>59.7</v>
      </c>
      <c r="C463" t="s">
        <v>7</v>
      </c>
      <c r="D463">
        <f t="shared" si="14"/>
        <v>3</v>
      </c>
      <c r="E463" t="str">
        <f t="shared" si="15"/>
        <v>środa</v>
      </c>
    </row>
    <row r="464" spans="1:5">
      <c r="A464" s="1">
        <v>42452</v>
      </c>
      <c r="B464">
        <v>86.61</v>
      </c>
      <c r="C464" t="s">
        <v>5</v>
      </c>
      <c r="D464">
        <f t="shared" si="14"/>
        <v>3</v>
      </c>
      <c r="E464" t="str">
        <f t="shared" si="15"/>
        <v>środa</v>
      </c>
    </row>
    <row r="465" spans="1:5">
      <c r="A465" s="1">
        <v>42453</v>
      </c>
      <c r="B465">
        <v>110.17</v>
      </c>
      <c r="C465" t="s">
        <v>5</v>
      </c>
      <c r="D465">
        <f t="shared" si="14"/>
        <v>4</v>
      </c>
      <c r="E465" t="str">
        <f t="shared" si="15"/>
        <v>czwartek</v>
      </c>
    </row>
    <row r="466" spans="1:5">
      <c r="A466" s="1">
        <v>42454</v>
      </c>
      <c r="B466">
        <v>125.41</v>
      </c>
      <c r="C466" t="s">
        <v>6</v>
      </c>
      <c r="D466">
        <f t="shared" si="14"/>
        <v>5</v>
      </c>
      <c r="E466" t="str">
        <f t="shared" si="15"/>
        <v>piątek</v>
      </c>
    </row>
    <row r="467" spans="1:5">
      <c r="A467" s="1">
        <v>42454</v>
      </c>
      <c r="B467">
        <v>117.41</v>
      </c>
      <c r="C467" t="s">
        <v>6</v>
      </c>
      <c r="D467">
        <f t="shared" si="14"/>
        <v>5</v>
      </c>
      <c r="E467" t="str">
        <f t="shared" si="15"/>
        <v>piątek</v>
      </c>
    </row>
    <row r="468" spans="1:5">
      <c r="A468" s="1">
        <v>42455</v>
      </c>
      <c r="B468">
        <v>52.07</v>
      </c>
      <c r="C468" t="s">
        <v>3</v>
      </c>
      <c r="D468">
        <f t="shared" si="14"/>
        <v>6</v>
      </c>
      <c r="E468" t="str">
        <f t="shared" si="15"/>
        <v>sobota</v>
      </c>
    </row>
    <row r="469" spans="1:5">
      <c r="A469" s="1">
        <v>42455</v>
      </c>
      <c r="B469">
        <v>9.9499999999999993</v>
      </c>
      <c r="C469" t="s">
        <v>3</v>
      </c>
      <c r="D469">
        <f t="shared" si="14"/>
        <v>6</v>
      </c>
      <c r="E469" t="str">
        <f t="shared" si="15"/>
        <v>sobota</v>
      </c>
    </row>
    <row r="470" spans="1:5">
      <c r="A470" s="1">
        <v>42456</v>
      </c>
      <c r="B470">
        <v>39.520000000000003</v>
      </c>
      <c r="C470" t="s">
        <v>5</v>
      </c>
      <c r="D470">
        <f t="shared" si="14"/>
        <v>7</v>
      </c>
      <c r="E470" t="str">
        <f t="shared" si="15"/>
        <v>niedziela</v>
      </c>
    </row>
    <row r="471" spans="1:5">
      <c r="A471" s="1">
        <v>42460</v>
      </c>
      <c r="B471">
        <v>60.3</v>
      </c>
      <c r="C471" t="s">
        <v>4</v>
      </c>
      <c r="D471">
        <f t="shared" si="14"/>
        <v>4</v>
      </c>
      <c r="E471" t="str">
        <f t="shared" si="15"/>
        <v>czwartek</v>
      </c>
    </row>
    <row r="472" spans="1:5">
      <c r="A472" s="1">
        <v>42461</v>
      </c>
      <c r="B472">
        <v>127</v>
      </c>
      <c r="C472" t="s">
        <v>6</v>
      </c>
      <c r="D472">
        <f t="shared" si="14"/>
        <v>5</v>
      </c>
      <c r="E472" t="str">
        <f t="shared" si="15"/>
        <v>piątek</v>
      </c>
    </row>
    <row r="473" spans="1:5">
      <c r="A473" s="1">
        <v>42462</v>
      </c>
      <c r="B473">
        <v>144.16999999999999</v>
      </c>
      <c r="C473" t="s">
        <v>5</v>
      </c>
      <c r="D473">
        <f t="shared" si="14"/>
        <v>6</v>
      </c>
      <c r="E473" t="str">
        <f t="shared" si="15"/>
        <v>sobota</v>
      </c>
    </row>
    <row r="474" spans="1:5">
      <c r="A474" s="1">
        <v>42463</v>
      </c>
      <c r="B474">
        <v>18.38</v>
      </c>
      <c r="C474" t="s">
        <v>5</v>
      </c>
      <c r="D474">
        <f t="shared" si="14"/>
        <v>7</v>
      </c>
      <c r="E474" t="str">
        <f t="shared" si="15"/>
        <v>niedziela</v>
      </c>
    </row>
    <row r="475" spans="1:5">
      <c r="A475" s="1">
        <v>42463</v>
      </c>
      <c r="B475">
        <v>121.94</v>
      </c>
      <c r="C475" t="s">
        <v>6</v>
      </c>
      <c r="D475">
        <f t="shared" si="14"/>
        <v>7</v>
      </c>
      <c r="E475" t="str">
        <f t="shared" si="15"/>
        <v>niedziela</v>
      </c>
    </row>
    <row r="476" spans="1:5">
      <c r="A476" s="1">
        <v>42464</v>
      </c>
      <c r="B476">
        <v>25.29</v>
      </c>
      <c r="C476" t="s">
        <v>4</v>
      </c>
      <c r="D476">
        <f t="shared" si="14"/>
        <v>1</v>
      </c>
      <c r="E476" t="str">
        <f t="shared" si="15"/>
        <v>poniedziałek</v>
      </c>
    </row>
    <row r="477" spans="1:5">
      <c r="A477" s="1">
        <v>42465</v>
      </c>
      <c r="B477">
        <v>13.02</v>
      </c>
      <c r="C477" t="s">
        <v>4</v>
      </c>
      <c r="D477">
        <f t="shared" si="14"/>
        <v>2</v>
      </c>
      <c r="E477" t="str">
        <f t="shared" si="15"/>
        <v>wtorek</v>
      </c>
    </row>
    <row r="478" spans="1:5">
      <c r="A478" s="1">
        <v>42465</v>
      </c>
      <c r="B478">
        <v>38.61</v>
      </c>
      <c r="C478" t="s">
        <v>7</v>
      </c>
      <c r="D478">
        <f t="shared" si="14"/>
        <v>2</v>
      </c>
      <c r="E478" t="str">
        <f t="shared" si="15"/>
        <v>wtorek</v>
      </c>
    </row>
    <row r="479" spans="1:5">
      <c r="A479" s="1">
        <v>42467</v>
      </c>
      <c r="B479">
        <v>54.58</v>
      </c>
      <c r="C479" t="s">
        <v>5</v>
      </c>
      <c r="D479">
        <f t="shared" si="14"/>
        <v>4</v>
      </c>
      <c r="E479" t="str">
        <f t="shared" si="15"/>
        <v>czwartek</v>
      </c>
    </row>
    <row r="480" spans="1:5">
      <c r="A480" s="1">
        <v>42467</v>
      </c>
      <c r="B480">
        <v>116.09</v>
      </c>
      <c r="C480" t="s">
        <v>5</v>
      </c>
      <c r="D480">
        <f t="shared" si="14"/>
        <v>4</v>
      </c>
      <c r="E480" t="str">
        <f t="shared" si="15"/>
        <v>czwartek</v>
      </c>
    </row>
    <row r="481" spans="1:5">
      <c r="A481" s="1">
        <v>42468</v>
      </c>
      <c r="B481">
        <v>28.91</v>
      </c>
      <c r="C481" t="s">
        <v>6</v>
      </c>
      <c r="D481">
        <f t="shared" si="14"/>
        <v>5</v>
      </c>
      <c r="E481" t="str">
        <f t="shared" si="15"/>
        <v>piątek</v>
      </c>
    </row>
    <row r="482" spans="1:5">
      <c r="A482" s="1">
        <v>42469</v>
      </c>
      <c r="B482">
        <v>7.63</v>
      </c>
      <c r="C482" t="s">
        <v>3</v>
      </c>
      <c r="D482">
        <f t="shared" si="14"/>
        <v>6</v>
      </c>
      <c r="E482" t="str">
        <f t="shared" si="15"/>
        <v>sobota</v>
      </c>
    </row>
    <row r="483" spans="1:5">
      <c r="A483" s="1">
        <v>42469</v>
      </c>
      <c r="B483">
        <v>108.67</v>
      </c>
      <c r="C483" t="s">
        <v>5</v>
      </c>
      <c r="D483">
        <f t="shared" si="14"/>
        <v>6</v>
      </c>
      <c r="E483" t="str">
        <f t="shared" si="15"/>
        <v>sobota</v>
      </c>
    </row>
    <row r="484" spans="1:5">
      <c r="A484" s="1">
        <v>42470</v>
      </c>
      <c r="B484">
        <v>31.98</v>
      </c>
      <c r="C484" t="s">
        <v>5</v>
      </c>
      <c r="D484">
        <f t="shared" si="14"/>
        <v>7</v>
      </c>
      <c r="E484" t="str">
        <f t="shared" si="15"/>
        <v>niedziela</v>
      </c>
    </row>
    <row r="485" spans="1:5">
      <c r="A485" s="1">
        <v>42470</v>
      </c>
      <c r="B485">
        <v>125.97</v>
      </c>
      <c r="C485" t="s">
        <v>5</v>
      </c>
      <c r="D485">
        <f t="shared" si="14"/>
        <v>7</v>
      </c>
      <c r="E485" t="str">
        <f t="shared" si="15"/>
        <v>niedziela</v>
      </c>
    </row>
    <row r="486" spans="1:5">
      <c r="A486" s="1">
        <v>42472</v>
      </c>
      <c r="B486">
        <v>150.16</v>
      </c>
      <c r="C486" t="s">
        <v>5</v>
      </c>
      <c r="D486">
        <f t="shared" si="14"/>
        <v>2</v>
      </c>
      <c r="E486" t="str">
        <f t="shared" si="15"/>
        <v>wtorek</v>
      </c>
    </row>
    <row r="487" spans="1:5">
      <c r="A487" s="1">
        <v>42472</v>
      </c>
      <c r="B487">
        <v>75.56</v>
      </c>
      <c r="C487" t="s">
        <v>7</v>
      </c>
      <c r="D487">
        <f t="shared" si="14"/>
        <v>2</v>
      </c>
      <c r="E487" t="str">
        <f t="shared" si="15"/>
        <v>wtorek</v>
      </c>
    </row>
    <row r="488" spans="1:5">
      <c r="A488" s="1">
        <v>42472</v>
      </c>
      <c r="B488">
        <v>74.62</v>
      </c>
      <c r="C488" t="s">
        <v>7</v>
      </c>
      <c r="D488">
        <f t="shared" si="14"/>
        <v>2</v>
      </c>
      <c r="E488" t="str">
        <f t="shared" si="15"/>
        <v>wtorek</v>
      </c>
    </row>
    <row r="489" spans="1:5">
      <c r="A489" s="1">
        <v>42473</v>
      </c>
      <c r="B489">
        <v>111.87</v>
      </c>
      <c r="C489" t="s">
        <v>6</v>
      </c>
      <c r="D489">
        <f t="shared" si="14"/>
        <v>3</v>
      </c>
      <c r="E489" t="str">
        <f t="shared" si="15"/>
        <v>środa</v>
      </c>
    </row>
    <row r="490" spans="1:5">
      <c r="A490" s="1">
        <v>42474</v>
      </c>
      <c r="B490">
        <v>6.88</v>
      </c>
      <c r="C490" t="s">
        <v>3</v>
      </c>
      <c r="D490">
        <f t="shared" si="14"/>
        <v>4</v>
      </c>
      <c r="E490" t="str">
        <f t="shared" si="15"/>
        <v>czwartek</v>
      </c>
    </row>
    <row r="491" spans="1:5">
      <c r="A491" s="1">
        <v>42475</v>
      </c>
      <c r="B491">
        <v>23.73</v>
      </c>
      <c r="C491" t="s">
        <v>7</v>
      </c>
      <c r="D491">
        <f t="shared" si="14"/>
        <v>5</v>
      </c>
      <c r="E491" t="str">
        <f t="shared" si="15"/>
        <v>piątek</v>
      </c>
    </row>
    <row r="492" spans="1:5">
      <c r="A492" s="1">
        <v>42477</v>
      </c>
      <c r="B492">
        <v>74.13</v>
      </c>
      <c r="C492" t="s">
        <v>7</v>
      </c>
      <c r="D492">
        <f t="shared" si="14"/>
        <v>7</v>
      </c>
      <c r="E492" t="str">
        <f t="shared" si="15"/>
        <v>niedziela</v>
      </c>
    </row>
    <row r="493" spans="1:5">
      <c r="A493" s="1">
        <v>42477</v>
      </c>
      <c r="B493">
        <v>151.69999999999999</v>
      </c>
      <c r="C493" t="s">
        <v>3</v>
      </c>
      <c r="D493">
        <f t="shared" si="14"/>
        <v>7</v>
      </c>
      <c r="E493" t="str">
        <f t="shared" si="15"/>
        <v>niedziela</v>
      </c>
    </row>
    <row r="494" spans="1:5">
      <c r="A494" s="1">
        <v>42477</v>
      </c>
      <c r="B494">
        <v>54.11</v>
      </c>
      <c r="C494" t="s">
        <v>4</v>
      </c>
      <c r="D494">
        <f t="shared" si="14"/>
        <v>7</v>
      </c>
      <c r="E494" t="str">
        <f t="shared" si="15"/>
        <v>niedziela</v>
      </c>
    </row>
    <row r="495" spans="1:5">
      <c r="A495" s="1">
        <v>42478</v>
      </c>
      <c r="B495">
        <v>59.91</v>
      </c>
      <c r="C495" t="s">
        <v>3</v>
      </c>
      <c r="D495">
        <f t="shared" si="14"/>
        <v>1</v>
      </c>
      <c r="E495" t="str">
        <f t="shared" si="15"/>
        <v>poniedziałek</v>
      </c>
    </row>
    <row r="496" spans="1:5">
      <c r="A496" s="1">
        <v>42479</v>
      </c>
      <c r="B496">
        <v>92.76</v>
      </c>
      <c r="C496" t="s">
        <v>5</v>
      </c>
      <c r="D496">
        <f t="shared" si="14"/>
        <v>2</v>
      </c>
      <c r="E496" t="str">
        <f t="shared" si="15"/>
        <v>wtorek</v>
      </c>
    </row>
    <row r="497" spans="1:5">
      <c r="A497" s="1">
        <v>42479</v>
      </c>
      <c r="B497">
        <v>20.56</v>
      </c>
      <c r="C497" t="s">
        <v>4</v>
      </c>
      <c r="D497">
        <f t="shared" si="14"/>
        <v>2</v>
      </c>
      <c r="E497" t="str">
        <f t="shared" si="15"/>
        <v>wtorek</v>
      </c>
    </row>
    <row r="498" spans="1:5">
      <c r="A498" s="1">
        <v>42479</v>
      </c>
      <c r="B498">
        <v>12.67</v>
      </c>
      <c r="C498" t="s">
        <v>5</v>
      </c>
      <c r="D498">
        <f t="shared" si="14"/>
        <v>2</v>
      </c>
      <c r="E498" t="str">
        <f t="shared" si="15"/>
        <v>wtorek</v>
      </c>
    </row>
    <row r="499" spans="1:5">
      <c r="A499" s="1">
        <v>42480</v>
      </c>
      <c r="B499">
        <v>126.03</v>
      </c>
      <c r="C499" t="s">
        <v>5</v>
      </c>
      <c r="D499">
        <f t="shared" si="14"/>
        <v>3</v>
      </c>
      <c r="E499" t="str">
        <f t="shared" si="15"/>
        <v>środa</v>
      </c>
    </row>
    <row r="500" spans="1:5">
      <c r="A500" s="1">
        <v>42482</v>
      </c>
      <c r="B500">
        <v>90.7</v>
      </c>
      <c r="C500" t="s">
        <v>4</v>
      </c>
      <c r="D500">
        <f t="shared" si="14"/>
        <v>5</v>
      </c>
      <c r="E500" t="str">
        <f t="shared" si="15"/>
        <v>piątek</v>
      </c>
    </row>
    <row r="501" spans="1:5">
      <c r="A501" s="1">
        <v>42483</v>
      </c>
      <c r="B501">
        <v>38.14</v>
      </c>
      <c r="C501" t="s">
        <v>6</v>
      </c>
      <c r="D501">
        <f t="shared" si="14"/>
        <v>6</v>
      </c>
      <c r="E501" t="str">
        <f t="shared" si="15"/>
        <v>sobota</v>
      </c>
    </row>
    <row r="502" spans="1:5">
      <c r="A502" s="1">
        <v>42484</v>
      </c>
      <c r="B502">
        <v>147.75</v>
      </c>
      <c r="C502" t="s">
        <v>3</v>
      </c>
      <c r="D502">
        <f t="shared" si="14"/>
        <v>7</v>
      </c>
      <c r="E502" t="str">
        <f t="shared" si="15"/>
        <v>niedziela</v>
      </c>
    </row>
    <row r="503" spans="1:5">
      <c r="A503" s="1">
        <v>42484</v>
      </c>
      <c r="B503">
        <v>66.5</v>
      </c>
      <c r="C503" t="s">
        <v>3</v>
      </c>
      <c r="D503">
        <f t="shared" si="14"/>
        <v>7</v>
      </c>
      <c r="E503" t="str">
        <f t="shared" si="15"/>
        <v>niedziela</v>
      </c>
    </row>
    <row r="504" spans="1:5">
      <c r="A504" s="1">
        <v>42485</v>
      </c>
      <c r="B504">
        <v>111.51</v>
      </c>
      <c r="C504" t="s">
        <v>5</v>
      </c>
      <c r="D504">
        <f t="shared" si="14"/>
        <v>1</v>
      </c>
      <c r="E504" t="str">
        <f t="shared" si="15"/>
        <v>poniedziałek</v>
      </c>
    </row>
    <row r="505" spans="1:5">
      <c r="A505" s="1">
        <v>42485</v>
      </c>
      <c r="B505">
        <v>66.16</v>
      </c>
      <c r="C505" t="s">
        <v>6</v>
      </c>
      <c r="D505">
        <f t="shared" si="14"/>
        <v>1</v>
      </c>
      <c r="E505" t="str">
        <f t="shared" si="15"/>
        <v>poniedziałek</v>
      </c>
    </row>
    <row r="506" spans="1:5">
      <c r="A506" s="1">
        <v>42487</v>
      </c>
      <c r="B506">
        <v>60.48</v>
      </c>
      <c r="C506" t="s">
        <v>5</v>
      </c>
      <c r="D506">
        <f t="shared" si="14"/>
        <v>3</v>
      </c>
      <c r="E506" t="str">
        <f t="shared" si="15"/>
        <v>środa</v>
      </c>
    </row>
    <row r="507" spans="1:5">
      <c r="A507" s="1">
        <v>42489</v>
      </c>
      <c r="B507">
        <v>135.78</v>
      </c>
      <c r="C507" t="s">
        <v>6</v>
      </c>
      <c r="D507">
        <f t="shared" si="14"/>
        <v>5</v>
      </c>
      <c r="E507" t="str">
        <f t="shared" si="15"/>
        <v>piątek</v>
      </c>
    </row>
    <row r="508" spans="1:5">
      <c r="A508" s="1">
        <v>42489</v>
      </c>
      <c r="B508">
        <v>61.77</v>
      </c>
      <c r="C508" t="s">
        <v>3</v>
      </c>
      <c r="D508">
        <f t="shared" si="14"/>
        <v>5</v>
      </c>
      <c r="E508" t="str">
        <f t="shared" si="15"/>
        <v>piątek</v>
      </c>
    </row>
    <row r="509" spans="1:5">
      <c r="A509" s="1">
        <v>42489</v>
      </c>
      <c r="B509">
        <v>124.76</v>
      </c>
      <c r="C509" t="s">
        <v>4</v>
      </c>
      <c r="D509">
        <f t="shared" si="14"/>
        <v>5</v>
      </c>
      <c r="E509" t="str">
        <f t="shared" si="15"/>
        <v>piątek</v>
      </c>
    </row>
    <row r="510" spans="1:5">
      <c r="A510" s="1">
        <v>42490</v>
      </c>
      <c r="B510">
        <v>120.04</v>
      </c>
      <c r="C510" t="s">
        <v>5</v>
      </c>
      <c r="D510">
        <f t="shared" si="14"/>
        <v>6</v>
      </c>
      <c r="E510" t="str">
        <f t="shared" si="15"/>
        <v>sobota</v>
      </c>
    </row>
    <row r="511" spans="1:5">
      <c r="A511" s="1">
        <v>42491</v>
      </c>
      <c r="B511">
        <v>130.82</v>
      </c>
      <c r="C511" t="s">
        <v>4</v>
      </c>
      <c r="D511">
        <f t="shared" si="14"/>
        <v>7</v>
      </c>
      <c r="E511" t="str">
        <f t="shared" si="15"/>
        <v>niedziela</v>
      </c>
    </row>
    <row r="512" spans="1:5">
      <c r="A512" s="1">
        <v>42491</v>
      </c>
      <c r="B512">
        <v>50.37</v>
      </c>
      <c r="C512" t="s">
        <v>7</v>
      </c>
      <c r="D512">
        <f t="shared" si="14"/>
        <v>7</v>
      </c>
      <c r="E512" t="str">
        <f t="shared" si="15"/>
        <v>niedziela</v>
      </c>
    </row>
    <row r="513" spans="1:5">
      <c r="A513" s="1">
        <v>42492</v>
      </c>
      <c r="B513">
        <v>99.93</v>
      </c>
      <c r="C513" t="s">
        <v>7</v>
      </c>
      <c r="D513">
        <f t="shared" si="14"/>
        <v>1</v>
      </c>
      <c r="E513" t="str">
        <f t="shared" si="15"/>
        <v>poniedziałek</v>
      </c>
    </row>
    <row r="514" spans="1:5">
      <c r="A514" s="1">
        <v>42493</v>
      </c>
      <c r="B514">
        <v>47.42</v>
      </c>
      <c r="C514" t="s">
        <v>7</v>
      </c>
      <c r="D514">
        <f t="shared" si="14"/>
        <v>2</v>
      </c>
      <c r="E514" t="str">
        <f t="shared" si="15"/>
        <v>wtorek</v>
      </c>
    </row>
    <row r="515" spans="1:5">
      <c r="A515" s="1">
        <v>42495</v>
      </c>
      <c r="B515">
        <v>110.4</v>
      </c>
      <c r="C515" t="s">
        <v>4</v>
      </c>
      <c r="D515">
        <f t="shared" ref="D515:D578" si="16">WEEKDAY(A515,2)</f>
        <v>4</v>
      </c>
      <c r="E515" t="str">
        <f t="shared" ref="E515:E578" si="17">VLOOKUP(D515,$G$2:$H$8,2)</f>
        <v>czwartek</v>
      </c>
    </row>
    <row r="516" spans="1:5">
      <c r="A516" s="1">
        <v>42495</v>
      </c>
      <c r="B516">
        <v>122.51</v>
      </c>
      <c r="C516" t="s">
        <v>4</v>
      </c>
      <c r="D516">
        <f t="shared" si="16"/>
        <v>4</v>
      </c>
      <c r="E516" t="str">
        <f t="shared" si="17"/>
        <v>czwartek</v>
      </c>
    </row>
    <row r="517" spans="1:5">
      <c r="A517" s="1">
        <v>42497</v>
      </c>
      <c r="B517">
        <v>32.729999999999997</v>
      </c>
      <c r="C517" t="s">
        <v>4</v>
      </c>
      <c r="D517">
        <f t="shared" si="16"/>
        <v>6</v>
      </c>
      <c r="E517" t="str">
        <f t="shared" si="17"/>
        <v>sobota</v>
      </c>
    </row>
    <row r="518" spans="1:5">
      <c r="A518" s="1">
        <v>42497</v>
      </c>
      <c r="B518">
        <v>128.91999999999999</v>
      </c>
      <c r="C518" t="s">
        <v>5</v>
      </c>
      <c r="D518">
        <f t="shared" si="16"/>
        <v>6</v>
      </c>
      <c r="E518" t="str">
        <f t="shared" si="17"/>
        <v>sobota</v>
      </c>
    </row>
    <row r="519" spans="1:5">
      <c r="A519" s="1">
        <v>42497</v>
      </c>
      <c r="B519">
        <v>68.62</v>
      </c>
      <c r="C519" t="s">
        <v>7</v>
      </c>
      <c r="D519">
        <f t="shared" si="16"/>
        <v>6</v>
      </c>
      <c r="E519" t="str">
        <f t="shared" si="17"/>
        <v>sobota</v>
      </c>
    </row>
    <row r="520" spans="1:5">
      <c r="A520" s="1">
        <v>42497</v>
      </c>
      <c r="B520">
        <v>42.36</v>
      </c>
      <c r="C520" t="s">
        <v>5</v>
      </c>
      <c r="D520">
        <f t="shared" si="16"/>
        <v>6</v>
      </c>
      <c r="E520" t="str">
        <f t="shared" si="17"/>
        <v>sobota</v>
      </c>
    </row>
    <row r="521" spans="1:5">
      <c r="A521" s="1">
        <v>42501</v>
      </c>
      <c r="B521">
        <v>32.79</v>
      </c>
      <c r="C521" t="s">
        <v>3</v>
      </c>
      <c r="D521">
        <f t="shared" si="16"/>
        <v>3</v>
      </c>
      <c r="E521" t="str">
        <f t="shared" si="17"/>
        <v>środa</v>
      </c>
    </row>
    <row r="522" spans="1:5">
      <c r="A522" s="1">
        <v>42501</v>
      </c>
      <c r="B522">
        <v>71.02</v>
      </c>
      <c r="C522" t="s">
        <v>5</v>
      </c>
      <c r="D522">
        <f t="shared" si="16"/>
        <v>3</v>
      </c>
      <c r="E522" t="str">
        <f t="shared" si="17"/>
        <v>środa</v>
      </c>
    </row>
    <row r="523" spans="1:5">
      <c r="A523" s="1">
        <v>42501</v>
      </c>
      <c r="B523">
        <v>126.03</v>
      </c>
      <c r="C523" t="s">
        <v>5</v>
      </c>
      <c r="D523">
        <f t="shared" si="16"/>
        <v>3</v>
      </c>
      <c r="E523" t="str">
        <f t="shared" si="17"/>
        <v>środa</v>
      </c>
    </row>
    <row r="524" spans="1:5">
      <c r="A524" s="1">
        <v>42501</v>
      </c>
      <c r="B524">
        <v>83.74</v>
      </c>
      <c r="C524" t="s">
        <v>7</v>
      </c>
      <c r="D524">
        <f t="shared" si="16"/>
        <v>3</v>
      </c>
      <c r="E524" t="str">
        <f t="shared" si="17"/>
        <v>środa</v>
      </c>
    </row>
    <row r="525" spans="1:5">
      <c r="A525" s="1">
        <v>42502</v>
      </c>
      <c r="B525">
        <v>27.02</v>
      </c>
      <c r="C525" t="s">
        <v>6</v>
      </c>
      <c r="D525">
        <f t="shared" si="16"/>
        <v>4</v>
      </c>
      <c r="E525" t="str">
        <f t="shared" si="17"/>
        <v>czwartek</v>
      </c>
    </row>
    <row r="526" spans="1:5">
      <c r="A526" s="1">
        <v>42503</v>
      </c>
      <c r="B526">
        <v>74.55</v>
      </c>
      <c r="C526" t="s">
        <v>4</v>
      </c>
      <c r="D526">
        <f t="shared" si="16"/>
        <v>5</v>
      </c>
      <c r="E526" t="str">
        <f t="shared" si="17"/>
        <v>piątek</v>
      </c>
    </row>
    <row r="527" spans="1:5">
      <c r="A527" s="1">
        <v>42503</v>
      </c>
      <c r="B527">
        <v>53.71</v>
      </c>
      <c r="C527" t="s">
        <v>7</v>
      </c>
      <c r="D527">
        <f t="shared" si="16"/>
        <v>5</v>
      </c>
      <c r="E527" t="str">
        <f t="shared" si="17"/>
        <v>piątek</v>
      </c>
    </row>
    <row r="528" spans="1:5">
      <c r="A528" s="1">
        <v>42504</v>
      </c>
      <c r="B528">
        <v>89.11</v>
      </c>
      <c r="C528" t="s">
        <v>5</v>
      </c>
      <c r="D528">
        <f t="shared" si="16"/>
        <v>6</v>
      </c>
      <c r="E528" t="str">
        <f t="shared" si="17"/>
        <v>sobota</v>
      </c>
    </row>
    <row r="529" spans="1:5">
      <c r="A529" s="1">
        <v>42505</v>
      </c>
      <c r="B529">
        <v>143.16999999999999</v>
      </c>
      <c r="C529" t="s">
        <v>5</v>
      </c>
      <c r="D529">
        <f t="shared" si="16"/>
        <v>7</v>
      </c>
      <c r="E529" t="str">
        <f t="shared" si="17"/>
        <v>niedziela</v>
      </c>
    </row>
    <row r="530" spans="1:5">
      <c r="A530" s="1">
        <v>42505</v>
      </c>
      <c r="B530">
        <v>37.950000000000003</v>
      </c>
      <c r="C530" t="s">
        <v>7</v>
      </c>
      <c r="D530">
        <f t="shared" si="16"/>
        <v>7</v>
      </c>
      <c r="E530" t="str">
        <f t="shared" si="17"/>
        <v>niedziela</v>
      </c>
    </row>
    <row r="531" spans="1:5">
      <c r="A531" s="1">
        <v>42505</v>
      </c>
      <c r="B531">
        <v>58.65</v>
      </c>
      <c r="C531" t="s">
        <v>3</v>
      </c>
      <c r="D531">
        <f t="shared" si="16"/>
        <v>7</v>
      </c>
      <c r="E531" t="str">
        <f t="shared" si="17"/>
        <v>niedziela</v>
      </c>
    </row>
    <row r="532" spans="1:5">
      <c r="A532" s="1">
        <v>42505</v>
      </c>
      <c r="B532">
        <v>61.55</v>
      </c>
      <c r="C532" t="s">
        <v>5</v>
      </c>
      <c r="D532">
        <f t="shared" si="16"/>
        <v>7</v>
      </c>
      <c r="E532" t="str">
        <f t="shared" si="17"/>
        <v>niedziela</v>
      </c>
    </row>
    <row r="533" spans="1:5">
      <c r="A533" s="1">
        <v>42505</v>
      </c>
      <c r="B533">
        <v>21.55</v>
      </c>
      <c r="C533" t="s">
        <v>3</v>
      </c>
      <c r="D533">
        <f t="shared" si="16"/>
        <v>7</v>
      </c>
      <c r="E533" t="str">
        <f t="shared" si="17"/>
        <v>niedziela</v>
      </c>
    </row>
    <row r="534" spans="1:5">
      <c r="A534" s="1">
        <v>42506</v>
      </c>
      <c r="B534">
        <v>118.9</v>
      </c>
      <c r="C534" t="s">
        <v>5</v>
      </c>
      <c r="D534">
        <f t="shared" si="16"/>
        <v>1</v>
      </c>
      <c r="E534" t="str">
        <f t="shared" si="17"/>
        <v>poniedziałek</v>
      </c>
    </row>
    <row r="535" spans="1:5">
      <c r="A535" s="1">
        <v>42506</v>
      </c>
      <c r="B535">
        <v>38.33</v>
      </c>
      <c r="C535" t="s">
        <v>5</v>
      </c>
      <c r="D535">
        <f t="shared" si="16"/>
        <v>1</v>
      </c>
      <c r="E535" t="str">
        <f t="shared" si="17"/>
        <v>poniedziałek</v>
      </c>
    </row>
    <row r="536" spans="1:5">
      <c r="A536" s="1">
        <v>42508</v>
      </c>
      <c r="B536">
        <v>145.72</v>
      </c>
      <c r="C536" t="s">
        <v>3</v>
      </c>
      <c r="D536">
        <f t="shared" si="16"/>
        <v>3</v>
      </c>
      <c r="E536" t="str">
        <f t="shared" si="17"/>
        <v>środa</v>
      </c>
    </row>
    <row r="537" spans="1:5">
      <c r="A537" s="1">
        <v>42509</v>
      </c>
      <c r="B537">
        <v>37.619999999999997</v>
      </c>
      <c r="C537" t="s">
        <v>6</v>
      </c>
      <c r="D537">
        <f t="shared" si="16"/>
        <v>4</v>
      </c>
      <c r="E537" t="str">
        <f t="shared" si="17"/>
        <v>czwartek</v>
      </c>
    </row>
    <row r="538" spans="1:5">
      <c r="A538" s="1">
        <v>42509</v>
      </c>
      <c r="B538">
        <v>141.51</v>
      </c>
      <c r="C538" t="s">
        <v>7</v>
      </c>
      <c r="D538">
        <f t="shared" si="16"/>
        <v>4</v>
      </c>
      <c r="E538" t="str">
        <f t="shared" si="17"/>
        <v>czwartek</v>
      </c>
    </row>
    <row r="539" spans="1:5">
      <c r="A539" s="1">
        <v>42509</v>
      </c>
      <c r="B539">
        <v>68.25</v>
      </c>
      <c r="C539" t="s">
        <v>6</v>
      </c>
      <c r="D539">
        <f t="shared" si="16"/>
        <v>4</v>
      </c>
      <c r="E539" t="str">
        <f t="shared" si="17"/>
        <v>czwartek</v>
      </c>
    </row>
    <row r="540" spans="1:5">
      <c r="A540" s="1">
        <v>42510</v>
      </c>
      <c r="B540">
        <v>150.38</v>
      </c>
      <c r="C540" t="s">
        <v>5</v>
      </c>
      <c r="D540">
        <f t="shared" si="16"/>
        <v>5</v>
      </c>
      <c r="E540" t="str">
        <f t="shared" si="17"/>
        <v>piątek</v>
      </c>
    </row>
    <row r="541" spans="1:5">
      <c r="A541" s="1">
        <v>42511</v>
      </c>
      <c r="B541">
        <v>71.459999999999994</v>
      </c>
      <c r="C541" t="s">
        <v>5</v>
      </c>
      <c r="D541">
        <f t="shared" si="16"/>
        <v>6</v>
      </c>
      <c r="E541" t="str">
        <f t="shared" si="17"/>
        <v>sobota</v>
      </c>
    </row>
    <row r="542" spans="1:5">
      <c r="A542" s="1">
        <v>42511</v>
      </c>
      <c r="B542">
        <v>111.39</v>
      </c>
      <c r="C542" t="s">
        <v>6</v>
      </c>
      <c r="D542">
        <f t="shared" si="16"/>
        <v>6</v>
      </c>
      <c r="E542" t="str">
        <f t="shared" si="17"/>
        <v>sobota</v>
      </c>
    </row>
    <row r="543" spans="1:5">
      <c r="A543" s="1">
        <v>42515</v>
      </c>
      <c r="B543">
        <v>110.84</v>
      </c>
      <c r="C543" t="s">
        <v>7</v>
      </c>
      <c r="D543">
        <f t="shared" si="16"/>
        <v>3</v>
      </c>
      <c r="E543" t="str">
        <f t="shared" si="17"/>
        <v>środa</v>
      </c>
    </row>
    <row r="544" spans="1:5">
      <c r="A544" s="1">
        <v>42515</v>
      </c>
      <c r="B544">
        <v>72.16</v>
      </c>
      <c r="C544" t="s">
        <v>6</v>
      </c>
      <c r="D544">
        <f t="shared" si="16"/>
        <v>3</v>
      </c>
      <c r="E544" t="str">
        <f t="shared" si="17"/>
        <v>środa</v>
      </c>
    </row>
    <row r="545" spans="1:5">
      <c r="A545" s="1">
        <v>42515</v>
      </c>
      <c r="B545">
        <v>107.58</v>
      </c>
      <c r="C545" t="s">
        <v>5</v>
      </c>
      <c r="D545">
        <f t="shared" si="16"/>
        <v>3</v>
      </c>
      <c r="E545" t="str">
        <f t="shared" si="17"/>
        <v>środa</v>
      </c>
    </row>
    <row r="546" spans="1:5">
      <c r="A546" s="1">
        <v>42517</v>
      </c>
      <c r="B546">
        <v>114.11</v>
      </c>
      <c r="C546" t="s">
        <v>5</v>
      </c>
      <c r="D546">
        <f t="shared" si="16"/>
        <v>5</v>
      </c>
      <c r="E546" t="str">
        <f t="shared" si="17"/>
        <v>piątek</v>
      </c>
    </row>
    <row r="547" spans="1:5">
      <c r="A547" s="1">
        <v>42517</v>
      </c>
      <c r="B547">
        <v>96.09</v>
      </c>
      <c r="C547" t="s">
        <v>5</v>
      </c>
      <c r="D547">
        <f t="shared" si="16"/>
        <v>5</v>
      </c>
      <c r="E547" t="str">
        <f t="shared" si="17"/>
        <v>piątek</v>
      </c>
    </row>
    <row r="548" spans="1:5">
      <c r="A548" s="1">
        <v>42518</v>
      </c>
      <c r="B548">
        <v>154.78</v>
      </c>
      <c r="C548" t="s">
        <v>5</v>
      </c>
      <c r="D548">
        <f t="shared" si="16"/>
        <v>6</v>
      </c>
      <c r="E548" t="str">
        <f t="shared" si="17"/>
        <v>sobota</v>
      </c>
    </row>
    <row r="549" spans="1:5">
      <c r="A549" s="1">
        <v>42520</v>
      </c>
      <c r="B549">
        <v>37.619999999999997</v>
      </c>
      <c r="C549" t="s">
        <v>5</v>
      </c>
      <c r="D549">
        <f t="shared" si="16"/>
        <v>1</v>
      </c>
      <c r="E549" t="str">
        <f t="shared" si="17"/>
        <v>poniedziałek</v>
      </c>
    </row>
    <row r="550" spans="1:5">
      <c r="A550" s="1">
        <v>42520</v>
      </c>
      <c r="B550">
        <v>11.13</v>
      </c>
      <c r="C550" t="s">
        <v>3</v>
      </c>
      <c r="D550">
        <f t="shared" si="16"/>
        <v>1</v>
      </c>
      <c r="E550" t="str">
        <f t="shared" si="17"/>
        <v>poniedziałek</v>
      </c>
    </row>
    <row r="551" spans="1:5">
      <c r="A551" s="1">
        <v>42520</v>
      </c>
      <c r="B551">
        <v>46.83</v>
      </c>
      <c r="C551" t="s">
        <v>5</v>
      </c>
      <c r="D551">
        <f t="shared" si="16"/>
        <v>1</v>
      </c>
      <c r="E551" t="str">
        <f t="shared" si="17"/>
        <v>poniedziałek</v>
      </c>
    </row>
    <row r="552" spans="1:5">
      <c r="A552" s="1">
        <v>42524</v>
      </c>
      <c r="B552">
        <v>49.25</v>
      </c>
      <c r="C552" t="s">
        <v>7</v>
      </c>
      <c r="D552">
        <f t="shared" si="16"/>
        <v>5</v>
      </c>
      <c r="E552" t="str">
        <f t="shared" si="17"/>
        <v>piątek</v>
      </c>
    </row>
    <row r="553" spans="1:5">
      <c r="A553" s="1">
        <v>42524</v>
      </c>
      <c r="B553">
        <v>107.11</v>
      </c>
      <c r="C553" t="s">
        <v>5</v>
      </c>
      <c r="D553">
        <f t="shared" si="16"/>
        <v>5</v>
      </c>
      <c r="E553" t="str">
        <f t="shared" si="17"/>
        <v>piątek</v>
      </c>
    </row>
    <row r="554" spans="1:5">
      <c r="A554" s="1">
        <v>42524</v>
      </c>
      <c r="B554">
        <v>62.8</v>
      </c>
      <c r="C554" t="s">
        <v>7</v>
      </c>
      <c r="D554">
        <f t="shared" si="16"/>
        <v>5</v>
      </c>
      <c r="E554" t="str">
        <f t="shared" si="17"/>
        <v>piątek</v>
      </c>
    </row>
    <row r="555" spans="1:5">
      <c r="A555" s="1">
        <v>42524</v>
      </c>
      <c r="B555">
        <v>31.47</v>
      </c>
      <c r="C555" t="s">
        <v>5</v>
      </c>
      <c r="D555">
        <f t="shared" si="16"/>
        <v>5</v>
      </c>
      <c r="E555" t="str">
        <f t="shared" si="17"/>
        <v>piątek</v>
      </c>
    </row>
    <row r="556" spans="1:5">
      <c r="A556" s="1">
        <v>42525</v>
      </c>
      <c r="B556">
        <v>61.53</v>
      </c>
      <c r="C556" t="s">
        <v>5</v>
      </c>
      <c r="D556">
        <f t="shared" si="16"/>
        <v>6</v>
      </c>
      <c r="E556" t="str">
        <f t="shared" si="17"/>
        <v>sobota</v>
      </c>
    </row>
    <row r="557" spans="1:5">
      <c r="A557" s="1">
        <v>42526</v>
      </c>
      <c r="B557">
        <v>87.16</v>
      </c>
      <c r="C557" t="s">
        <v>5</v>
      </c>
      <c r="D557">
        <f t="shared" si="16"/>
        <v>7</v>
      </c>
      <c r="E557" t="str">
        <f t="shared" si="17"/>
        <v>niedziela</v>
      </c>
    </row>
    <row r="558" spans="1:5">
      <c r="A558" s="1">
        <v>42527</v>
      </c>
      <c r="B558">
        <v>120.46</v>
      </c>
      <c r="C558" t="s">
        <v>7</v>
      </c>
      <c r="D558">
        <f t="shared" si="16"/>
        <v>1</v>
      </c>
      <c r="E558" t="str">
        <f t="shared" si="17"/>
        <v>poniedziałek</v>
      </c>
    </row>
    <row r="559" spans="1:5">
      <c r="A559" s="1">
        <v>42529</v>
      </c>
      <c r="B559">
        <v>150.74</v>
      </c>
      <c r="C559" t="s">
        <v>4</v>
      </c>
      <c r="D559">
        <f t="shared" si="16"/>
        <v>3</v>
      </c>
      <c r="E559" t="str">
        <f t="shared" si="17"/>
        <v>środa</v>
      </c>
    </row>
    <row r="560" spans="1:5">
      <c r="A560" s="1">
        <v>42533</v>
      </c>
      <c r="B560">
        <v>83.46</v>
      </c>
      <c r="C560" t="s">
        <v>5</v>
      </c>
      <c r="D560">
        <f t="shared" si="16"/>
        <v>7</v>
      </c>
      <c r="E560" t="str">
        <f t="shared" si="17"/>
        <v>niedziela</v>
      </c>
    </row>
    <row r="561" spans="1:5">
      <c r="A561" s="1">
        <v>42534</v>
      </c>
      <c r="B561">
        <v>33.340000000000003</v>
      </c>
      <c r="C561" t="s">
        <v>7</v>
      </c>
      <c r="D561">
        <f t="shared" si="16"/>
        <v>1</v>
      </c>
      <c r="E561" t="str">
        <f t="shared" si="17"/>
        <v>poniedziałek</v>
      </c>
    </row>
    <row r="562" spans="1:5">
      <c r="A562" s="1">
        <v>42534</v>
      </c>
      <c r="B562">
        <v>59.27</v>
      </c>
      <c r="C562" t="s">
        <v>3</v>
      </c>
      <c r="D562">
        <f t="shared" si="16"/>
        <v>1</v>
      </c>
      <c r="E562" t="str">
        <f t="shared" si="17"/>
        <v>poniedziałek</v>
      </c>
    </row>
    <row r="563" spans="1:5">
      <c r="A563" s="1">
        <v>42534</v>
      </c>
      <c r="B563">
        <v>104.86</v>
      </c>
      <c r="C563" t="s">
        <v>5</v>
      </c>
      <c r="D563">
        <f t="shared" si="16"/>
        <v>1</v>
      </c>
      <c r="E563" t="str">
        <f t="shared" si="17"/>
        <v>poniedziałek</v>
      </c>
    </row>
    <row r="564" spans="1:5">
      <c r="A564" s="1">
        <v>42535</v>
      </c>
      <c r="B564">
        <v>131.05000000000001</v>
      </c>
      <c r="C564" t="s">
        <v>5</v>
      </c>
      <c r="D564">
        <f t="shared" si="16"/>
        <v>2</v>
      </c>
      <c r="E564" t="str">
        <f t="shared" si="17"/>
        <v>wtorek</v>
      </c>
    </row>
    <row r="565" spans="1:5">
      <c r="A565" s="1">
        <v>42535</v>
      </c>
      <c r="B565">
        <v>16.600000000000001</v>
      </c>
      <c r="C565" t="s">
        <v>6</v>
      </c>
      <c r="D565">
        <f t="shared" si="16"/>
        <v>2</v>
      </c>
      <c r="E565" t="str">
        <f t="shared" si="17"/>
        <v>wtorek</v>
      </c>
    </row>
    <row r="566" spans="1:5">
      <c r="A566" s="1">
        <v>42537</v>
      </c>
      <c r="B566">
        <v>135.37</v>
      </c>
      <c r="C566" t="s">
        <v>5</v>
      </c>
      <c r="D566">
        <f t="shared" si="16"/>
        <v>4</v>
      </c>
      <c r="E566" t="str">
        <f t="shared" si="17"/>
        <v>czwartek</v>
      </c>
    </row>
    <row r="567" spans="1:5">
      <c r="A567" s="1">
        <v>42537</v>
      </c>
      <c r="B567">
        <v>84.64</v>
      </c>
      <c r="C567" t="s">
        <v>4</v>
      </c>
      <c r="D567">
        <f t="shared" si="16"/>
        <v>4</v>
      </c>
      <c r="E567" t="str">
        <f t="shared" si="17"/>
        <v>czwartek</v>
      </c>
    </row>
    <row r="568" spans="1:5">
      <c r="A568" s="1">
        <v>42538</v>
      </c>
      <c r="B568">
        <v>29.38</v>
      </c>
      <c r="C568" t="s">
        <v>3</v>
      </c>
      <c r="D568">
        <f t="shared" si="16"/>
        <v>5</v>
      </c>
      <c r="E568" t="str">
        <f t="shared" si="17"/>
        <v>piątek</v>
      </c>
    </row>
    <row r="569" spans="1:5">
      <c r="A569" s="1">
        <v>42538</v>
      </c>
      <c r="B569">
        <v>63.94</v>
      </c>
      <c r="C569" t="s">
        <v>4</v>
      </c>
      <c r="D569">
        <f t="shared" si="16"/>
        <v>5</v>
      </c>
      <c r="E569" t="str">
        <f t="shared" si="17"/>
        <v>piątek</v>
      </c>
    </row>
    <row r="570" spans="1:5">
      <c r="A570" s="1">
        <v>42540</v>
      </c>
      <c r="B570">
        <v>119.5</v>
      </c>
      <c r="C570" t="s">
        <v>6</v>
      </c>
      <c r="D570">
        <f t="shared" si="16"/>
        <v>7</v>
      </c>
      <c r="E570" t="str">
        <f t="shared" si="17"/>
        <v>niedziela</v>
      </c>
    </row>
    <row r="571" spans="1:5">
      <c r="A571" s="1">
        <v>42541</v>
      </c>
      <c r="B571">
        <v>106.28</v>
      </c>
      <c r="C571" t="s">
        <v>5</v>
      </c>
      <c r="D571">
        <f t="shared" si="16"/>
        <v>1</v>
      </c>
      <c r="E571" t="str">
        <f t="shared" si="17"/>
        <v>poniedziałek</v>
      </c>
    </row>
    <row r="572" spans="1:5">
      <c r="A572" s="1">
        <v>42541</v>
      </c>
      <c r="B572">
        <v>22.16</v>
      </c>
      <c r="C572" t="s">
        <v>6</v>
      </c>
      <c r="D572">
        <f t="shared" si="16"/>
        <v>1</v>
      </c>
      <c r="E572" t="str">
        <f t="shared" si="17"/>
        <v>poniedziałek</v>
      </c>
    </row>
    <row r="573" spans="1:5">
      <c r="A573" s="1">
        <v>42542</v>
      </c>
      <c r="B573">
        <v>91.3</v>
      </c>
      <c r="C573" t="s">
        <v>5</v>
      </c>
      <c r="D573">
        <f t="shared" si="16"/>
        <v>2</v>
      </c>
      <c r="E573" t="str">
        <f t="shared" si="17"/>
        <v>wtorek</v>
      </c>
    </row>
    <row r="574" spans="1:5">
      <c r="A574" s="1">
        <v>42543</v>
      </c>
      <c r="B574">
        <v>23.06</v>
      </c>
      <c r="C574" t="s">
        <v>6</v>
      </c>
      <c r="D574">
        <f t="shared" si="16"/>
        <v>3</v>
      </c>
      <c r="E574" t="str">
        <f t="shared" si="17"/>
        <v>środa</v>
      </c>
    </row>
    <row r="575" spans="1:5">
      <c r="A575" s="1">
        <v>42545</v>
      </c>
      <c r="B575">
        <v>116.4</v>
      </c>
      <c r="C575" t="s">
        <v>3</v>
      </c>
      <c r="D575">
        <f t="shared" si="16"/>
        <v>5</v>
      </c>
      <c r="E575" t="str">
        <f t="shared" si="17"/>
        <v>piątek</v>
      </c>
    </row>
    <row r="576" spans="1:5">
      <c r="A576" s="1">
        <v>42545</v>
      </c>
      <c r="B576">
        <v>40.69</v>
      </c>
      <c r="C576" t="s">
        <v>5</v>
      </c>
      <c r="D576">
        <f t="shared" si="16"/>
        <v>5</v>
      </c>
      <c r="E576" t="str">
        <f t="shared" si="17"/>
        <v>piątek</v>
      </c>
    </row>
    <row r="577" spans="1:5">
      <c r="A577" s="1">
        <v>42547</v>
      </c>
      <c r="B577">
        <v>56.21</v>
      </c>
      <c r="C577" t="s">
        <v>6</v>
      </c>
      <c r="D577">
        <f t="shared" si="16"/>
        <v>7</v>
      </c>
      <c r="E577" t="str">
        <f t="shared" si="17"/>
        <v>niedziela</v>
      </c>
    </row>
    <row r="578" spans="1:5">
      <c r="A578" s="1">
        <v>42547</v>
      </c>
      <c r="B578">
        <v>120.44</v>
      </c>
      <c r="C578" t="s">
        <v>4</v>
      </c>
      <c r="D578">
        <f t="shared" si="16"/>
        <v>7</v>
      </c>
      <c r="E578" t="str">
        <f t="shared" si="17"/>
        <v>niedziela</v>
      </c>
    </row>
    <row r="579" spans="1:5">
      <c r="A579" s="1">
        <v>42548</v>
      </c>
      <c r="B579">
        <v>128.76</v>
      </c>
      <c r="C579" t="s">
        <v>6</v>
      </c>
      <c r="D579">
        <f t="shared" ref="D579:D642" si="18">WEEKDAY(A579,2)</f>
        <v>1</v>
      </c>
      <c r="E579" t="str">
        <f t="shared" ref="E579:E642" si="19">VLOOKUP(D579,$G$2:$H$8,2)</f>
        <v>poniedziałek</v>
      </c>
    </row>
    <row r="580" spans="1:5">
      <c r="A580" s="1">
        <v>42550</v>
      </c>
      <c r="B580">
        <v>13.07</v>
      </c>
      <c r="C580" t="s">
        <v>5</v>
      </c>
      <c r="D580">
        <f t="shared" si="18"/>
        <v>3</v>
      </c>
      <c r="E580" t="str">
        <f t="shared" si="19"/>
        <v>środa</v>
      </c>
    </row>
    <row r="581" spans="1:5">
      <c r="A581" s="1">
        <v>42552</v>
      </c>
      <c r="B581">
        <v>53.92</v>
      </c>
      <c r="C581" t="s">
        <v>6</v>
      </c>
      <c r="D581">
        <f t="shared" si="18"/>
        <v>5</v>
      </c>
      <c r="E581" t="str">
        <f t="shared" si="19"/>
        <v>piątek</v>
      </c>
    </row>
    <row r="582" spans="1:5">
      <c r="A582" s="1">
        <v>42552</v>
      </c>
      <c r="B582">
        <v>31.12</v>
      </c>
      <c r="C582" t="s">
        <v>6</v>
      </c>
      <c r="D582">
        <f t="shared" si="18"/>
        <v>5</v>
      </c>
      <c r="E582" t="str">
        <f t="shared" si="19"/>
        <v>piątek</v>
      </c>
    </row>
    <row r="583" spans="1:5">
      <c r="A583" s="1">
        <v>42552</v>
      </c>
      <c r="B583">
        <v>53.7</v>
      </c>
      <c r="C583" t="s">
        <v>5</v>
      </c>
      <c r="D583">
        <f t="shared" si="18"/>
        <v>5</v>
      </c>
      <c r="E583" t="str">
        <f t="shared" si="19"/>
        <v>piątek</v>
      </c>
    </row>
    <row r="584" spans="1:5">
      <c r="A584" s="1">
        <v>42553</v>
      </c>
      <c r="B584">
        <v>12.25</v>
      </c>
      <c r="C584" t="s">
        <v>5</v>
      </c>
      <c r="D584">
        <f t="shared" si="18"/>
        <v>6</v>
      </c>
      <c r="E584" t="str">
        <f t="shared" si="19"/>
        <v>sobota</v>
      </c>
    </row>
    <row r="585" spans="1:5">
      <c r="A585" s="1">
        <v>42554</v>
      </c>
      <c r="B585">
        <v>138.29</v>
      </c>
      <c r="C585" t="s">
        <v>7</v>
      </c>
      <c r="D585">
        <f t="shared" si="18"/>
        <v>7</v>
      </c>
      <c r="E585" t="str">
        <f t="shared" si="19"/>
        <v>niedziela</v>
      </c>
    </row>
    <row r="586" spans="1:5">
      <c r="A586" s="1">
        <v>42554</v>
      </c>
      <c r="B586">
        <v>72.13</v>
      </c>
      <c r="C586" t="s">
        <v>7</v>
      </c>
      <c r="D586">
        <f t="shared" si="18"/>
        <v>7</v>
      </c>
      <c r="E586" t="str">
        <f t="shared" si="19"/>
        <v>niedziela</v>
      </c>
    </row>
    <row r="587" spans="1:5">
      <c r="A587" s="1">
        <v>42555</v>
      </c>
      <c r="B587">
        <v>29.33</v>
      </c>
      <c r="C587" t="s">
        <v>5</v>
      </c>
      <c r="D587">
        <f t="shared" si="18"/>
        <v>1</v>
      </c>
      <c r="E587" t="str">
        <f t="shared" si="19"/>
        <v>poniedziałek</v>
      </c>
    </row>
    <row r="588" spans="1:5">
      <c r="A588" s="1">
        <v>42559</v>
      </c>
      <c r="B588">
        <v>135.12</v>
      </c>
      <c r="C588" t="s">
        <v>4</v>
      </c>
      <c r="D588">
        <f t="shared" si="18"/>
        <v>5</v>
      </c>
      <c r="E588" t="str">
        <f t="shared" si="19"/>
        <v>piątek</v>
      </c>
    </row>
    <row r="589" spans="1:5">
      <c r="A589" s="1">
        <v>42559</v>
      </c>
      <c r="B589">
        <v>132.62</v>
      </c>
      <c r="C589" t="s">
        <v>5</v>
      </c>
      <c r="D589">
        <f t="shared" si="18"/>
        <v>5</v>
      </c>
      <c r="E589" t="str">
        <f t="shared" si="19"/>
        <v>piątek</v>
      </c>
    </row>
    <row r="590" spans="1:5">
      <c r="A590" s="1">
        <v>42560</v>
      </c>
      <c r="B590">
        <v>109.64</v>
      </c>
      <c r="C590" t="s">
        <v>7</v>
      </c>
      <c r="D590">
        <f t="shared" si="18"/>
        <v>6</v>
      </c>
      <c r="E590" t="str">
        <f t="shared" si="19"/>
        <v>sobota</v>
      </c>
    </row>
    <row r="591" spans="1:5">
      <c r="A591" s="1">
        <v>42562</v>
      </c>
      <c r="B591">
        <v>10.92</v>
      </c>
      <c r="C591" t="s">
        <v>4</v>
      </c>
      <c r="D591">
        <f t="shared" si="18"/>
        <v>1</v>
      </c>
      <c r="E591" t="str">
        <f t="shared" si="19"/>
        <v>poniedziałek</v>
      </c>
    </row>
    <row r="592" spans="1:5">
      <c r="A592" s="1">
        <v>42563</v>
      </c>
      <c r="B592">
        <v>38.82</v>
      </c>
      <c r="C592" t="s">
        <v>4</v>
      </c>
      <c r="D592">
        <f t="shared" si="18"/>
        <v>2</v>
      </c>
      <c r="E592" t="str">
        <f t="shared" si="19"/>
        <v>wtorek</v>
      </c>
    </row>
    <row r="593" spans="1:5">
      <c r="A593" s="1">
        <v>42563</v>
      </c>
      <c r="B593">
        <v>89.41</v>
      </c>
      <c r="C593" t="s">
        <v>3</v>
      </c>
      <c r="D593">
        <f t="shared" si="18"/>
        <v>2</v>
      </c>
      <c r="E593" t="str">
        <f t="shared" si="19"/>
        <v>wtorek</v>
      </c>
    </row>
    <row r="594" spans="1:5">
      <c r="A594" s="1">
        <v>42564</v>
      </c>
      <c r="B594">
        <v>62.66</v>
      </c>
      <c r="C594" t="s">
        <v>5</v>
      </c>
      <c r="D594">
        <f t="shared" si="18"/>
        <v>3</v>
      </c>
      <c r="E594" t="str">
        <f t="shared" si="19"/>
        <v>środa</v>
      </c>
    </row>
    <row r="595" spans="1:5">
      <c r="A595" s="1">
        <v>42568</v>
      </c>
      <c r="B595">
        <v>48.06</v>
      </c>
      <c r="C595" t="s">
        <v>6</v>
      </c>
      <c r="D595">
        <f t="shared" si="18"/>
        <v>7</v>
      </c>
      <c r="E595" t="str">
        <f t="shared" si="19"/>
        <v>niedziela</v>
      </c>
    </row>
    <row r="596" spans="1:5">
      <c r="A596" s="1">
        <v>42569</v>
      </c>
      <c r="B596">
        <v>33.229999999999997</v>
      </c>
      <c r="C596" t="s">
        <v>7</v>
      </c>
      <c r="D596">
        <f t="shared" si="18"/>
        <v>1</v>
      </c>
      <c r="E596" t="str">
        <f t="shared" si="19"/>
        <v>poniedziałek</v>
      </c>
    </row>
    <row r="597" spans="1:5">
      <c r="A597" s="1">
        <v>42571</v>
      </c>
      <c r="B597">
        <v>104.24</v>
      </c>
      <c r="C597" t="s">
        <v>5</v>
      </c>
      <c r="D597">
        <f t="shared" si="18"/>
        <v>3</v>
      </c>
      <c r="E597" t="str">
        <f t="shared" si="19"/>
        <v>środa</v>
      </c>
    </row>
    <row r="598" spans="1:5">
      <c r="A598" s="1">
        <v>42571</v>
      </c>
      <c r="B598">
        <v>103.55</v>
      </c>
      <c r="C598" t="s">
        <v>5</v>
      </c>
      <c r="D598">
        <f t="shared" si="18"/>
        <v>3</v>
      </c>
      <c r="E598" t="str">
        <f t="shared" si="19"/>
        <v>środa</v>
      </c>
    </row>
    <row r="599" spans="1:5">
      <c r="A599" s="1">
        <v>42571</v>
      </c>
      <c r="B599">
        <v>120.69</v>
      </c>
      <c r="C599" t="s">
        <v>6</v>
      </c>
      <c r="D599">
        <f t="shared" si="18"/>
        <v>3</v>
      </c>
      <c r="E599" t="str">
        <f t="shared" si="19"/>
        <v>środa</v>
      </c>
    </row>
    <row r="600" spans="1:5">
      <c r="A600" s="1">
        <v>42571</v>
      </c>
      <c r="B600">
        <v>23.94</v>
      </c>
      <c r="C600" t="s">
        <v>3</v>
      </c>
      <c r="D600">
        <f t="shared" si="18"/>
        <v>3</v>
      </c>
      <c r="E600" t="str">
        <f t="shared" si="19"/>
        <v>środa</v>
      </c>
    </row>
    <row r="601" spans="1:5">
      <c r="A601" s="1">
        <v>42572</v>
      </c>
      <c r="B601">
        <v>115.88</v>
      </c>
      <c r="C601" t="s">
        <v>5</v>
      </c>
      <c r="D601">
        <f t="shared" si="18"/>
        <v>4</v>
      </c>
      <c r="E601" t="str">
        <f t="shared" si="19"/>
        <v>czwartek</v>
      </c>
    </row>
    <row r="602" spans="1:5">
      <c r="A602" s="1">
        <v>42572</v>
      </c>
      <c r="B602">
        <v>117.94</v>
      </c>
      <c r="C602" t="s">
        <v>5</v>
      </c>
      <c r="D602">
        <f t="shared" si="18"/>
        <v>4</v>
      </c>
      <c r="E602" t="str">
        <f t="shared" si="19"/>
        <v>czwartek</v>
      </c>
    </row>
    <row r="603" spans="1:5">
      <c r="A603" s="1">
        <v>42573</v>
      </c>
      <c r="B603">
        <v>9.84</v>
      </c>
      <c r="C603" t="s">
        <v>7</v>
      </c>
      <c r="D603">
        <f t="shared" si="18"/>
        <v>5</v>
      </c>
      <c r="E603" t="str">
        <f t="shared" si="19"/>
        <v>piątek</v>
      </c>
    </row>
    <row r="604" spans="1:5">
      <c r="A604" s="1">
        <v>42574</v>
      </c>
      <c r="B604">
        <v>108.7</v>
      </c>
      <c r="C604" t="s">
        <v>6</v>
      </c>
      <c r="D604">
        <f t="shared" si="18"/>
        <v>6</v>
      </c>
      <c r="E604" t="str">
        <f t="shared" si="19"/>
        <v>sobota</v>
      </c>
    </row>
    <row r="605" spans="1:5">
      <c r="A605" s="1">
        <v>42576</v>
      </c>
      <c r="B605">
        <v>80.91</v>
      </c>
      <c r="C605" t="s">
        <v>6</v>
      </c>
      <c r="D605">
        <f t="shared" si="18"/>
        <v>1</v>
      </c>
      <c r="E605" t="str">
        <f t="shared" si="19"/>
        <v>poniedziałek</v>
      </c>
    </row>
    <row r="606" spans="1:5">
      <c r="A606" s="1">
        <v>42577</v>
      </c>
      <c r="B606">
        <v>89.53</v>
      </c>
      <c r="C606" t="s">
        <v>4</v>
      </c>
      <c r="D606">
        <f t="shared" si="18"/>
        <v>2</v>
      </c>
      <c r="E606" t="str">
        <f t="shared" si="19"/>
        <v>wtorek</v>
      </c>
    </row>
    <row r="607" spans="1:5">
      <c r="A607" s="1">
        <v>42578</v>
      </c>
      <c r="B607">
        <v>90.44</v>
      </c>
      <c r="C607" t="s">
        <v>6</v>
      </c>
      <c r="D607">
        <f t="shared" si="18"/>
        <v>3</v>
      </c>
      <c r="E607" t="str">
        <f t="shared" si="19"/>
        <v>środa</v>
      </c>
    </row>
    <row r="608" spans="1:5">
      <c r="A608" s="1">
        <v>42579</v>
      </c>
      <c r="B608">
        <v>88.16</v>
      </c>
      <c r="C608" t="s">
        <v>5</v>
      </c>
      <c r="D608">
        <f t="shared" si="18"/>
        <v>4</v>
      </c>
      <c r="E608" t="str">
        <f t="shared" si="19"/>
        <v>czwartek</v>
      </c>
    </row>
    <row r="609" spans="1:5">
      <c r="A609" s="1">
        <v>42580</v>
      </c>
      <c r="B609">
        <v>63.66</v>
      </c>
      <c r="C609" t="s">
        <v>4</v>
      </c>
      <c r="D609">
        <f t="shared" si="18"/>
        <v>5</v>
      </c>
      <c r="E609" t="str">
        <f t="shared" si="19"/>
        <v>piątek</v>
      </c>
    </row>
    <row r="610" spans="1:5">
      <c r="A610" s="1">
        <v>42580</v>
      </c>
      <c r="B610">
        <v>147.57</v>
      </c>
      <c r="C610" t="s">
        <v>3</v>
      </c>
      <c r="D610">
        <f t="shared" si="18"/>
        <v>5</v>
      </c>
      <c r="E610" t="str">
        <f t="shared" si="19"/>
        <v>piątek</v>
      </c>
    </row>
    <row r="611" spans="1:5">
      <c r="A611" s="1">
        <v>42580</v>
      </c>
      <c r="B611">
        <v>57.8</v>
      </c>
      <c r="C611" t="s">
        <v>4</v>
      </c>
      <c r="D611">
        <f t="shared" si="18"/>
        <v>5</v>
      </c>
      <c r="E611" t="str">
        <f t="shared" si="19"/>
        <v>piątek</v>
      </c>
    </row>
    <row r="612" spans="1:5">
      <c r="A612" s="1">
        <v>42584</v>
      </c>
      <c r="B612">
        <v>125.54</v>
      </c>
      <c r="C612" t="s">
        <v>7</v>
      </c>
      <c r="D612">
        <f t="shared" si="18"/>
        <v>2</v>
      </c>
      <c r="E612" t="str">
        <f t="shared" si="19"/>
        <v>wtorek</v>
      </c>
    </row>
    <row r="613" spans="1:5">
      <c r="A613" s="1">
        <v>42585</v>
      </c>
      <c r="B613">
        <v>65</v>
      </c>
      <c r="C613" t="s">
        <v>3</v>
      </c>
      <c r="D613">
        <f t="shared" si="18"/>
        <v>3</v>
      </c>
      <c r="E613" t="str">
        <f t="shared" si="19"/>
        <v>środa</v>
      </c>
    </row>
    <row r="614" spans="1:5">
      <c r="A614" s="1">
        <v>42586</v>
      </c>
      <c r="B614">
        <v>51.46</v>
      </c>
      <c r="C614" t="s">
        <v>3</v>
      </c>
      <c r="D614">
        <f t="shared" si="18"/>
        <v>4</v>
      </c>
      <c r="E614" t="str">
        <f t="shared" si="19"/>
        <v>czwartek</v>
      </c>
    </row>
    <row r="615" spans="1:5">
      <c r="A615" s="1">
        <v>42587</v>
      </c>
      <c r="B615">
        <v>131.6</v>
      </c>
      <c r="C615" t="s">
        <v>7</v>
      </c>
      <c r="D615">
        <f t="shared" si="18"/>
        <v>5</v>
      </c>
      <c r="E615" t="str">
        <f t="shared" si="19"/>
        <v>piątek</v>
      </c>
    </row>
    <row r="616" spans="1:5">
      <c r="A616" s="1">
        <v>42587</v>
      </c>
      <c r="B616">
        <v>88.83</v>
      </c>
      <c r="C616" t="s">
        <v>5</v>
      </c>
      <c r="D616">
        <f t="shared" si="18"/>
        <v>5</v>
      </c>
      <c r="E616" t="str">
        <f t="shared" si="19"/>
        <v>piątek</v>
      </c>
    </row>
    <row r="617" spans="1:5">
      <c r="A617" s="1">
        <v>42587</v>
      </c>
      <c r="B617">
        <v>35.340000000000003</v>
      </c>
      <c r="C617" t="s">
        <v>4</v>
      </c>
      <c r="D617">
        <f t="shared" si="18"/>
        <v>5</v>
      </c>
      <c r="E617" t="str">
        <f t="shared" si="19"/>
        <v>piątek</v>
      </c>
    </row>
    <row r="618" spans="1:5">
      <c r="A618" s="1">
        <v>42589</v>
      </c>
      <c r="B618">
        <v>144.72999999999999</v>
      </c>
      <c r="C618" t="s">
        <v>7</v>
      </c>
      <c r="D618">
        <f t="shared" si="18"/>
        <v>7</v>
      </c>
      <c r="E618" t="str">
        <f t="shared" si="19"/>
        <v>niedziela</v>
      </c>
    </row>
    <row r="619" spans="1:5">
      <c r="A619" s="1">
        <v>42593</v>
      </c>
      <c r="B619">
        <v>23.67</v>
      </c>
      <c r="C619" t="s">
        <v>7</v>
      </c>
      <c r="D619">
        <f t="shared" si="18"/>
        <v>4</v>
      </c>
      <c r="E619" t="str">
        <f t="shared" si="19"/>
        <v>czwartek</v>
      </c>
    </row>
    <row r="620" spans="1:5">
      <c r="A620" s="1">
        <v>42595</v>
      </c>
      <c r="B620">
        <v>80.819999999999993</v>
      </c>
      <c r="C620" t="s">
        <v>3</v>
      </c>
      <c r="D620">
        <f t="shared" si="18"/>
        <v>6</v>
      </c>
      <c r="E620" t="str">
        <f t="shared" si="19"/>
        <v>sobota</v>
      </c>
    </row>
    <row r="621" spans="1:5">
      <c r="A621" s="1">
        <v>42599</v>
      </c>
      <c r="B621">
        <v>146.22</v>
      </c>
      <c r="C621" t="s">
        <v>3</v>
      </c>
      <c r="D621">
        <f t="shared" si="18"/>
        <v>3</v>
      </c>
      <c r="E621" t="str">
        <f t="shared" si="19"/>
        <v>środa</v>
      </c>
    </row>
    <row r="622" spans="1:5">
      <c r="A622" s="1">
        <v>42600</v>
      </c>
      <c r="B622">
        <v>151.91999999999999</v>
      </c>
      <c r="C622" t="s">
        <v>7</v>
      </c>
      <c r="D622">
        <f t="shared" si="18"/>
        <v>4</v>
      </c>
      <c r="E622" t="str">
        <f t="shared" si="19"/>
        <v>czwartek</v>
      </c>
    </row>
    <row r="623" spans="1:5">
      <c r="A623" s="1">
        <v>42601</v>
      </c>
      <c r="B623">
        <v>123.22</v>
      </c>
      <c r="C623" t="s">
        <v>4</v>
      </c>
      <c r="D623">
        <f t="shared" si="18"/>
        <v>5</v>
      </c>
      <c r="E623" t="str">
        <f t="shared" si="19"/>
        <v>piątek</v>
      </c>
    </row>
    <row r="624" spans="1:5">
      <c r="A624" s="1">
        <v>42602</v>
      </c>
      <c r="B624">
        <v>120.7</v>
      </c>
      <c r="C624" t="s">
        <v>3</v>
      </c>
      <c r="D624">
        <f t="shared" si="18"/>
        <v>6</v>
      </c>
      <c r="E624" t="str">
        <f t="shared" si="19"/>
        <v>sobota</v>
      </c>
    </row>
    <row r="625" spans="1:5">
      <c r="A625" s="1">
        <v>42602</v>
      </c>
      <c r="B625">
        <v>133.22999999999999</v>
      </c>
      <c r="C625" t="s">
        <v>4</v>
      </c>
      <c r="D625">
        <f t="shared" si="18"/>
        <v>6</v>
      </c>
      <c r="E625" t="str">
        <f t="shared" si="19"/>
        <v>sobota</v>
      </c>
    </row>
    <row r="626" spans="1:5">
      <c r="A626" s="1">
        <v>42602</v>
      </c>
      <c r="B626">
        <v>130.58000000000001</v>
      </c>
      <c r="C626" t="s">
        <v>5</v>
      </c>
      <c r="D626">
        <f t="shared" si="18"/>
        <v>6</v>
      </c>
      <c r="E626" t="str">
        <f t="shared" si="19"/>
        <v>sobota</v>
      </c>
    </row>
    <row r="627" spans="1:5">
      <c r="A627" s="1">
        <v>42604</v>
      </c>
      <c r="B627">
        <v>53.13</v>
      </c>
      <c r="C627" t="s">
        <v>5</v>
      </c>
      <c r="D627">
        <f t="shared" si="18"/>
        <v>1</v>
      </c>
      <c r="E627" t="str">
        <f t="shared" si="19"/>
        <v>poniedziałek</v>
      </c>
    </row>
    <row r="628" spans="1:5">
      <c r="A628" s="1">
        <v>42605</v>
      </c>
      <c r="B628">
        <v>122.18</v>
      </c>
      <c r="C628" t="s">
        <v>5</v>
      </c>
      <c r="D628">
        <f t="shared" si="18"/>
        <v>2</v>
      </c>
      <c r="E628" t="str">
        <f t="shared" si="19"/>
        <v>wtorek</v>
      </c>
    </row>
    <row r="629" spans="1:5">
      <c r="A629" s="1">
        <v>42605</v>
      </c>
      <c r="B629">
        <v>103.04</v>
      </c>
      <c r="C629" t="s">
        <v>5</v>
      </c>
      <c r="D629">
        <f t="shared" si="18"/>
        <v>2</v>
      </c>
      <c r="E629" t="str">
        <f t="shared" si="19"/>
        <v>wtorek</v>
      </c>
    </row>
    <row r="630" spans="1:5">
      <c r="A630" s="1">
        <v>42609</v>
      </c>
      <c r="B630">
        <v>113.49</v>
      </c>
      <c r="C630" t="s">
        <v>4</v>
      </c>
      <c r="D630">
        <f t="shared" si="18"/>
        <v>6</v>
      </c>
      <c r="E630" t="str">
        <f t="shared" si="19"/>
        <v>sobota</v>
      </c>
    </row>
    <row r="631" spans="1:5">
      <c r="A631" s="1">
        <v>42609</v>
      </c>
      <c r="B631">
        <v>60.51</v>
      </c>
      <c r="C631" t="s">
        <v>7</v>
      </c>
      <c r="D631">
        <f t="shared" si="18"/>
        <v>6</v>
      </c>
      <c r="E631" t="str">
        <f t="shared" si="19"/>
        <v>sobota</v>
      </c>
    </row>
    <row r="632" spans="1:5">
      <c r="A632" s="1">
        <v>42609</v>
      </c>
      <c r="B632">
        <v>77.19</v>
      </c>
      <c r="C632" t="s">
        <v>3</v>
      </c>
      <c r="D632">
        <f t="shared" si="18"/>
        <v>6</v>
      </c>
      <c r="E632" t="str">
        <f t="shared" si="19"/>
        <v>sobota</v>
      </c>
    </row>
    <row r="633" spans="1:5">
      <c r="A633" s="1">
        <v>42609</v>
      </c>
      <c r="B633">
        <v>36.29</v>
      </c>
      <c r="C633" t="s">
        <v>4</v>
      </c>
      <c r="D633">
        <f t="shared" si="18"/>
        <v>6</v>
      </c>
      <c r="E633" t="str">
        <f t="shared" si="19"/>
        <v>sobota</v>
      </c>
    </row>
    <row r="634" spans="1:5">
      <c r="A634" s="1">
        <v>42610</v>
      </c>
      <c r="B634">
        <v>114.58</v>
      </c>
      <c r="C634" t="s">
        <v>7</v>
      </c>
      <c r="D634">
        <f t="shared" si="18"/>
        <v>7</v>
      </c>
      <c r="E634" t="str">
        <f t="shared" si="19"/>
        <v>niedziela</v>
      </c>
    </row>
    <row r="635" spans="1:5">
      <c r="A635" s="1">
        <v>42610</v>
      </c>
      <c r="B635">
        <v>32.53</v>
      </c>
      <c r="C635" t="s">
        <v>3</v>
      </c>
      <c r="D635">
        <f t="shared" si="18"/>
        <v>7</v>
      </c>
      <c r="E635" t="str">
        <f t="shared" si="19"/>
        <v>niedziela</v>
      </c>
    </row>
    <row r="636" spans="1:5">
      <c r="A636" s="1">
        <v>42611</v>
      </c>
      <c r="B636">
        <v>131.68</v>
      </c>
      <c r="C636" t="s">
        <v>4</v>
      </c>
      <c r="D636">
        <f t="shared" si="18"/>
        <v>1</v>
      </c>
      <c r="E636" t="str">
        <f t="shared" si="19"/>
        <v>poniedziałek</v>
      </c>
    </row>
    <row r="637" spans="1:5">
      <c r="A637" s="1">
        <v>42613</v>
      </c>
      <c r="B637">
        <v>76.45</v>
      </c>
      <c r="C637" t="s">
        <v>4</v>
      </c>
      <c r="D637">
        <f t="shared" si="18"/>
        <v>3</v>
      </c>
      <c r="E637" t="str">
        <f t="shared" si="19"/>
        <v>środa</v>
      </c>
    </row>
    <row r="638" spans="1:5">
      <c r="A638" s="1">
        <v>42614</v>
      </c>
      <c r="B638">
        <v>39.770000000000003</v>
      </c>
      <c r="C638" t="s">
        <v>3</v>
      </c>
      <c r="D638">
        <f t="shared" si="18"/>
        <v>4</v>
      </c>
      <c r="E638" t="str">
        <f t="shared" si="19"/>
        <v>czwartek</v>
      </c>
    </row>
    <row r="639" spans="1:5">
      <c r="A639" s="1">
        <v>42616</v>
      </c>
      <c r="B639">
        <v>82.07</v>
      </c>
      <c r="C639" t="s">
        <v>6</v>
      </c>
      <c r="D639">
        <f t="shared" si="18"/>
        <v>6</v>
      </c>
      <c r="E639" t="str">
        <f t="shared" si="19"/>
        <v>sobota</v>
      </c>
    </row>
    <row r="640" spans="1:5">
      <c r="A640" s="1">
        <v>42616</v>
      </c>
      <c r="B640">
        <v>77.010000000000005</v>
      </c>
      <c r="C640" t="s">
        <v>4</v>
      </c>
      <c r="D640">
        <f t="shared" si="18"/>
        <v>6</v>
      </c>
      <c r="E640" t="str">
        <f t="shared" si="19"/>
        <v>sobota</v>
      </c>
    </row>
    <row r="641" spans="1:5">
      <c r="A641" s="1">
        <v>42618</v>
      </c>
      <c r="B641">
        <v>99.82</v>
      </c>
      <c r="C641" t="s">
        <v>5</v>
      </c>
      <c r="D641">
        <f t="shared" si="18"/>
        <v>1</v>
      </c>
      <c r="E641" t="str">
        <f t="shared" si="19"/>
        <v>poniedziałek</v>
      </c>
    </row>
    <row r="642" spans="1:5">
      <c r="A642" s="1">
        <v>42620</v>
      </c>
      <c r="B642">
        <v>87.78</v>
      </c>
      <c r="C642" t="s">
        <v>7</v>
      </c>
      <c r="D642">
        <f t="shared" si="18"/>
        <v>3</v>
      </c>
      <c r="E642" t="str">
        <f t="shared" si="19"/>
        <v>środa</v>
      </c>
    </row>
    <row r="643" spans="1:5">
      <c r="A643" s="1">
        <v>42624</v>
      </c>
      <c r="B643">
        <v>67.069999999999993</v>
      </c>
      <c r="C643" t="s">
        <v>3</v>
      </c>
      <c r="D643">
        <f t="shared" ref="D643:D706" si="20">WEEKDAY(A643,2)</f>
        <v>7</v>
      </c>
      <c r="E643" t="str">
        <f t="shared" ref="E643:E706" si="21">VLOOKUP(D643,$G$2:$H$8,2)</f>
        <v>niedziela</v>
      </c>
    </row>
    <row r="644" spans="1:5">
      <c r="A644" s="1">
        <v>42626</v>
      </c>
      <c r="B644">
        <v>114.25</v>
      </c>
      <c r="C644" t="s">
        <v>5</v>
      </c>
      <c r="D644">
        <f t="shared" si="20"/>
        <v>2</v>
      </c>
      <c r="E644" t="str">
        <f t="shared" si="21"/>
        <v>wtorek</v>
      </c>
    </row>
    <row r="645" spans="1:5">
      <c r="A645" s="1">
        <v>42626</v>
      </c>
      <c r="B645">
        <v>16.579999999999998</v>
      </c>
      <c r="C645" t="s">
        <v>6</v>
      </c>
      <c r="D645">
        <f t="shared" si="20"/>
        <v>2</v>
      </c>
      <c r="E645" t="str">
        <f t="shared" si="21"/>
        <v>wtorek</v>
      </c>
    </row>
    <row r="646" spans="1:5">
      <c r="A646" s="1">
        <v>42626</v>
      </c>
      <c r="B646">
        <v>78.69</v>
      </c>
      <c r="C646" t="s">
        <v>5</v>
      </c>
      <c r="D646">
        <f t="shared" si="20"/>
        <v>2</v>
      </c>
      <c r="E646" t="str">
        <f t="shared" si="21"/>
        <v>wtorek</v>
      </c>
    </row>
    <row r="647" spans="1:5">
      <c r="A647" s="1">
        <v>42627</v>
      </c>
      <c r="B647">
        <v>119.6</v>
      </c>
      <c r="C647" t="s">
        <v>3</v>
      </c>
      <c r="D647">
        <f t="shared" si="20"/>
        <v>3</v>
      </c>
      <c r="E647" t="str">
        <f t="shared" si="21"/>
        <v>środa</v>
      </c>
    </row>
    <row r="648" spans="1:5">
      <c r="A648" s="1">
        <v>42627</v>
      </c>
      <c r="B648">
        <v>141.91</v>
      </c>
      <c r="C648" t="s">
        <v>5</v>
      </c>
      <c r="D648">
        <f t="shared" si="20"/>
        <v>3</v>
      </c>
      <c r="E648" t="str">
        <f t="shared" si="21"/>
        <v>środa</v>
      </c>
    </row>
    <row r="649" spans="1:5">
      <c r="A649" s="1">
        <v>42629</v>
      </c>
      <c r="B649">
        <v>116.61</v>
      </c>
      <c r="C649" t="s">
        <v>3</v>
      </c>
      <c r="D649">
        <f t="shared" si="20"/>
        <v>5</v>
      </c>
      <c r="E649" t="str">
        <f t="shared" si="21"/>
        <v>piątek</v>
      </c>
    </row>
    <row r="650" spans="1:5">
      <c r="A650" s="1">
        <v>42629</v>
      </c>
      <c r="B650">
        <v>33.4</v>
      </c>
      <c r="C650" t="s">
        <v>5</v>
      </c>
      <c r="D650">
        <f t="shared" si="20"/>
        <v>5</v>
      </c>
      <c r="E650" t="str">
        <f t="shared" si="21"/>
        <v>piątek</v>
      </c>
    </row>
    <row r="651" spans="1:5">
      <c r="A651" s="1">
        <v>42629</v>
      </c>
      <c r="B651">
        <v>136.61000000000001</v>
      </c>
      <c r="C651" t="s">
        <v>6</v>
      </c>
      <c r="D651">
        <f t="shared" si="20"/>
        <v>5</v>
      </c>
      <c r="E651" t="str">
        <f t="shared" si="21"/>
        <v>piątek</v>
      </c>
    </row>
    <row r="652" spans="1:5">
      <c r="A652" s="1">
        <v>42630</v>
      </c>
      <c r="B652">
        <v>46.78</v>
      </c>
      <c r="C652" t="s">
        <v>7</v>
      </c>
      <c r="D652">
        <f t="shared" si="20"/>
        <v>6</v>
      </c>
      <c r="E652" t="str">
        <f t="shared" si="21"/>
        <v>sobota</v>
      </c>
    </row>
    <row r="653" spans="1:5">
      <c r="A653" s="1">
        <v>42630</v>
      </c>
      <c r="B653">
        <v>146.12</v>
      </c>
      <c r="C653" t="s">
        <v>7</v>
      </c>
      <c r="D653">
        <f t="shared" si="20"/>
        <v>6</v>
      </c>
      <c r="E653" t="str">
        <f t="shared" si="21"/>
        <v>sobota</v>
      </c>
    </row>
    <row r="654" spans="1:5">
      <c r="A654" s="1">
        <v>42632</v>
      </c>
      <c r="B654">
        <v>102.49</v>
      </c>
      <c r="C654" t="s">
        <v>5</v>
      </c>
      <c r="D654">
        <f t="shared" si="20"/>
        <v>1</v>
      </c>
      <c r="E654" t="str">
        <f t="shared" si="21"/>
        <v>poniedziałek</v>
      </c>
    </row>
    <row r="655" spans="1:5">
      <c r="A655" s="1">
        <v>42634</v>
      </c>
      <c r="B655">
        <v>138.71</v>
      </c>
      <c r="C655" t="s">
        <v>5</v>
      </c>
      <c r="D655">
        <f t="shared" si="20"/>
        <v>3</v>
      </c>
      <c r="E655" t="str">
        <f t="shared" si="21"/>
        <v>środa</v>
      </c>
    </row>
    <row r="656" spans="1:5">
      <c r="A656" s="1">
        <v>42635</v>
      </c>
      <c r="B656">
        <v>112.61</v>
      </c>
      <c r="C656" t="s">
        <v>4</v>
      </c>
      <c r="D656">
        <f t="shared" si="20"/>
        <v>4</v>
      </c>
      <c r="E656" t="str">
        <f t="shared" si="21"/>
        <v>czwartek</v>
      </c>
    </row>
    <row r="657" spans="1:5">
      <c r="A657" s="1">
        <v>42639</v>
      </c>
      <c r="B657">
        <v>73.400000000000006</v>
      </c>
      <c r="C657" t="s">
        <v>7</v>
      </c>
      <c r="D657">
        <f t="shared" si="20"/>
        <v>1</v>
      </c>
      <c r="E657" t="str">
        <f t="shared" si="21"/>
        <v>poniedziałek</v>
      </c>
    </row>
    <row r="658" spans="1:5">
      <c r="A658" s="1">
        <v>42639</v>
      </c>
      <c r="B658">
        <v>57.61</v>
      </c>
      <c r="C658" t="s">
        <v>4</v>
      </c>
      <c r="D658">
        <f t="shared" si="20"/>
        <v>1</v>
      </c>
      <c r="E658" t="str">
        <f t="shared" si="21"/>
        <v>poniedziałek</v>
      </c>
    </row>
    <row r="659" spans="1:5">
      <c r="A659" s="1">
        <v>42639</v>
      </c>
      <c r="B659">
        <v>108.13</v>
      </c>
      <c r="C659" t="s">
        <v>3</v>
      </c>
      <c r="D659">
        <f t="shared" si="20"/>
        <v>1</v>
      </c>
      <c r="E659" t="str">
        <f t="shared" si="21"/>
        <v>poniedziałek</v>
      </c>
    </row>
    <row r="660" spans="1:5">
      <c r="A660" s="1">
        <v>42639</v>
      </c>
      <c r="B660">
        <v>32.659999999999997</v>
      </c>
      <c r="C660" t="s">
        <v>3</v>
      </c>
      <c r="D660">
        <f t="shared" si="20"/>
        <v>1</v>
      </c>
      <c r="E660" t="str">
        <f t="shared" si="21"/>
        <v>poniedziałek</v>
      </c>
    </row>
    <row r="661" spans="1:5">
      <c r="A661" s="1">
        <v>42639</v>
      </c>
      <c r="B661">
        <v>36.06</v>
      </c>
      <c r="C661" t="s">
        <v>6</v>
      </c>
      <c r="D661">
        <f t="shared" si="20"/>
        <v>1</v>
      </c>
      <c r="E661" t="str">
        <f t="shared" si="21"/>
        <v>poniedziałek</v>
      </c>
    </row>
    <row r="662" spans="1:5">
      <c r="A662" s="1">
        <v>42639</v>
      </c>
      <c r="B662">
        <v>14.46</v>
      </c>
      <c r="C662" t="s">
        <v>7</v>
      </c>
      <c r="D662">
        <f t="shared" si="20"/>
        <v>1</v>
      </c>
      <c r="E662" t="str">
        <f t="shared" si="21"/>
        <v>poniedziałek</v>
      </c>
    </row>
    <row r="663" spans="1:5">
      <c r="A663" s="1">
        <v>42639</v>
      </c>
      <c r="B663">
        <v>134.71</v>
      </c>
      <c r="C663" t="s">
        <v>6</v>
      </c>
      <c r="D663">
        <f t="shared" si="20"/>
        <v>1</v>
      </c>
      <c r="E663" t="str">
        <f t="shared" si="21"/>
        <v>poniedziałek</v>
      </c>
    </row>
    <row r="664" spans="1:5">
      <c r="A664" s="1">
        <v>42640</v>
      </c>
      <c r="B664">
        <v>35.549999999999997</v>
      </c>
      <c r="C664" t="s">
        <v>6</v>
      </c>
      <c r="D664">
        <f t="shared" si="20"/>
        <v>2</v>
      </c>
      <c r="E664" t="str">
        <f t="shared" si="21"/>
        <v>wtorek</v>
      </c>
    </row>
    <row r="665" spans="1:5">
      <c r="A665" s="1">
        <v>42641</v>
      </c>
      <c r="B665">
        <v>42.14</v>
      </c>
      <c r="C665" t="s">
        <v>7</v>
      </c>
      <c r="D665">
        <f t="shared" si="20"/>
        <v>3</v>
      </c>
      <c r="E665" t="str">
        <f t="shared" si="21"/>
        <v>środa</v>
      </c>
    </row>
    <row r="666" spans="1:5">
      <c r="A666" s="1">
        <v>42641</v>
      </c>
      <c r="B666">
        <v>152.12</v>
      </c>
      <c r="C666" t="s">
        <v>7</v>
      </c>
      <c r="D666">
        <f t="shared" si="20"/>
        <v>3</v>
      </c>
      <c r="E666" t="str">
        <f t="shared" si="21"/>
        <v>środa</v>
      </c>
    </row>
    <row r="667" spans="1:5">
      <c r="A667" s="1">
        <v>42642</v>
      </c>
      <c r="B667">
        <v>32.840000000000003</v>
      </c>
      <c r="C667" t="s">
        <v>3</v>
      </c>
      <c r="D667">
        <f t="shared" si="20"/>
        <v>4</v>
      </c>
      <c r="E667" t="str">
        <f t="shared" si="21"/>
        <v>czwartek</v>
      </c>
    </row>
    <row r="668" spans="1:5">
      <c r="A668" s="1">
        <v>42644</v>
      </c>
      <c r="B668">
        <v>117.8</v>
      </c>
      <c r="C668" t="s">
        <v>3</v>
      </c>
      <c r="D668">
        <f t="shared" si="20"/>
        <v>6</v>
      </c>
      <c r="E668" t="str">
        <f t="shared" si="21"/>
        <v>sobota</v>
      </c>
    </row>
    <row r="669" spans="1:5">
      <c r="A669" s="1">
        <v>42645</v>
      </c>
      <c r="B669">
        <v>99.83</v>
      </c>
      <c r="C669" t="s">
        <v>3</v>
      </c>
      <c r="D669">
        <f t="shared" si="20"/>
        <v>7</v>
      </c>
      <c r="E669" t="str">
        <f t="shared" si="21"/>
        <v>niedziela</v>
      </c>
    </row>
    <row r="670" spans="1:5">
      <c r="A670" s="1">
        <v>42646</v>
      </c>
      <c r="B670">
        <v>18.11</v>
      </c>
      <c r="C670" t="s">
        <v>7</v>
      </c>
      <c r="D670">
        <f t="shared" si="20"/>
        <v>1</v>
      </c>
      <c r="E670" t="str">
        <f t="shared" si="21"/>
        <v>poniedziałek</v>
      </c>
    </row>
    <row r="671" spans="1:5">
      <c r="A671" s="1">
        <v>42646</v>
      </c>
      <c r="B671">
        <v>100.94</v>
      </c>
      <c r="C671" t="s">
        <v>3</v>
      </c>
      <c r="D671">
        <f t="shared" si="20"/>
        <v>1</v>
      </c>
      <c r="E671" t="str">
        <f t="shared" si="21"/>
        <v>poniedziałek</v>
      </c>
    </row>
    <row r="672" spans="1:5">
      <c r="A672" s="1">
        <v>42648</v>
      </c>
      <c r="B672">
        <v>78.61</v>
      </c>
      <c r="C672" t="s">
        <v>3</v>
      </c>
      <c r="D672">
        <f t="shared" si="20"/>
        <v>3</v>
      </c>
      <c r="E672" t="str">
        <f t="shared" si="21"/>
        <v>środa</v>
      </c>
    </row>
    <row r="673" spans="1:5">
      <c r="A673" s="1">
        <v>42648</v>
      </c>
      <c r="B673">
        <v>132.04</v>
      </c>
      <c r="C673" t="s">
        <v>6</v>
      </c>
      <c r="D673">
        <f t="shared" si="20"/>
        <v>3</v>
      </c>
      <c r="E673" t="str">
        <f t="shared" si="21"/>
        <v>środa</v>
      </c>
    </row>
    <row r="674" spans="1:5">
      <c r="A674" s="1">
        <v>42649</v>
      </c>
      <c r="B674">
        <v>75.67</v>
      </c>
      <c r="C674" t="s">
        <v>6</v>
      </c>
      <c r="D674">
        <f t="shared" si="20"/>
        <v>4</v>
      </c>
      <c r="E674" t="str">
        <f t="shared" si="21"/>
        <v>czwartek</v>
      </c>
    </row>
    <row r="675" spans="1:5">
      <c r="A675" s="1">
        <v>42653</v>
      </c>
      <c r="B675">
        <v>9.34</v>
      </c>
      <c r="C675" t="s">
        <v>5</v>
      </c>
      <c r="D675">
        <f t="shared" si="20"/>
        <v>1</v>
      </c>
      <c r="E675" t="str">
        <f t="shared" si="21"/>
        <v>poniedziałek</v>
      </c>
    </row>
    <row r="676" spans="1:5">
      <c r="A676" s="1">
        <v>42655</v>
      </c>
      <c r="B676">
        <v>98.3</v>
      </c>
      <c r="C676" t="s">
        <v>5</v>
      </c>
      <c r="D676">
        <f t="shared" si="20"/>
        <v>3</v>
      </c>
      <c r="E676" t="str">
        <f t="shared" si="21"/>
        <v>środa</v>
      </c>
    </row>
    <row r="677" spans="1:5">
      <c r="A677" s="1">
        <v>42657</v>
      </c>
      <c r="B677">
        <v>48.2</v>
      </c>
      <c r="C677" t="s">
        <v>6</v>
      </c>
      <c r="D677">
        <f t="shared" si="20"/>
        <v>5</v>
      </c>
      <c r="E677" t="str">
        <f t="shared" si="21"/>
        <v>piątek</v>
      </c>
    </row>
    <row r="678" spans="1:5">
      <c r="A678" s="1">
        <v>42657</v>
      </c>
      <c r="B678">
        <v>138.19999999999999</v>
      </c>
      <c r="C678" t="s">
        <v>4</v>
      </c>
      <c r="D678">
        <f t="shared" si="20"/>
        <v>5</v>
      </c>
      <c r="E678" t="str">
        <f t="shared" si="21"/>
        <v>piątek</v>
      </c>
    </row>
    <row r="679" spans="1:5">
      <c r="A679" s="1">
        <v>42659</v>
      </c>
      <c r="B679">
        <v>43.57</v>
      </c>
      <c r="C679" t="s">
        <v>6</v>
      </c>
      <c r="D679">
        <f t="shared" si="20"/>
        <v>7</v>
      </c>
      <c r="E679" t="str">
        <f t="shared" si="21"/>
        <v>niedziela</v>
      </c>
    </row>
    <row r="680" spans="1:5">
      <c r="A680" s="1">
        <v>42659</v>
      </c>
      <c r="B680">
        <v>98.84</v>
      </c>
      <c r="C680" t="s">
        <v>7</v>
      </c>
      <c r="D680">
        <f t="shared" si="20"/>
        <v>7</v>
      </c>
      <c r="E680" t="str">
        <f t="shared" si="21"/>
        <v>niedziela</v>
      </c>
    </row>
    <row r="681" spans="1:5">
      <c r="A681" s="1">
        <v>42661</v>
      </c>
      <c r="B681">
        <v>30.88</v>
      </c>
      <c r="C681" t="s">
        <v>5</v>
      </c>
      <c r="D681">
        <f t="shared" si="20"/>
        <v>2</v>
      </c>
      <c r="E681" t="str">
        <f t="shared" si="21"/>
        <v>wtorek</v>
      </c>
    </row>
    <row r="682" spans="1:5">
      <c r="A682" s="1">
        <v>42661</v>
      </c>
      <c r="B682">
        <v>59.55</v>
      </c>
      <c r="C682" t="s">
        <v>6</v>
      </c>
      <c r="D682">
        <f t="shared" si="20"/>
        <v>2</v>
      </c>
      <c r="E682" t="str">
        <f t="shared" si="21"/>
        <v>wtorek</v>
      </c>
    </row>
    <row r="683" spans="1:5">
      <c r="A683" s="1">
        <v>42661</v>
      </c>
      <c r="B683">
        <v>122.99</v>
      </c>
      <c r="C683" t="s">
        <v>3</v>
      </c>
      <c r="D683">
        <f t="shared" si="20"/>
        <v>2</v>
      </c>
      <c r="E683" t="str">
        <f t="shared" si="21"/>
        <v>wtorek</v>
      </c>
    </row>
    <row r="684" spans="1:5">
      <c r="A684" s="1">
        <v>42665</v>
      </c>
      <c r="B684">
        <v>60.75</v>
      </c>
      <c r="C684" t="s">
        <v>5</v>
      </c>
      <c r="D684">
        <f t="shared" si="20"/>
        <v>6</v>
      </c>
      <c r="E684" t="str">
        <f t="shared" si="21"/>
        <v>sobota</v>
      </c>
    </row>
    <row r="685" spans="1:5">
      <c r="A685" s="1">
        <v>42667</v>
      </c>
      <c r="B685">
        <v>78.77</v>
      </c>
      <c r="C685" t="s">
        <v>7</v>
      </c>
      <c r="D685">
        <f t="shared" si="20"/>
        <v>1</v>
      </c>
      <c r="E685" t="str">
        <f t="shared" si="21"/>
        <v>poniedziałek</v>
      </c>
    </row>
    <row r="686" spans="1:5">
      <c r="A686" s="1">
        <v>42668</v>
      </c>
      <c r="B686">
        <v>95.06</v>
      </c>
      <c r="C686" t="s">
        <v>3</v>
      </c>
      <c r="D686">
        <f t="shared" si="20"/>
        <v>2</v>
      </c>
      <c r="E686" t="str">
        <f t="shared" si="21"/>
        <v>wtorek</v>
      </c>
    </row>
    <row r="687" spans="1:5">
      <c r="A687" s="1">
        <v>42668</v>
      </c>
      <c r="B687">
        <v>22.4</v>
      </c>
      <c r="C687" t="s">
        <v>6</v>
      </c>
      <c r="D687">
        <f t="shared" si="20"/>
        <v>2</v>
      </c>
      <c r="E687" t="str">
        <f t="shared" si="21"/>
        <v>wtorek</v>
      </c>
    </row>
    <row r="688" spans="1:5">
      <c r="A688" s="1">
        <v>42669</v>
      </c>
      <c r="B688">
        <v>12.65</v>
      </c>
      <c r="C688" t="s">
        <v>6</v>
      </c>
      <c r="D688">
        <f t="shared" si="20"/>
        <v>3</v>
      </c>
      <c r="E688" t="str">
        <f t="shared" si="21"/>
        <v>środa</v>
      </c>
    </row>
    <row r="689" spans="1:5">
      <c r="A689" s="1">
        <v>42671</v>
      </c>
      <c r="B689">
        <v>140.24</v>
      </c>
      <c r="C689" t="s">
        <v>3</v>
      </c>
      <c r="D689">
        <f t="shared" si="20"/>
        <v>5</v>
      </c>
      <c r="E689" t="str">
        <f t="shared" si="21"/>
        <v>piątek</v>
      </c>
    </row>
    <row r="690" spans="1:5">
      <c r="A690" s="1">
        <v>42671</v>
      </c>
      <c r="B690">
        <v>27.46</v>
      </c>
      <c r="C690" t="s">
        <v>4</v>
      </c>
      <c r="D690">
        <f t="shared" si="20"/>
        <v>5</v>
      </c>
      <c r="E690" t="str">
        <f t="shared" si="21"/>
        <v>piątek</v>
      </c>
    </row>
    <row r="691" spans="1:5">
      <c r="A691" s="1">
        <v>42672</v>
      </c>
      <c r="B691">
        <v>71.849999999999994</v>
      </c>
      <c r="C691" t="s">
        <v>3</v>
      </c>
      <c r="D691">
        <f t="shared" si="20"/>
        <v>6</v>
      </c>
      <c r="E691" t="str">
        <f t="shared" si="21"/>
        <v>sobota</v>
      </c>
    </row>
    <row r="692" spans="1:5">
      <c r="A692" s="1">
        <v>42676</v>
      </c>
      <c r="B692">
        <v>132.84</v>
      </c>
      <c r="C692" t="s">
        <v>4</v>
      </c>
      <c r="D692">
        <f t="shared" si="20"/>
        <v>3</v>
      </c>
      <c r="E692" t="str">
        <f t="shared" si="21"/>
        <v>środa</v>
      </c>
    </row>
    <row r="693" spans="1:5">
      <c r="A693" s="1">
        <v>42678</v>
      </c>
      <c r="B693">
        <v>150.91999999999999</v>
      </c>
      <c r="C693" t="s">
        <v>5</v>
      </c>
      <c r="D693">
        <f t="shared" si="20"/>
        <v>5</v>
      </c>
      <c r="E693" t="str">
        <f t="shared" si="21"/>
        <v>piątek</v>
      </c>
    </row>
    <row r="694" spans="1:5">
      <c r="A694" s="1">
        <v>42679</v>
      </c>
      <c r="B694">
        <v>152.26</v>
      </c>
      <c r="C694" t="s">
        <v>6</v>
      </c>
      <c r="D694">
        <f t="shared" si="20"/>
        <v>6</v>
      </c>
      <c r="E694" t="str">
        <f t="shared" si="21"/>
        <v>sobota</v>
      </c>
    </row>
    <row r="695" spans="1:5">
      <c r="A695" s="1">
        <v>42680</v>
      </c>
      <c r="B695">
        <v>62.73</v>
      </c>
      <c r="C695" t="s">
        <v>4</v>
      </c>
      <c r="D695">
        <f t="shared" si="20"/>
        <v>7</v>
      </c>
      <c r="E695" t="str">
        <f t="shared" si="21"/>
        <v>niedziela</v>
      </c>
    </row>
    <row r="696" spans="1:5">
      <c r="A696" s="1">
        <v>42684</v>
      </c>
      <c r="B696">
        <v>85.19</v>
      </c>
      <c r="C696" t="s">
        <v>7</v>
      </c>
      <c r="D696">
        <f t="shared" si="20"/>
        <v>4</v>
      </c>
      <c r="E696" t="str">
        <f t="shared" si="21"/>
        <v>czwartek</v>
      </c>
    </row>
    <row r="697" spans="1:5">
      <c r="A697" s="1">
        <v>42684</v>
      </c>
      <c r="B697">
        <v>39.57</v>
      </c>
      <c r="C697" t="s">
        <v>7</v>
      </c>
      <c r="D697">
        <f t="shared" si="20"/>
        <v>4</v>
      </c>
      <c r="E697" t="str">
        <f t="shared" si="21"/>
        <v>czwartek</v>
      </c>
    </row>
    <row r="698" spans="1:5">
      <c r="A698" s="1">
        <v>42684</v>
      </c>
      <c r="B698">
        <v>61.85</v>
      </c>
      <c r="C698" t="s">
        <v>3</v>
      </c>
      <c r="D698">
        <f t="shared" si="20"/>
        <v>4</v>
      </c>
      <c r="E698" t="str">
        <f t="shared" si="21"/>
        <v>czwartek</v>
      </c>
    </row>
    <row r="699" spans="1:5">
      <c r="A699" s="1">
        <v>42686</v>
      </c>
      <c r="B699">
        <v>85.17</v>
      </c>
      <c r="C699" t="s">
        <v>4</v>
      </c>
      <c r="D699">
        <f t="shared" si="20"/>
        <v>6</v>
      </c>
      <c r="E699" t="str">
        <f t="shared" si="21"/>
        <v>sobota</v>
      </c>
    </row>
    <row r="700" spans="1:5">
      <c r="A700" s="1">
        <v>42687</v>
      </c>
      <c r="B700">
        <v>109.12</v>
      </c>
      <c r="C700" t="s">
        <v>3</v>
      </c>
      <c r="D700">
        <f t="shared" si="20"/>
        <v>7</v>
      </c>
      <c r="E700" t="str">
        <f t="shared" si="21"/>
        <v>niedziela</v>
      </c>
    </row>
    <row r="701" spans="1:5">
      <c r="A701" s="1">
        <v>42687</v>
      </c>
      <c r="B701">
        <v>102.5</v>
      </c>
      <c r="C701" t="s">
        <v>6</v>
      </c>
      <c r="D701">
        <f t="shared" si="20"/>
        <v>7</v>
      </c>
      <c r="E701" t="str">
        <f t="shared" si="21"/>
        <v>niedziela</v>
      </c>
    </row>
    <row r="702" spans="1:5">
      <c r="A702" s="1">
        <v>42687</v>
      </c>
      <c r="B702">
        <v>72.69</v>
      </c>
      <c r="C702" t="s">
        <v>4</v>
      </c>
      <c r="D702">
        <f t="shared" si="20"/>
        <v>7</v>
      </c>
      <c r="E702" t="str">
        <f t="shared" si="21"/>
        <v>niedziela</v>
      </c>
    </row>
    <row r="703" spans="1:5">
      <c r="A703" s="1">
        <v>42688</v>
      </c>
      <c r="B703">
        <v>107.27</v>
      </c>
      <c r="C703" t="s">
        <v>5</v>
      </c>
      <c r="D703">
        <f t="shared" si="20"/>
        <v>1</v>
      </c>
      <c r="E703" t="str">
        <f t="shared" si="21"/>
        <v>poniedziałek</v>
      </c>
    </row>
    <row r="704" spans="1:5">
      <c r="A704" s="1">
        <v>42689</v>
      </c>
      <c r="B704">
        <v>26.91</v>
      </c>
      <c r="C704" t="s">
        <v>5</v>
      </c>
      <c r="D704">
        <f t="shared" si="20"/>
        <v>2</v>
      </c>
      <c r="E704" t="str">
        <f t="shared" si="21"/>
        <v>wtorek</v>
      </c>
    </row>
    <row r="705" spans="1:5">
      <c r="A705" s="1">
        <v>42690</v>
      </c>
      <c r="B705">
        <v>131.63</v>
      </c>
      <c r="C705" t="s">
        <v>5</v>
      </c>
      <c r="D705">
        <f t="shared" si="20"/>
        <v>3</v>
      </c>
      <c r="E705" t="str">
        <f t="shared" si="21"/>
        <v>środa</v>
      </c>
    </row>
    <row r="706" spans="1:5">
      <c r="A706" s="1">
        <v>42690</v>
      </c>
      <c r="B706">
        <v>116.38</v>
      </c>
      <c r="C706" t="s">
        <v>5</v>
      </c>
      <c r="D706">
        <f t="shared" si="20"/>
        <v>3</v>
      </c>
      <c r="E706" t="str">
        <f t="shared" si="21"/>
        <v>środa</v>
      </c>
    </row>
    <row r="707" spans="1:5">
      <c r="A707" s="1">
        <v>42691</v>
      </c>
      <c r="B707">
        <v>37.97</v>
      </c>
      <c r="C707" t="s">
        <v>7</v>
      </c>
      <c r="D707">
        <f t="shared" ref="D707:D770" si="22">WEEKDAY(A707,2)</f>
        <v>4</v>
      </c>
      <c r="E707" t="str">
        <f t="shared" ref="E707:E770" si="23">VLOOKUP(D707,$G$2:$H$8,2)</f>
        <v>czwartek</v>
      </c>
    </row>
    <row r="708" spans="1:5">
      <c r="A708" s="1">
        <v>42693</v>
      </c>
      <c r="B708">
        <v>131.71</v>
      </c>
      <c r="C708" t="s">
        <v>3</v>
      </c>
      <c r="D708">
        <f t="shared" si="22"/>
        <v>6</v>
      </c>
      <c r="E708" t="str">
        <f t="shared" si="23"/>
        <v>sobota</v>
      </c>
    </row>
    <row r="709" spans="1:5">
      <c r="A709" s="1">
        <v>42694</v>
      </c>
      <c r="B709">
        <v>105.88</v>
      </c>
      <c r="C709" t="s">
        <v>4</v>
      </c>
      <c r="D709">
        <f t="shared" si="22"/>
        <v>7</v>
      </c>
      <c r="E709" t="str">
        <f t="shared" si="23"/>
        <v>niedziela</v>
      </c>
    </row>
    <row r="710" spans="1:5">
      <c r="A710" s="1">
        <v>42694</v>
      </c>
      <c r="B710">
        <v>124.9</v>
      </c>
      <c r="C710" t="s">
        <v>5</v>
      </c>
      <c r="D710">
        <f t="shared" si="22"/>
        <v>7</v>
      </c>
      <c r="E710" t="str">
        <f t="shared" si="23"/>
        <v>niedziela</v>
      </c>
    </row>
    <row r="711" spans="1:5">
      <c r="A711" s="1">
        <v>42694</v>
      </c>
      <c r="B711">
        <v>51.45</v>
      </c>
      <c r="C711" t="s">
        <v>7</v>
      </c>
      <c r="D711">
        <f t="shared" si="22"/>
        <v>7</v>
      </c>
      <c r="E711" t="str">
        <f t="shared" si="23"/>
        <v>niedziela</v>
      </c>
    </row>
    <row r="712" spans="1:5">
      <c r="A712" s="1">
        <v>42694</v>
      </c>
      <c r="B712">
        <v>5.65</v>
      </c>
      <c r="C712" t="s">
        <v>5</v>
      </c>
      <c r="D712">
        <f t="shared" si="22"/>
        <v>7</v>
      </c>
      <c r="E712" t="str">
        <f t="shared" si="23"/>
        <v>niedziela</v>
      </c>
    </row>
    <row r="713" spans="1:5">
      <c r="A713" s="1">
        <v>42695</v>
      </c>
      <c r="B713">
        <v>23.57</v>
      </c>
      <c r="C713" t="s">
        <v>5</v>
      </c>
      <c r="D713">
        <f t="shared" si="22"/>
        <v>1</v>
      </c>
      <c r="E713" t="str">
        <f t="shared" si="23"/>
        <v>poniedziałek</v>
      </c>
    </row>
    <row r="714" spans="1:5">
      <c r="A714" s="1">
        <v>42696</v>
      </c>
      <c r="B714">
        <v>98.13</v>
      </c>
      <c r="C714" t="s">
        <v>5</v>
      </c>
      <c r="D714">
        <f t="shared" si="22"/>
        <v>2</v>
      </c>
      <c r="E714" t="str">
        <f t="shared" si="23"/>
        <v>wtorek</v>
      </c>
    </row>
    <row r="715" spans="1:5">
      <c r="A715" s="1">
        <v>42697</v>
      </c>
      <c r="B715">
        <v>43.68</v>
      </c>
      <c r="C715" t="s">
        <v>5</v>
      </c>
      <c r="D715">
        <f t="shared" si="22"/>
        <v>3</v>
      </c>
      <c r="E715" t="str">
        <f t="shared" si="23"/>
        <v>środa</v>
      </c>
    </row>
    <row r="716" spans="1:5">
      <c r="A716" s="1">
        <v>42698</v>
      </c>
      <c r="B716">
        <v>61.92</v>
      </c>
      <c r="C716" t="s">
        <v>3</v>
      </c>
      <c r="D716">
        <f t="shared" si="22"/>
        <v>4</v>
      </c>
      <c r="E716" t="str">
        <f t="shared" si="23"/>
        <v>czwartek</v>
      </c>
    </row>
    <row r="717" spans="1:5">
      <c r="A717" s="1">
        <v>42700</v>
      </c>
      <c r="B717">
        <v>115.44</v>
      </c>
      <c r="C717" t="s">
        <v>3</v>
      </c>
      <c r="D717">
        <f t="shared" si="22"/>
        <v>6</v>
      </c>
      <c r="E717" t="str">
        <f t="shared" si="23"/>
        <v>sobota</v>
      </c>
    </row>
    <row r="718" spans="1:5">
      <c r="A718" s="1">
        <v>42700</v>
      </c>
      <c r="B718">
        <v>49.46</v>
      </c>
      <c r="C718" t="s">
        <v>5</v>
      </c>
      <c r="D718">
        <f t="shared" si="22"/>
        <v>6</v>
      </c>
      <c r="E718" t="str">
        <f t="shared" si="23"/>
        <v>sobota</v>
      </c>
    </row>
    <row r="719" spans="1:5">
      <c r="A719" s="1">
        <v>42701</v>
      </c>
      <c r="B719">
        <v>10.029999999999999</v>
      </c>
      <c r="C719" t="s">
        <v>7</v>
      </c>
      <c r="D719">
        <f t="shared" si="22"/>
        <v>7</v>
      </c>
      <c r="E719" t="str">
        <f t="shared" si="23"/>
        <v>niedziela</v>
      </c>
    </row>
    <row r="720" spans="1:5">
      <c r="A720" s="1">
        <v>42703</v>
      </c>
      <c r="B720">
        <v>144.94</v>
      </c>
      <c r="C720" t="s">
        <v>6</v>
      </c>
      <c r="D720">
        <f t="shared" si="22"/>
        <v>2</v>
      </c>
      <c r="E720" t="str">
        <f t="shared" si="23"/>
        <v>wtorek</v>
      </c>
    </row>
    <row r="721" spans="1:5">
      <c r="A721" s="1">
        <v>42704</v>
      </c>
      <c r="B721">
        <v>81.680000000000007</v>
      </c>
      <c r="C721" t="s">
        <v>7</v>
      </c>
      <c r="D721">
        <f t="shared" si="22"/>
        <v>3</v>
      </c>
      <c r="E721" t="str">
        <f t="shared" si="23"/>
        <v>środa</v>
      </c>
    </row>
    <row r="722" spans="1:5">
      <c r="A722" s="1">
        <v>42705</v>
      </c>
      <c r="B722">
        <v>86.61</v>
      </c>
      <c r="C722" t="s">
        <v>5</v>
      </c>
      <c r="D722">
        <f t="shared" si="22"/>
        <v>4</v>
      </c>
      <c r="E722" t="str">
        <f t="shared" si="23"/>
        <v>czwartek</v>
      </c>
    </row>
    <row r="723" spans="1:5">
      <c r="A723" s="1">
        <v>42709</v>
      </c>
      <c r="B723">
        <v>121.53</v>
      </c>
      <c r="C723" t="s">
        <v>5</v>
      </c>
      <c r="D723">
        <f t="shared" si="22"/>
        <v>1</v>
      </c>
      <c r="E723" t="str">
        <f t="shared" si="23"/>
        <v>poniedziałek</v>
      </c>
    </row>
    <row r="724" spans="1:5">
      <c r="A724" s="1">
        <v>42711</v>
      </c>
      <c r="B724">
        <v>76.31</v>
      </c>
      <c r="C724" t="s">
        <v>5</v>
      </c>
      <c r="D724">
        <f t="shared" si="22"/>
        <v>3</v>
      </c>
      <c r="E724" t="str">
        <f t="shared" si="23"/>
        <v>środa</v>
      </c>
    </row>
    <row r="725" spans="1:5">
      <c r="A725" s="1">
        <v>42711</v>
      </c>
      <c r="B725">
        <v>132.16</v>
      </c>
      <c r="C725" t="s">
        <v>4</v>
      </c>
      <c r="D725">
        <f t="shared" si="22"/>
        <v>3</v>
      </c>
      <c r="E725" t="str">
        <f t="shared" si="23"/>
        <v>środa</v>
      </c>
    </row>
    <row r="726" spans="1:5">
      <c r="A726" s="1">
        <v>42715</v>
      </c>
      <c r="B726">
        <v>6.38</v>
      </c>
      <c r="C726" t="s">
        <v>6</v>
      </c>
      <c r="D726">
        <f t="shared" si="22"/>
        <v>7</v>
      </c>
      <c r="E726" t="str">
        <f t="shared" si="23"/>
        <v>niedziela</v>
      </c>
    </row>
    <row r="727" spans="1:5">
      <c r="A727" s="1">
        <v>42715</v>
      </c>
      <c r="B727">
        <v>54.41</v>
      </c>
      <c r="C727" t="s">
        <v>4</v>
      </c>
      <c r="D727">
        <f t="shared" si="22"/>
        <v>7</v>
      </c>
      <c r="E727" t="str">
        <f t="shared" si="23"/>
        <v>niedziela</v>
      </c>
    </row>
    <row r="728" spans="1:5">
      <c r="A728" s="1">
        <v>42715</v>
      </c>
      <c r="B728">
        <v>125.66</v>
      </c>
      <c r="C728" t="s">
        <v>7</v>
      </c>
      <c r="D728">
        <f t="shared" si="22"/>
        <v>7</v>
      </c>
      <c r="E728" t="str">
        <f t="shared" si="23"/>
        <v>niedziela</v>
      </c>
    </row>
    <row r="729" spans="1:5">
      <c r="A729" s="1">
        <v>42715</v>
      </c>
      <c r="B729">
        <v>73.180000000000007</v>
      </c>
      <c r="C729" t="s">
        <v>3</v>
      </c>
      <c r="D729">
        <f t="shared" si="22"/>
        <v>7</v>
      </c>
      <c r="E729" t="str">
        <f t="shared" si="23"/>
        <v>niedziela</v>
      </c>
    </row>
    <row r="730" spans="1:5">
      <c r="A730" s="1">
        <v>42716</v>
      </c>
      <c r="B730">
        <v>133.35</v>
      </c>
      <c r="C730" t="s">
        <v>7</v>
      </c>
      <c r="D730">
        <f t="shared" si="22"/>
        <v>1</v>
      </c>
      <c r="E730" t="str">
        <f t="shared" si="23"/>
        <v>poniedziałek</v>
      </c>
    </row>
    <row r="731" spans="1:5">
      <c r="A731" s="1">
        <v>42717</v>
      </c>
      <c r="B731">
        <v>64.489999999999995</v>
      </c>
      <c r="C731" t="s">
        <v>5</v>
      </c>
      <c r="D731">
        <f t="shared" si="22"/>
        <v>2</v>
      </c>
      <c r="E731" t="str">
        <f t="shared" si="23"/>
        <v>wtorek</v>
      </c>
    </row>
    <row r="732" spans="1:5">
      <c r="A732" s="1">
        <v>42717</v>
      </c>
      <c r="B732">
        <v>144.34</v>
      </c>
      <c r="C732" t="s">
        <v>6</v>
      </c>
      <c r="D732">
        <f t="shared" si="22"/>
        <v>2</v>
      </c>
      <c r="E732" t="str">
        <f t="shared" si="23"/>
        <v>wtorek</v>
      </c>
    </row>
    <row r="733" spans="1:5">
      <c r="A733" s="1">
        <v>42718</v>
      </c>
      <c r="B733">
        <v>107.79</v>
      </c>
      <c r="C733" t="s">
        <v>4</v>
      </c>
      <c r="D733">
        <f t="shared" si="22"/>
        <v>3</v>
      </c>
      <c r="E733" t="str">
        <f t="shared" si="23"/>
        <v>środa</v>
      </c>
    </row>
    <row r="734" spans="1:5">
      <c r="A734" s="1">
        <v>42720</v>
      </c>
      <c r="B734">
        <v>106.96</v>
      </c>
      <c r="C734" t="s">
        <v>3</v>
      </c>
      <c r="D734">
        <f t="shared" si="22"/>
        <v>5</v>
      </c>
      <c r="E734" t="str">
        <f t="shared" si="23"/>
        <v>piątek</v>
      </c>
    </row>
    <row r="735" spans="1:5">
      <c r="A735" s="1">
        <v>42721</v>
      </c>
      <c r="B735">
        <v>126.91</v>
      </c>
      <c r="C735" t="s">
        <v>7</v>
      </c>
      <c r="D735">
        <f t="shared" si="22"/>
        <v>6</v>
      </c>
      <c r="E735" t="str">
        <f t="shared" si="23"/>
        <v>sobota</v>
      </c>
    </row>
    <row r="736" spans="1:5">
      <c r="A736" s="1">
        <v>42721</v>
      </c>
      <c r="B736">
        <v>136.77000000000001</v>
      </c>
      <c r="C736" t="s">
        <v>3</v>
      </c>
      <c r="D736">
        <f t="shared" si="22"/>
        <v>6</v>
      </c>
      <c r="E736" t="str">
        <f t="shared" si="23"/>
        <v>sobota</v>
      </c>
    </row>
    <row r="737" spans="1:5">
      <c r="A737" s="1">
        <v>42723</v>
      </c>
      <c r="B737">
        <v>120.83</v>
      </c>
      <c r="C737" t="s">
        <v>4</v>
      </c>
      <c r="D737">
        <f t="shared" si="22"/>
        <v>1</v>
      </c>
      <c r="E737" t="str">
        <f t="shared" si="23"/>
        <v>poniedziałek</v>
      </c>
    </row>
    <row r="738" spans="1:5">
      <c r="A738" s="1">
        <v>42724</v>
      </c>
      <c r="B738">
        <v>83.82</v>
      </c>
      <c r="C738" t="s">
        <v>5</v>
      </c>
      <c r="D738">
        <f t="shared" si="22"/>
        <v>2</v>
      </c>
      <c r="E738" t="str">
        <f t="shared" si="23"/>
        <v>wtorek</v>
      </c>
    </row>
    <row r="739" spans="1:5">
      <c r="A739" s="1">
        <v>42724</v>
      </c>
      <c r="B739">
        <v>6.26</v>
      </c>
      <c r="C739" t="s">
        <v>7</v>
      </c>
      <c r="D739">
        <f t="shared" si="22"/>
        <v>2</v>
      </c>
      <c r="E739" t="str">
        <f t="shared" si="23"/>
        <v>wtorek</v>
      </c>
    </row>
    <row r="740" spans="1:5">
      <c r="A740" s="1">
        <v>42724</v>
      </c>
      <c r="B740">
        <v>8.06</v>
      </c>
      <c r="C740" t="s">
        <v>4</v>
      </c>
      <c r="D740">
        <f t="shared" si="22"/>
        <v>2</v>
      </c>
      <c r="E740" t="str">
        <f t="shared" si="23"/>
        <v>wtorek</v>
      </c>
    </row>
    <row r="741" spans="1:5">
      <c r="A741" s="1">
        <v>42726</v>
      </c>
      <c r="B741">
        <v>144.41999999999999</v>
      </c>
      <c r="C741" t="s">
        <v>6</v>
      </c>
      <c r="D741">
        <f t="shared" si="22"/>
        <v>4</v>
      </c>
      <c r="E741" t="str">
        <f t="shared" si="23"/>
        <v>czwartek</v>
      </c>
    </row>
    <row r="742" spans="1:5">
      <c r="A742" s="1">
        <v>42726</v>
      </c>
      <c r="B742">
        <v>135.83000000000001</v>
      </c>
      <c r="C742" t="s">
        <v>5</v>
      </c>
      <c r="D742">
        <f t="shared" si="22"/>
        <v>4</v>
      </c>
      <c r="E742" t="str">
        <f t="shared" si="23"/>
        <v>czwartek</v>
      </c>
    </row>
    <row r="743" spans="1:5">
      <c r="A743" s="1">
        <v>42727</v>
      </c>
      <c r="B743">
        <v>126.83</v>
      </c>
      <c r="C743" t="s">
        <v>7</v>
      </c>
      <c r="D743">
        <f t="shared" si="22"/>
        <v>5</v>
      </c>
      <c r="E743" t="str">
        <f t="shared" si="23"/>
        <v>piątek</v>
      </c>
    </row>
    <row r="744" spans="1:5">
      <c r="A744" s="1">
        <v>42728</v>
      </c>
      <c r="B744">
        <v>80.430000000000007</v>
      </c>
      <c r="C744" t="s">
        <v>6</v>
      </c>
      <c r="D744">
        <f t="shared" si="22"/>
        <v>6</v>
      </c>
      <c r="E744" t="str">
        <f t="shared" si="23"/>
        <v>sobota</v>
      </c>
    </row>
    <row r="745" spans="1:5">
      <c r="A745" s="1">
        <v>42729</v>
      </c>
      <c r="B745">
        <v>146.68</v>
      </c>
      <c r="C745" t="s">
        <v>5</v>
      </c>
      <c r="D745">
        <f t="shared" si="22"/>
        <v>7</v>
      </c>
      <c r="E745" t="str">
        <f t="shared" si="23"/>
        <v>niedziela</v>
      </c>
    </row>
    <row r="746" spans="1:5">
      <c r="A746" s="1">
        <v>42730</v>
      </c>
      <c r="B746">
        <v>6.07</v>
      </c>
      <c r="C746" t="s">
        <v>5</v>
      </c>
      <c r="D746">
        <f t="shared" si="22"/>
        <v>1</v>
      </c>
      <c r="E746" t="str">
        <f t="shared" si="23"/>
        <v>poniedziałek</v>
      </c>
    </row>
    <row r="747" spans="1:5">
      <c r="A747" s="1">
        <v>42731</v>
      </c>
      <c r="B747">
        <v>65.83</v>
      </c>
      <c r="C747" t="s">
        <v>7</v>
      </c>
      <c r="D747">
        <f t="shared" si="22"/>
        <v>2</v>
      </c>
      <c r="E747" t="str">
        <f t="shared" si="23"/>
        <v>wtorek</v>
      </c>
    </row>
    <row r="748" spans="1:5">
      <c r="A748" s="1">
        <v>42731</v>
      </c>
      <c r="B748">
        <v>114.51</v>
      </c>
      <c r="C748" t="s">
        <v>3</v>
      </c>
      <c r="D748">
        <f t="shared" si="22"/>
        <v>2</v>
      </c>
      <c r="E748" t="str">
        <f t="shared" si="23"/>
        <v>wtorek</v>
      </c>
    </row>
    <row r="749" spans="1:5">
      <c r="A749" s="1">
        <v>42731</v>
      </c>
      <c r="B749">
        <v>117.76</v>
      </c>
      <c r="C749" t="s">
        <v>4</v>
      </c>
      <c r="D749">
        <f t="shared" si="22"/>
        <v>2</v>
      </c>
      <c r="E749" t="str">
        <f t="shared" si="23"/>
        <v>wtorek</v>
      </c>
    </row>
    <row r="750" spans="1:5">
      <c r="A750" s="1">
        <v>42732</v>
      </c>
      <c r="B750">
        <v>91.63</v>
      </c>
      <c r="C750" t="s">
        <v>5</v>
      </c>
      <c r="D750">
        <f t="shared" si="22"/>
        <v>3</v>
      </c>
      <c r="E750" t="str">
        <f t="shared" si="23"/>
        <v>środa</v>
      </c>
    </row>
    <row r="751" spans="1:5">
      <c r="A751" s="1">
        <v>42732</v>
      </c>
      <c r="B751">
        <v>22.77</v>
      </c>
      <c r="C751" t="s">
        <v>4</v>
      </c>
      <c r="D751">
        <f t="shared" si="22"/>
        <v>3</v>
      </c>
      <c r="E751" t="str">
        <f t="shared" si="23"/>
        <v>środa</v>
      </c>
    </row>
    <row r="752" spans="1:5">
      <c r="A752" s="1">
        <v>42732</v>
      </c>
      <c r="B752">
        <v>13.21</v>
      </c>
      <c r="C752" t="s">
        <v>5</v>
      </c>
      <c r="D752">
        <f t="shared" si="22"/>
        <v>3</v>
      </c>
      <c r="E752" t="str">
        <f t="shared" si="23"/>
        <v>środa</v>
      </c>
    </row>
    <row r="753" spans="1:5">
      <c r="A753" s="1">
        <v>42732</v>
      </c>
      <c r="B753">
        <v>8.9700000000000006</v>
      </c>
      <c r="C753" t="s">
        <v>4</v>
      </c>
      <c r="D753">
        <f t="shared" si="22"/>
        <v>3</v>
      </c>
      <c r="E753" t="str">
        <f t="shared" si="23"/>
        <v>środa</v>
      </c>
    </row>
    <row r="754" spans="1:5">
      <c r="A754" s="1">
        <v>42733</v>
      </c>
      <c r="B754">
        <v>37.4</v>
      </c>
      <c r="C754" t="s">
        <v>5</v>
      </c>
      <c r="D754">
        <f t="shared" si="22"/>
        <v>4</v>
      </c>
      <c r="E754" t="str">
        <f t="shared" si="23"/>
        <v>czwartek</v>
      </c>
    </row>
    <row r="755" spans="1:5">
      <c r="A755" s="1">
        <v>42735</v>
      </c>
      <c r="B755">
        <v>59.08</v>
      </c>
      <c r="C755" t="s">
        <v>4</v>
      </c>
      <c r="D755">
        <f t="shared" si="22"/>
        <v>6</v>
      </c>
      <c r="E755" t="str">
        <f t="shared" si="23"/>
        <v>sobota</v>
      </c>
    </row>
    <row r="756" spans="1:5">
      <c r="A756" s="1">
        <v>42735</v>
      </c>
      <c r="B756">
        <v>70.489999999999995</v>
      </c>
      <c r="C756" t="s">
        <v>6</v>
      </c>
      <c r="D756">
        <f t="shared" si="22"/>
        <v>6</v>
      </c>
      <c r="E756" t="str">
        <f t="shared" si="23"/>
        <v>sobota</v>
      </c>
    </row>
    <row r="757" spans="1:5">
      <c r="A757" s="1">
        <v>42735</v>
      </c>
      <c r="B757">
        <v>28.22</v>
      </c>
      <c r="C757" t="s">
        <v>4</v>
      </c>
      <c r="D757">
        <f t="shared" si="22"/>
        <v>6</v>
      </c>
      <c r="E757" t="str">
        <f t="shared" si="23"/>
        <v>sobota</v>
      </c>
    </row>
    <row r="758" spans="1:5">
      <c r="A758" s="1">
        <v>42735</v>
      </c>
      <c r="B758">
        <v>97.75</v>
      </c>
      <c r="C758" t="s">
        <v>4</v>
      </c>
      <c r="D758">
        <f t="shared" si="22"/>
        <v>6</v>
      </c>
      <c r="E758" t="str">
        <f t="shared" si="23"/>
        <v>sobota</v>
      </c>
    </row>
    <row r="759" spans="1:5">
      <c r="A759" s="1">
        <v>42739</v>
      </c>
      <c r="B759">
        <v>67.56</v>
      </c>
      <c r="C759" t="s">
        <v>3</v>
      </c>
      <c r="D759">
        <f t="shared" si="22"/>
        <v>3</v>
      </c>
      <c r="E759" t="str">
        <f t="shared" si="23"/>
        <v>środa</v>
      </c>
    </row>
    <row r="760" spans="1:5">
      <c r="A760" s="1">
        <v>42739</v>
      </c>
      <c r="B760">
        <v>119.18</v>
      </c>
      <c r="C760" t="s">
        <v>4</v>
      </c>
      <c r="D760">
        <f t="shared" si="22"/>
        <v>3</v>
      </c>
      <c r="E760" t="str">
        <f t="shared" si="23"/>
        <v>środa</v>
      </c>
    </row>
    <row r="761" spans="1:5">
      <c r="A761" s="1">
        <v>42739</v>
      </c>
      <c r="B761">
        <v>62.5</v>
      </c>
      <c r="C761" t="s">
        <v>4</v>
      </c>
      <c r="D761">
        <f t="shared" si="22"/>
        <v>3</v>
      </c>
      <c r="E761" t="str">
        <f t="shared" si="23"/>
        <v>środa</v>
      </c>
    </row>
    <row r="762" spans="1:5">
      <c r="A762" s="1">
        <v>42740</v>
      </c>
      <c r="B762">
        <v>63.94</v>
      </c>
      <c r="C762" t="s">
        <v>6</v>
      </c>
      <c r="D762">
        <f t="shared" si="22"/>
        <v>4</v>
      </c>
      <c r="E762" t="str">
        <f t="shared" si="23"/>
        <v>czwartek</v>
      </c>
    </row>
    <row r="763" spans="1:5">
      <c r="A763" s="1">
        <v>42740</v>
      </c>
      <c r="B763">
        <v>81.11</v>
      </c>
      <c r="C763" t="s">
        <v>6</v>
      </c>
      <c r="D763">
        <f t="shared" si="22"/>
        <v>4</v>
      </c>
      <c r="E763" t="str">
        <f t="shared" si="23"/>
        <v>czwartek</v>
      </c>
    </row>
    <row r="764" spans="1:5">
      <c r="A764" s="1">
        <v>42740</v>
      </c>
      <c r="B764">
        <v>42.49</v>
      </c>
      <c r="C764" t="s">
        <v>5</v>
      </c>
      <c r="D764">
        <f t="shared" si="22"/>
        <v>4</v>
      </c>
      <c r="E764" t="str">
        <f t="shared" si="23"/>
        <v>czwartek</v>
      </c>
    </row>
    <row r="765" spans="1:5">
      <c r="A765" s="1">
        <v>42740</v>
      </c>
      <c r="B765">
        <v>65.27</v>
      </c>
      <c r="C765" t="s">
        <v>6</v>
      </c>
      <c r="D765">
        <f t="shared" si="22"/>
        <v>4</v>
      </c>
      <c r="E765" t="str">
        <f t="shared" si="23"/>
        <v>czwartek</v>
      </c>
    </row>
    <row r="766" spans="1:5">
      <c r="A766" s="1">
        <v>42740</v>
      </c>
      <c r="B766">
        <v>80.569999999999993</v>
      </c>
      <c r="C766" t="s">
        <v>5</v>
      </c>
      <c r="D766">
        <f t="shared" si="22"/>
        <v>4</v>
      </c>
      <c r="E766" t="str">
        <f t="shared" si="23"/>
        <v>czwartek</v>
      </c>
    </row>
    <row r="767" spans="1:5">
      <c r="A767" s="1">
        <v>42740</v>
      </c>
      <c r="B767">
        <v>141.94</v>
      </c>
      <c r="C767" t="s">
        <v>5</v>
      </c>
      <c r="D767">
        <f t="shared" si="22"/>
        <v>4</v>
      </c>
      <c r="E767" t="str">
        <f t="shared" si="23"/>
        <v>czwartek</v>
      </c>
    </row>
    <row r="768" spans="1:5">
      <c r="A768" s="1">
        <v>42742</v>
      </c>
      <c r="B768">
        <v>139.38</v>
      </c>
      <c r="C768" t="s">
        <v>4</v>
      </c>
      <c r="D768">
        <f t="shared" si="22"/>
        <v>6</v>
      </c>
      <c r="E768" t="str">
        <f t="shared" si="23"/>
        <v>sobota</v>
      </c>
    </row>
    <row r="769" spans="1:5">
      <c r="A769" s="1">
        <v>42742</v>
      </c>
      <c r="B769">
        <v>143.71</v>
      </c>
      <c r="C769" t="s">
        <v>4</v>
      </c>
      <c r="D769">
        <f t="shared" si="22"/>
        <v>6</v>
      </c>
      <c r="E769" t="str">
        <f t="shared" si="23"/>
        <v>sobota</v>
      </c>
    </row>
    <row r="770" spans="1:5">
      <c r="A770" s="1">
        <v>42743</v>
      </c>
      <c r="B770">
        <v>21.61</v>
      </c>
      <c r="C770" t="s">
        <v>5</v>
      </c>
      <c r="D770">
        <f t="shared" si="22"/>
        <v>7</v>
      </c>
      <c r="E770" t="str">
        <f t="shared" si="23"/>
        <v>niedziela</v>
      </c>
    </row>
    <row r="771" spans="1:5">
      <c r="A771" s="1">
        <v>42743</v>
      </c>
      <c r="B771">
        <v>8.27</v>
      </c>
      <c r="C771" t="s">
        <v>7</v>
      </c>
      <c r="D771">
        <f t="shared" ref="D771:D834" si="24">WEEKDAY(A771,2)</f>
        <v>7</v>
      </c>
      <c r="E771" t="str">
        <f t="shared" ref="E771:E834" si="25">VLOOKUP(D771,$G$2:$H$8,2)</f>
        <v>niedziela</v>
      </c>
    </row>
    <row r="772" spans="1:5">
      <c r="A772" s="1">
        <v>42745</v>
      </c>
      <c r="B772">
        <v>101.5</v>
      </c>
      <c r="C772" t="s">
        <v>4</v>
      </c>
      <c r="D772">
        <f t="shared" si="24"/>
        <v>2</v>
      </c>
      <c r="E772" t="str">
        <f t="shared" si="25"/>
        <v>wtorek</v>
      </c>
    </row>
    <row r="773" spans="1:5">
      <c r="A773" s="1">
        <v>42746</v>
      </c>
      <c r="B773">
        <v>135.62</v>
      </c>
      <c r="C773" t="s">
        <v>3</v>
      </c>
      <c r="D773">
        <f t="shared" si="24"/>
        <v>3</v>
      </c>
      <c r="E773" t="str">
        <f t="shared" si="25"/>
        <v>środa</v>
      </c>
    </row>
    <row r="774" spans="1:5">
      <c r="A774" s="1">
        <v>42747</v>
      </c>
      <c r="B774">
        <v>46.69</v>
      </c>
      <c r="C774" t="s">
        <v>3</v>
      </c>
      <c r="D774">
        <f t="shared" si="24"/>
        <v>4</v>
      </c>
      <c r="E774" t="str">
        <f t="shared" si="25"/>
        <v>czwartek</v>
      </c>
    </row>
    <row r="775" spans="1:5">
      <c r="A775" s="1">
        <v>42748</v>
      </c>
      <c r="B775">
        <v>59.14</v>
      </c>
      <c r="C775" t="s">
        <v>7</v>
      </c>
      <c r="D775">
        <f t="shared" si="24"/>
        <v>5</v>
      </c>
      <c r="E775" t="str">
        <f t="shared" si="25"/>
        <v>piątek</v>
      </c>
    </row>
    <row r="776" spans="1:5">
      <c r="A776" s="1">
        <v>42748</v>
      </c>
      <c r="B776">
        <v>56.21</v>
      </c>
      <c r="C776" t="s">
        <v>7</v>
      </c>
      <c r="D776">
        <f t="shared" si="24"/>
        <v>5</v>
      </c>
      <c r="E776" t="str">
        <f t="shared" si="25"/>
        <v>piątek</v>
      </c>
    </row>
    <row r="777" spans="1:5">
      <c r="A777" s="1">
        <v>42750</v>
      </c>
      <c r="B777">
        <v>64.540000000000006</v>
      </c>
      <c r="C777" t="s">
        <v>6</v>
      </c>
      <c r="D777">
        <f t="shared" si="24"/>
        <v>7</v>
      </c>
      <c r="E777" t="str">
        <f t="shared" si="25"/>
        <v>niedziela</v>
      </c>
    </row>
    <row r="778" spans="1:5">
      <c r="A778" s="1">
        <v>42751</v>
      </c>
      <c r="B778">
        <v>93.86</v>
      </c>
      <c r="C778" t="s">
        <v>6</v>
      </c>
      <c r="D778">
        <f t="shared" si="24"/>
        <v>1</v>
      </c>
      <c r="E778" t="str">
        <f t="shared" si="25"/>
        <v>poniedziałek</v>
      </c>
    </row>
    <row r="779" spans="1:5">
      <c r="A779" s="1">
        <v>42751</v>
      </c>
      <c r="B779">
        <v>29.99</v>
      </c>
      <c r="C779" t="s">
        <v>6</v>
      </c>
      <c r="D779">
        <f t="shared" si="24"/>
        <v>1</v>
      </c>
      <c r="E779" t="str">
        <f t="shared" si="25"/>
        <v>poniedziałek</v>
      </c>
    </row>
    <row r="780" spans="1:5">
      <c r="A780" s="1">
        <v>42753</v>
      </c>
      <c r="B780">
        <v>153.91</v>
      </c>
      <c r="C780" t="s">
        <v>5</v>
      </c>
      <c r="D780">
        <f t="shared" si="24"/>
        <v>3</v>
      </c>
      <c r="E780" t="str">
        <f t="shared" si="25"/>
        <v>środa</v>
      </c>
    </row>
    <row r="781" spans="1:5">
      <c r="A781" s="1">
        <v>42753</v>
      </c>
      <c r="B781">
        <v>39.9</v>
      </c>
      <c r="C781" t="s">
        <v>7</v>
      </c>
      <c r="D781">
        <f t="shared" si="24"/>
        <v>3</v>
      </c>
      <c r="E781" t="str">
        <f t="shared" si="25"/>
        <v>środa</v>
      </c>
    </row>
    <row r="782" spans="1:5">
      <c r="A782" s="1">
        <v>42753</v>
      </c>
      <c r="B782">
        <v>69.989999999999995</v>
      </c>
      <c r="C782" t="s">
        <v>4</v>
      </c>
      <c r="D782">
        <f t="shared" si="24"/>
        <v>3</v>
      </c>
      <c r="E782" t="str">
        <f t="shared" si="25"/>
        <v>środa</v>
      </c>
    </row>
    <row r="783" spans="1:5">
      <c r="A783" s="1">
        <v>42753</v>
      </c>
      <c r="B783">
        <v>127.48</v>
      </c>
      <c r="C783" t="s">
        <v>5</v>
      </c>
      <c r="D783">
        <f t="shared" si="24"/>
        <v>3</v>
      </c>
      <c r="E783" t="str">
        <f t="shared" si="25"/>
        <v>środa</v>
      </c>
    </row>
    <row r="784" spans="1:5">
      <c r="A784" s="1">
        <v>42753</v>
      </c>
      <c r="B784">
        <v>88.53</v>
      </c>
      <c r="C784" t="s">
        <v>4</v>
      </c>
      <c r="D784">
        <f t="shared" si="24"/>
        <v>3</v>
      </c>
      <c r="E784" t="str">
        <f t="shared" si="25"/>
        <v>środa</v>
      </c>
    </row>
    <row r="785" spans="1:5">
      <c r="A785" s="1">
        <v>42754</v>
      </c>
      <c r="B785">
        <v>152.63999999999999</v>
      </c>
      <c r="C785" t="s">
        <v>5</v>
      </c>
      <c r="D785">
        <f t="shared" si="24"/>
        <v>4</v>
      </c>
      <c r="E785" t="str">
        <f t="shared" si="25"/>
        <v>czwartek</v>
      </c>
    </row>
    <row r="786" spans="1:5">
      <c r="A786" s="1">
        <v>42755</v>
      </c>
      <c r="B786">
        <v>55.23</v>
      </c>
      <c r="C786" t="s">
        <v>5</v>
      </c>
      <c r="D786">
        <f t="shared" si="24"/>
        <v>5</v>
      </c>
      <c r="E786" t="str">
        <f t="shared" si="25"/>
        <v>piątek</v>
      </c>
    </row>
    <row r="787" spans="1:5">
      <c r="A787" s="1">
        <v>42755</v>
      </c>
      <c r="B787">
        <v>134.35</v>
      </c>
      <c r="C787" t="s">
        <v>7</v>
      </c>
      <c r="D787">
        <f t="shared" si="24"/>
        <v>5</v>
      </c>
      <c r="E787" t="str">
        <f t="shared" si="25"/>
        <v>piątek</v>
      </c>
    </row>
    <row r="788" spans="1:5">
      <c r="A788" s="1">
        <v>42755</v>
      </c>
      <c r="B788">
        <v>151.6</v>
      </c>
      <c r="C788" t="s">
        <v>6</v>
      </c>
      <c r="D788">
        <f t="shared" si="24"/>
        <v>5</v>
      </c>
      <c r="E788" t="str">
        <f t="shared" si="25"/>
        <v>piątek</v>
      </c>
    </row>
    <row r="789" spans="1:5">
      <c r="A789" s="1">
        <v>42756</v>
      </c>
      <c r="B789">
        <v>147.71</v>
      </c>
      <c r="C789" t="s">
        <v>7</v>
      </c>
      <c r="D789">
        <f t="shared" si="24"/>
        <v>6</v>
      </c>
      <c r="E789" t="str">
        <f t="shared" si="25"/>
        <v>sobota</v>
      </c>
    </row>
    <row r="790" spans="1:5">
      <c r="A790" s="1">
        <v>42756</v>
      </c>
      <c r="B790">
        <v>27.66</v>
      </c>
      <c r="C790" t="s">
        <v>7</v>
      </c>
      <c r="D790">
        <f t="shared" si="24"/>
        <v>6</v>
      </c>
      <c r="E790" t="str">
        <f t="shared" si="25"/>
        <v>sobota</v>
      </c>
    </row>
    <row r="791" spans="1:5">
      <c r="A791" s="1">
        <v>42757</v>
      </c>
      <c r="B791">
        <v>7.69</v>
      </c>
      <c r="C791" t="s">
        <v>5</v>
      </c>
      <c r="D791">
        <f t="shared" si="24"/>
        <v>7</v>
      </c>
      <c r="E791" t="str">
        <f t="shared" si="25"/>
        <v>niedziela</v>
      </c>
    </row>
    <row r="792" spans="1:5">
      <c r="A792" s="1">
        <v>42757</v>
      </c>
      <c r="B792">
        <v>79.14</v>
      </c>
      <c r="C792" t="s">
        <v>5</v>
      </c>
      <c r="D792">
        <f t="shared" si="24"/>
        <v>7</v>
      </c>
      <c r="E792" t="str">
        <f t="shared" si="25"/>
        <v>niedziela</v>
      </c>
    </row>
    <row r="793" spans="1:5">
      <c r="A793" s="1">
        <v>42757</v>
      </c>
      <c r="B793">
        <v>51.26</v>
      </c>
      <c r="C793" t="s">
        <v>5</v>
      </c>
      <c r="D793">
        <f t="shared" si="24"/>
        <v>7</v>
      </c>
      <c r="E793" t="str">
        <f t="shared" si="25"/>
        <v>niedziela</v>
      </c>
    </row>
    <row r="794" spans="1:5">
      <c r="A794" s="1">
        <v>42757</v>
      </c>
      <c r="B794">
        <v>98.32</v>
      </c>
      <c r="C794" t="s">
        <v>4</v>
      </c>
      <c r="D794">
        <f t="shared" si="24"/>
        <v>7</v>
      </c>
      <c r="E794" t="str">
        <f t="shared" si="25"/>
        <v>niedziela</v>
      </c>
    </row>
    <row r="795" spans="1:5">
      <c r="A795" s="1">
        <v>42758</v>
      </c>
      <c r="B795">
        <v>11.22</v>
      </c>
      <c r="C795" t="s">
        <v>6</v>
      </c>
      <c r="D795">
        <f t="shared" si="24"/>
        <v>1</v>
      </c>
      <c r="E795" t="str">
        <f t="shared" si="25"/>
        <v>poniedziałek</v>
      </c>
    </row>
    <row r="796" spans="1:5">
      <c r="A796" s="1">
        <v>42760</v>
      </c>
      <c r="B796">
        <v>50.21</v>
      </c>
      <c r="C796" t="s">
        <v>4</v>
      </c>
      <c r="D796">
        <f t="shared" si="24"/>
        <v>3</v>
      </c>
      <c r="E796" t="str">
        <f t="shared" si="25"/>
        <v>środa</v>
      </c>
    </row>
    <row r="797" spans="1:5">
      <c r="A797" s="1">
        <v>42760</v>
      </c>
      <c r="B797">
        <v>27.96</v>
      </c>
      <c r="C797" t="s">
        <v>3</v>
      </c>
      <c r="D797">
        <f t="shared" si="24"/>
        <v>3</v>
      </c>
      <c r="E797" t="str">
        <f t="shared" si="25"/>
        <v>środa</v>
      </c>
    </row>
    <row r="798" spans="1:5">
      <c r="A798" s="1">
        <v>42762</v>
      </c>
      <c r="B798">
        <v>94.17</v>
      </c>
      <c r="C798" t="s">
        <v>5</v>
      </c>
      <c r="D798">
        <f t="shared" si="24"/>
        <v>5</v>
      </c>
      <c r="E798" t="str">
        <f t="shared" si="25"/>
        <v>piątek</v>
      </c>
    </row>
    <row r="799" spans="1:5">
      <c r="A799" s="1">
        <v>42763</v>
      </c>
      <c r="B799">
        <v>24.78</v>
      </c>
      <c r="C799" t="s">
        <v>6</v>
      </c>
      <c r="D799">
        <f t="shared" si="24"/>
        <v>6</v>
      </c>
      <c r="E799" t="str">
        <f t="shared" si="25"/>
        <v>sobota</v>
      </c>
    </row>
    <row r="800" spans="1:5">
      <c r="A800" s="1">
        <v>42764</v>
      </c>
      <c r="B800">
        <v>51.71</v>
      </c>
      <c r="C800" t="s">
        <v>3</v>
      </c>
      <c r="D800">
        <f t="shared" si="24"/>
        <v>7</v>
      </c>
      <c r="E800" t="str">
        <f t="shared" si="25"/>
        <v>niedziela</v>
      </c>
    </row>
    <row r="801" spans="1:5">
      <c r="A801" s="1">
        <v>42765</v>
      </c>
      <c r="B801">
        <v>44.09</v>
      </c>
      <c r="C801" t="s">
        <v>6</v>
      </c>
      <c r="D801">
        <f t="shared" si="24"/>
        <v>1</v>
      </c>
      <c r="E801" t="str">
        <f t="shared" si="25"/>
        <v>poniedziałek</v>
      </c>
    </row>
    <row r="802" spans="1:5">
      <c r="A802" s="1">
        <v>42765</v>
      </c>
      <c r="B802">
        <v>136.71</v>
      </c>
      <c r="C802" t="s">
        <v>7</v>
      </c>
      <c r="D802">
        <f t="shared" si="24"/>
        <v>1</v>
      </c>
      <c r="E802" t="str">
        <f t="shared" si="25"/>
        <v>poniedziałek</v>
      </c>
    </row>
    <row r="803" spans="1:5">
      <c r="A803" s="1">
        <v>42765</v>
      </c>
      <c r="B803">
        <v>63.05</v>
      </c>
      <c r="C803" t="s">
        <v>3</v>
      </c>
      <c r="D803">
        <f t="shared" si="24"/>
        <v>1</v>
      </c>
      <c r="E803" t="str">
        <f t="shared" si="25"/>
        <v>poniedziałek</v>
      </c>
    </row>
    <row r="804" spans="1:5">
      <c r="A804" s="1">
        <v>42765</v>
      </c>
      <c r="B804">
        <v>121.33</v>
      </c>
      <c r="C804" t="s">
        <v>3</v>
      </c>
      <c r="D804">
        <f t="shared" si="24"/>
        <v>1</v>
      </c>
      <c r="E804" t="str">
        <f t="shared" si="25"/>
        <v>poniedziałek</v>
      </c>
    </row>
    <row r="805" spans="1:5">
      <c r="A805" s="1">
        <v>42765</v>
      </c>
      <c r="B805">
        <v>123.57</v>
      </c>
      <c r="C805" t="s">
        <v>3</v>
      </c>
      <c r="D805">
        <f t="shared" si="24"/>
        <v>1</v>
      </c>
      <c r="E805" t="str">
        <f t="shared" si="25"/>
        <v>poniedziałek</v>
      </c>
    </row>
    <row r="806" spans="1:5">
      <c r="A806" s="1">
        <v>42769</v>
      </c>
      <c r="B806">
        <v>40.5</v>
      </c>
      <c r="C806" t="s">
        <v>7</v>
      </c>
      <c r="D806">
        <f t="shared" si="24"/>
        <v>5</v>
      </c>
      <c r="E806" t="str">
        <f t="shared" si="25"/>
        <v>piątek</v>
      </c>
    </row>
    <row r="807" spans="1:5">
      <c r="A807" s="1">
        <v>42771</v>
      </c>
      <c r="B807">
        <v>55.26</v>
      </c>
      <c r="C807" t="s">
        <v>5</v>
      </c>
      <c r="D807">
        <f t="shared" si="24"/>
        <v>7</v>
      </c>
      <c r="E807" t="str">
        <f t="shared" si="25"/>
        <v>niedziela</v>
      </c>
    </row>
    <row r="808" spans="1:5">
      <c r="A808" s="1">
        <v>42771</v>
      </c>
      <c r="B808">
        <v>98.89</v>
      </c>
      <c r="C808" t="s">
        <v>3</v>
      </c>
      <c r="D808">
        <f t="shared" si="24"/>
        <v>7</v>
      </c>
      <c r="E808" t="str">
        <f t="shared" si="25"/>
        <v>niedziela</v>
      </c>
    </row>
    <row r="809" spans="1:5">
      <c r="A809" s="1">
        <v>42773</v>
      </c>
      <c r="B809">
        <v>31.17</v>
      </c>
      <c r="C809" t="s">
        <v>4</v>
      </c>
      <c r="D809">
        <f t="shared" si="24"/>
        <v>2</v>
      </c>
      <c r="E809" t="str">
        <f t="shared" si="25"/>
        <v>wtorek</v>
      </c>
    </row>
    <row r="810" spans="1:5">
      <c r="A810" s="1">
        <v>42774</v>
      </c>
      <c r="B810">
        <v>72.739999999999995</v>
      </c>
      <c r="C810" t="s">
        <v>6</v>
      </c>
      <c r="D810">
        <f t="shared" si="24"/>
        <v>3</v>
      </c>
      <c r="E810" t="str">
        <f t="shared" si="25"/>
        <v>środa</v>
      </c>
    </row>
    <row r="811" spans="1:5">
      <c r="A811" s="1">
        <v>42774</v>
      </c>
      <c r="B811">
        <v>139.09</v>
      </c>
      <c r="C811" t="s">
        <v>5</v>
      </c>
      <c r="D811">
        <f t="shared" si="24"/>
        <v>3</v>
      </c>
      <c r="E811" t="str">
        <f t="shared" si="25"/>
        <v>środa</v>
      </c>
    </row>
    <row r="812" spans="1:5">
      <c r="A812" s="1">
        <v>42775</v>
      </c>
      <c r="B812">
        <v>26.22</v>
      </c>
      <c r="C812" t="s">
        <v>5</v>
      </c>
      <c r="D812">
        <f t="shared" si="24"/>
        <v>4</v>
      </c>
      <c r="E812" t="str">
        <f t="shared" si="25"/>
        <v>czwartek</v>
      </c>
    </row>
    <row r="813" spans="1:5">
      <c r="A813" s="1">
        <v>42777</v>
      </c>
      <c r="B813">
        <v>55.83</v>
      </c>
      <c r="C813" t="s">
        <v>6</v>
      </c>
      <c r="D813">
        <f t="shared" si="24"/>
        <v>6</v>
      </c>
      <c r="E813" t="str">
        <f t="shared" si="25"/>
        <v>sobota</v>
      </c>
    </row>
    <row r="814" spans="1:5">
      <c r="A814" s="1">
        <v>42778</v>
      </c>
      <c r="B814">
        <v>89.87</v>
      </c>
      <c r="C814" t="s">
        <v>5</v>
      </c>
      <c r="D814">
        <f t="shared" si="24"/>
        <v>7</v>
      </c>
      <c r="E814" t="str">
        <f t="shared" si="25"/>
        <v>niedziela</v>
      </c>
    </row>
    <row r="815" spans="1:5">
      <c r="A815" s="1">
        <v>42780</v>
      </c>
      <c r="B815">
        <v>38.93</v>
      </c>
      <c r="C815" t="s">
        <v>4</v>
      </c>
      <c r="D815">
        <f t="shared" si="24"/>
        <v>2</v>
      </c>
      <c r="E815" t="str">
        <f t="shared" si="25"/>
        <v>wtorek</v>
      </c>
    </row>
    <row r="816" spans="1:5">
      <c r="A816" s="1">
        <v>42780</v>
      </c>
      <c r="B816">
        <v>31.86</v>
      </c>
      <c r="C816" t="s">
        <v>6</v>
      </c>
      <c r="D816">
        <f t="shared" si="24"/>
        <v>2</v>
      </c>
      <c r="E816" t="str">
        <f t="shared" si="25"/>
        <v>wtorek</v>
      </c>
    </row>
    <row r="817" spans="1:5">
      <c r="A817" s="1">
        <v>42780</v>
      </c>
      <c r="B817">
        <v>57.16</v>
      </c>
      <c r="C817" t="s">
        <v>3</v>
      </c>
      <c r="D817">
        <f t="shared" si="24"/>
        <v>2</v>
      </c>
      <c r="E817" t="str">
        <f t="shared" si="25"/>
        <v>wtorek</v>
      </c>
    </row>
    <row r="818" spans="1:5">
      <c r="A818" s="1">
        <v>42781</v>
      </c>
      <c r="B818">
        <v>52.46</v>
      </c>
      <c r="C818" t="s">
        <v>5</v>
      </c>
      <c r="D818">
        <f t="shared" si="24"/>
        <v>3</v>
      </c>
      <c r="E818" t="str">
        <f t="shared" si="25"/>
        <v>środa</v>
      </c>
    </row>
    <row r="819" spans="1:5">
      <c r="A819" s="1">
        <v>42781</v>
      </c>
      <c r="B819">
        <v>138.41</v>
      </c>
      <c r="C819" t="s">
        <v>7</v>
      </c>
      <c r="D819">
        <f t="shared" si="24"/>
        <v>3</v>
      </c>
      <c r="E819" t="str">
        <f t="shared" si="25"/>
        <v>środa</v>
      </c>
    </row>
    <row r="820" spans="1:5">
      <c r="A820" s="1">
        <v>42785</v>
      </c>
      <c r="B820">
        <v>11.79</v>
      </c>
      <c r="C820" t="s">
        <v>3</v>
      </c>
      <c r="D820">
        <f t="shared" si="24"/>
        <v>7</v>
      </c>
      <c r="E820" t="str">
        <f t="shared" si="25"/>
        <v>niedziela</v>
      </c>
    </row>
    <row r="821" spans="1:5">
      <c r="A821" s="1">
        <v>42786</v>
      </c>
      <c r="B821">
        <v>13.64</v>
      </c>
      <c r="C821" t="s">
        <v>3</v>
      </c>
      <c r="D821">
        <f t="shared" si="24"/>
        <v>1</v>
      </c>
      <c r="E821" t="str">
        <f t="shared" si="25"/>
        <v>poniedziałek</v>
      </c>
    </row>
    <row r="822" spans="1:5">
      <c r="A822" s="1">
        <v>42786</v>
      </c>
      <c r="B822">
        <v>17.95</v>
      </c>
      <c r="C822" t="s">
        <v>5</v>
      </c>
      <c r="D822">
        <f t="shared" si="24"/>
        <v>1</v>
      </c>
      <c r="E822" t="str">
        <f t="shared" si="25"/>
        <v>poniedziałek</v>
      </c>
    </row>
    <row r="823" spans="1:5">
      <c r="A823" s="1">
        <v>42788</v>
      </c>
      <c r="B823">
        <v>25.13</v>
      </c>
      <c r="C823" t="s">
        <v>7</v>
      </c>
      <c r="D823">
        <f t="shared" si="24"/>
        <v>3</v>
      </c>
      <c r="E823" t="str">
        <f t="shared" si="25"/>
        <v>środa</v>
      </c>
    </row>
    <row r="824" spans="1:5">
      <c r="A824" s="1">
        <v>42788</v>
      </c>
      <c r="B824">
        <v>12.37</v>
      </c>
      <c r="C824" t="s">
        <v>5</v>
      </c>
      <c r="D824">
        <f t="shared" si="24"/>
        <v>3</v>
      </c>
      <c r="E824" t="str">
        <f t="shared" si="25"/>
        <v>środa</v>
      </c>
    </row>
    <row r="825" spans="1:5">
      <c r="A825" s="1">
        <v>42789</v>
      </c>
      <c r="B825">
        <v>131.81</v>
      </c>
      <c r="C825" t="s">
        <v>5</v>
      </c>
      <c r="D825">
        <f t="shared" si="24"/>
        <v>4</v>
      </c>
      <c r="E825" t="str">
        <f t="shared" si="25"/>
        <v>czwartek</v>
      </c>
    </row>
    <row r="826" spans="1:5">
      <c r="A826" s="1">
        <v>42791</v>
      </c>
      <c r="B826">
        <v>151.13</v>
      </c>
      <c r="C826" t="s">
        <v>5</v>
      </c>
      <c r="D826">
        <f t="shared" si="24"/>
        <v>6</v>
      </c>
      <c r="E826" t="str">
        <f t="shared" si="25"/>
        <v>sobota</v>
      </c>
    </row>
    <row r="827" spans="1:5">
      <c r="A827" s="1">
        <v>42792</v>
      </c>
      <c r="B827">
        <v>48.45</v>
      </c>
      <c r="C827" t="s">
        <v>7</v>
      </c>
      <c r="D827">
        <f t="shared" si="24"/>
        <v>7</v>
      </c>
      <c r="E827" t="str">
        <f t="shared" si="25"/>
        <v>niedziela</v>
      </c>
    </row>
    <row r="828" spans="1:5">
      <c r="A828" s="1">
        <v>42793</v>
      </c>
      <c r="B828">
        <v>76.06</v>
      </c>
      <c r="C828" t="s">
        <v>6</v>
      </c>
      <c r="D828">
        <f t="shared" si="24"/>
        <v>1</v>
      </c>
      <c r="E828" t="str">
        <f t="shared" si="25"/>
        <v>poniedziałek</v>
      </c>
    </row>
    <row r="829" spans="1:5">
      <c r="A829" s="1">
        <v>42793</v>
      </c>
      <c r="B829">
        <v>14.67</v>
      </c>
      <c r="C829" t="s">
        <v>5</v>
      </c>
      <c r="D829">
        <f t="shared" si="24"/>
        <v>1</v>
      </c>
      <c r="E829" t="str">
        <f t="shared" si="25"/>
        <v>poniedziałek</v>
      </c>
    </row>
    <row r="830" spans="1:5">
      <c r="A830" s="1">
        <v>42793</v>
      </c>
      <c r="B830">
        <v>53.86</v>
      </c>
      <c r="C830" t="s">
        <v>5</v>
      </c>
      <c r="D830">
        <f t="shared" si="24"/>
        <v>1</v>
      </c>
      <c r="E830" t="str">
        <f t="shared" si="25"/>
        <v>poniedziałek</v>
      </c>
    </row>
    <row r="831" spans="1:5">
      <c r="A831" s="1">
        <v>42795</v>
      </c>
      <c r="B831">
        <v>9.9499999999999993</v>
      </c>
      <c r="C831" t="s">
        <v>4</v>
      </c>
      <c r="D831">
        <f t="shared" si="24"/>
        <v>3</v>
      </c>
      <c r="E831" t="str">
        <f t="shared" si="25"/>
        <v>środa</v>
      </c>
    </row>
    <row r="832" spans="1:5">
      <c r="A832" s="1">
        <v>42797</v>
      </c>
      <c r="B832">
        <v>145.24</v>
      </c>
      <c r="C832" t="s">
        <v>7</v>
      </c>
      <c r="D832">
        <f t="shared" si="24"/>
        <v>5</v>
      </c>
      <c r="E832" t="str">
        <f t="shared" si="25"/>
        <v>piątek</v>
      </c>
    </row>
    <row r="833" spans="1:5">
      <c r="A833" s="1">
        <v>42798</v>
      </c>
      <c r="B833">
        <v>78.88</v>
      </c>
      <c r="C833" t="s">
        <v>5</v>
      </c>
      <c r="D833">
        <f t="shared" si="24"/>
        <v>6</v>
      </c>
      <c r="E833" t="str">
        <f t="shared" si="25"/>
        <v>sobota</v>
      </c>
    </row>
    <row r="834" spans="1:5">
      <c r="A834" s="1">
        <v>42798</v>
      </c>
      <c r="B834">
        <v>38.229999999999997</v>
      </c>
      <c r="C834" t="s">
        <v>3</v>
      </c>
      <c r="D834">
        <f t="shared" si="24"/>
        <v>6</v>
      </c>
      <c r="E834" t="str">
        <f t="shared" si="25"/>
        <v>sobota</v>
      </c>
    </row>
    <row r="835" spans="1:5">
      <c r="A835" s="1">
        <v>42798</v>
      </c>
      <c r="B835">
        <v>153.09</v>
      </c>
      <c r="C835" t="s">
        <v>5</v>
      </c>
      <c r="D835">
        <f t="shared" ref="D835:D898" si="26">WEEKDAY(A835,2)</f>
        <v>6</v>
      </c>
      <c r="E835" t="str">
        <f t="shared" ref="E835:E898" si="27">VLOOKUP(D835,$G$2:$H$8,2)</f>
        <v>sobota</v>
      </c>
    </row>
    <row r="836" spans="1:5">
      <c r="A836" s="1">
        <v>42798</v>
      </c>
      <c r="B836">
        <v>93.07</v>
      </c>
      <c r="C836" t="s">
        <v>4</v>
      </c>
      <c r="D836">
        <f t="shared" si="26"/>
        <v>6</v>
      </c>
      <c r="E836" t="str">
        <f t="shared" si="27"/>
        <v>sobota</v>
      </c>
    </row>
    <row r="837" spans="1:5">
      <c r="A837" s="1">
        <v>42800</v>
      </c>
      <c r="B837">
        <v>66.88</v>
      </c>
      <c r="C837" t="s">
        <v>5</v>
      </c>
      <c r="D837">
        <f t="shared" si="26"/>
        <v>1</v>
      </c>
      <c r="E837" t="str">
        <f t="shared" si="27"/>
        <v>poniedziałek</v>
      </c>
    </row>
    <row r="838" spans="1:5">
      <c r="A838" s="1">
        <v>42800</v>
      </c>
      <c r="B838">
        <v>96.38</v>
      </c>
      <c r="C838" t="s">
        <v>7</v>
      </c>
      <c r="D838">
        <f t="shared" si="26"/>
        <v>1</v>
      </c>
      <c r="E838" t="str">
        <f t="shared" si="27"/>
        <v>poniedziałek</v>
      </c>
    </row>
    <row r="839" spans="1:5">
      <c r="A839" s="1">
        <v>42802</v>
      </c>
      <c r="B839">
        <v>26.69</v>
      </c>
      <c r="C839" t="s">
        <v>7</v>
      </c>
      <c r="D839">
        <f t="shared" si="26"/>
        <v>3</v>
      </c>
      <c r="E839" t="str">
        <f t="shared" si="27"/>
        <v>środa</v>
      </c>
    </row>
    <row r="840" spans="1:5">
      <c r="A840" s="1">
        <v>42802</v>
      </c>
      <c r="B840">
        <v>27.72</v>
      </c>
      <c r="C840" t="s">
        <v>6</v>
      </c>
      <c r="D840">
        <f t="shared" si="26"/>
        <v>3</v>
      </c>
      <c r="E840" t="str">
        <f t="shared" si="27"/>
        <v>środa</v>
      </c>
    </row>
    <row r="841" spans="1:5">
      <c r="A841" s="1">
        <v>42802</v>
      </c>
      <c r="B841">
        <v>128.77000000000001</v>
      </c>
      <c r="C841" t="s">
        <v>6</v>
      </c>
      <c r="D841">
        <f t="shared" si="26"/>
        <v>3</v>
      </c>
      <c r="E841" t="str">
        <f t="shared" si="27"/>
        <v>środa</v>
      </c>
    </row>
    <row r="842" spans="1:5">
      <c r="A842" s="1">
        <v>42802</v>
      </c>
      <c r="B842">
        <v>16.84</v>
      </c>
      <c r="C842" t="s">
        <v>7</v>
      </c>
      <c r="D842">
        <f t="shared" si="26"/>
        <v>3</v>
      </c>
      <c r="E842" t="str">
        <f t="shared" si="27"/>
        <v>środa</v>
      </c>
    </row>
    <row r="843" spans="1:5">
      <c r="A843" s="1">
        <v>42803</v>
      </c>
      <c r="B843">
        <v>25.04</v>
      </c>
      <c r="C843" t="s">
        <v>6</v>
      </c>
      <c r="D843">
        <f t="shared" si="26"/>
        <v>4</v>
      </c>
      <c r="E843" t="str">
        <f t="shared" si="27"/>
        <v>czwartek</v>
      </c>
    </row>
    <row r="844" spans="1:5">
      <c r="A844" s="1">
        <v>42804</v>
      </c>
      <c r="B844">
        <v>110.26</v>
      </c>
      <c r="C844" t="s">
        <v>6</v>
      </c>
      <c r="D844">
        <f t="shared" si="26"/>
        <v>5</v>
      </c>
      <c r="E844" t="str">
        <f t="shared" si="27"/>
        <v>piątek</v>
      </c>
    </row>
    <row r="845" spans="1:5">
      <c r="A845" s="1">
        <v>42804</v>
      </c>
      <c r="B845">
        <v>22.37</v>
      </c>
      <c r="C845" t="s">
        <v>4</v>
      </c>
      <c r="D845">
        <f t="shared" si="26"/>
        <v>5</v>
      </c>
      <c r="E845" t="str">
        <f t="shared" si="27"/>
        <v>piątek</v>
      </c>
    </row>
    <row r="846" spans="1:5">
      <c r="A846" s="1">
        <v>42806</v>
      </c>
      <c r="B846">
        <v>76.540000000000006</v>
      </c>
      <c r="C846" t="s">
        <v>7</v>
      </c>
      <c r="D846">
        <f t="shared" si="26"/>
        <v>7</v>
      </c>
      <c r="E846" t="str">
        <f t="shared" si="27"/>
        <v>niedziela</v>
      </c>
    </row>
    <row r="847" spans="1:5">
      <c r="A847" s="1">
        <v>42806</v>
      </c>
      <c r="B847">
        <v>57.52</v>
      </c>
      <c r="C847" t="s">
        <v>7</v>
      </c>
      <c r="D847">
        <f t="shared" si="26"/>
        <v>7</v>
      </c>
      <c r="E847" t="str">
        <f t="shared" si="27"/>
        <v>niedziela</v>
      </c>
    </row>
    <row r="848" spans="1:5">
      <c r="A848" s="1">
        <v>42806</v>
      </c>
      <c r="B848">
        <v>21.24</v>
      </c>
      <c r="C848" t="s">
        <v>5</v>
      </c>
      <c r="D848">
        <f t="shared" si="26"/>
        <v>7</v>
      </c>
      <c r="E848" t="str">
        <f t="shared" si="27"/>
        <v>niedziela</v>
      </c>
    </row>
    <row r="849" spans="1:5">
      <c r="A849" s="1">
        <v>42806</v>
      </c>
      <c r="B849">
        <v>15.26</v>
      </c>
      <c r="C849" t="s">
        <v>5</v>
      </c>
      <c r="D849">
        <f t="shared" si="26"/>
        <v>7</v>
      </c>
      <c r="E849" t="str">
        <f t="shared" si="27"/>
        <v>niedziela</v>
      </c>
    </row>
    <row r="850" spans="1:5">
      <c r="A850" s="1">
        <v>42807</v>
      </c>
      <c r="B850">
        <v>74.790000000000006</v>
      </c>
      <c r="C850" t="s">
        <v>6</v>
      </c>
      <c r="D850">
        <f t="shared" si="26"/>
        <v>1</v>
      </c>
      <c r="E850" t="str">
        <f t="shared" si="27"/>
        <v>poniedziałek</v>
      </c>
    </row>
    <row r="851" spans="1:5">
      <c r="A851" s="1">
        <v>42807</v>
      </c>
      <c r="B851">
        <v>97.62</v>
      </c>
      <c r="C851" t="s">
        <v>5</v>
      </c>
      <c r="D851">
        <f t="shared" si="26"/>
        <v>1</v>
      </c>
      <c r="E851" t="str">
        <f t="shared" si="27"/>
        <v>poniedziałek</v>
      </c>
    </row>
    <row r="852" spans="1:5">
      <c r="A852" s="1">
        <v>42809</v>
      </c>
      <c r="B852">
        <v>148.97</v>
      </c>
      <c r="C852" t="s">
        <v>6</v>
      </c>
      <c r="D852">
        <f t="shared" si="26"/>
        <v>3</v>
      </c>
      <c r="E852" t="str">
        <f t="shared" si="27"/>
        <v>środa</v>
      </c>
    </row>
    <row r="853" spans="1:5">
      <c r="A853" s="1">
        <v>42811</v>
      </c>
      <c r="B853">
        <v>131.55000000000001</v>
      </c>
      <c r="C853" t="s">
        <v>5</v>
      </c>
      <c r="D853">
        <f t="shared" si="26"/>
        <v>5</v>
      </c>
      <c r="E853" t="str">
        <f t="shared" si="27"/>
        <v>piątek</v>
      </c>
    </row>
    <row r="854" spans="1:5">
      <c r="A854" s="1">
        <v>42812</v>
      </c>
      <c r="B854">
        <v>139.21</v>
      </c>
      <c r="C854" t="s">
        <v>5</v>
      </c>
      <c r="D854">
        <f t="shared" si="26"/>
        <v>6</v>
      </c>
      <c r="E854" t="str">
        <f t="shared" si="27"/>
        <v>sobota</v>
      </c>
    </row>
    <row r="855" spans="1:5">
      <c r="A855" s="1">
        <v>42812</v>
      </c>
      <c r="B855">
        <v>82.23</v>
      </c>
      <c r="C855" t="s">
        <v>3</v>
      </c>
      <c r="D855">
        <f t="shared" si="26"/>
        <v>6</v>
      </c>
      <c r="E855" t="str">
        <f t="shared" si="27"/>
        <v>sobota</v>
      </c>
    </row>
    <row r="856" spans="1:5">
      <c r="A856" s="1">
        <v>42812</v>
      </c>
      <c r="B856">
        <v>7.62</v>
      </c>
      <c r="C856" t="s">
        <v>5</v>
      </c>
      <c r="D856">
        <f t="shared" si="26"/>
        <v>6</v>
      </c>
      <c r="E856" t="str">
        <f t="shared" si="27"/>
        <v>sobota</v>
      </c>
    </row>
    <row r="857" spans="1:5">
      <c r="A857" s="1">
        <v>42813</v>
      </c>
      <c r="B857">
        <v>87.75</v>
      </c>
      <c r="C857" t="s">
        <v>5</v>
      </c>
      <c r="D857">
        <f t="shared" si="26"/>
        <v>7</v>
      </c>
      <c r="E857" t="str">
        <f t="shared" si="27"/>
        <v>niedziela</v>
      </c>
    </row>
    <row r="858" spans="1:5">
      <c r="A858" s="1">
        <v>42814</v>
      </c>
      <c r="B858">
        <v>54.5</v>
      </c>
      <c r="C858" t="s">
        <v>5</v>
      </c>
      <c r="D858">
        <f t="shared" si="26"/>
        <v>1</v>
      </c>
      <c r="E858" t="str">
        <f t="shared" si="27"/>
        <v>poniedziałek</v>
      </c>
    </row>
    <row r="859" spans="1:5">
      <c r="A859" s="1">
        <v>42814</v>
      </c>
      <c r="B859">
        <v>41.38</v>
      </c>
      <c r="C859" t="s">
        <v>3</v>
      </c>
      <c r="D859">
        <f t="shared" si="26"/>
        <v>1</v>
      </c>
      <c r="E859" t="str">
        <f t="shared" si="27"/>
        <v>poniedziałek</v>
      </c>
    </row>
    <row r="860" spans="1:5">
      <c r="A860" s="1">
        <v>42814</v>
      </c>
      <c r="B860">
        <v>125.81</v>
      </c>
      <c r="C860" t="s">
        <v>3</v>
      </c>
      <c r="D860">
        <f t="shared" si="26"/>
        <v>1</v>
      </c>
      <c r="E860" t="str">
        <f t="shared" si="27"/>
        <v>poniedziałek</v>
      </c>
    </row>
    <row r="861" spans="1:5">
      <c r="A861" s="1">
        <v>42816</v>
      </c>
      <c r="B861">
        <v>104.05</v>
      </c>
      <c r="C861" t="s">
        <v>4</v>
      </c>
      <c r="D861">
        <f t="shared" si="26"/>
        <v>3</v>
      </c>
      <c r="E861" t="str">
        <f t="shared" si="27"/>
        <v>środa</v>
      </c>
    </row>
    <row r="862" spans="1:5">
      <c r="A862" s="1">
        <v>42817</v>
      </c>
      <c r="B862">
        <v>47.21</v>
      </c>
      <c r="C862" t="s">
        <v>5</v>
      </c>
      <c r="D862">
        <f t="shared" si="26"/>
        <v>4</v>
      </c>
      <c r="E862" t="str">
        <f t="shared" si="27"/>
        <v>czwartek</v>
      </c>
    </row>
    <row r="863" spans="1:5">
      <c r="A863" s="1">
        <v>42818</v>
      </c>
      <c r="B863">
        <v>57.03</v>
      </c>
      <c r="C863" t="s">
        <v>4</v>
      </c>
      <c r="D863">
        <f t="shared" si="26"/>
        <v>5</v>
      </c>
      <c r="E863" t="str">
        <f t="shared" si="27"/>
        <v>piątek</v>
      </c>
    </row>
    <row r="864" spans="1:5">
      <c r="A864" s="1">
        <v>42818</v>
      </c>
      <c r="B864">
        <v>92.7</v>
      </c>
      <c r="C864" t="s">
        <v>6</v>
      </c>
      <c r="D864">
        <f t="shared" si="26"/>
        <v>5</v>
      </c>
      <c r="E864" t="str">
        <f t="shared" si="27"/>
        <v>piątek</v>
      </c>
    </row>
    <row r="865" spans="1:5">
      <c r="A865" s="1">
        <v>42819</v>
      </c>
      <c r="B865">
        <v>125.45</v>
      </c>
      <c r="C865" t="s">
        <v>5</v>
      </c>
      <c r="D865">
        <f t="shared" si="26"/>
        <v>6</v>
      </c>
      <c r="E865" t="str">
        <f t="shared" si="27"/>
        <v>sobota</v>
      </c>
    </row>
    <row r="866" spans="1:5">
      <c r="A866" s="1">
        <v>42819</v>
      </c>
      <c r="B866">
        <v>124.07</v>
      </c>
      <c r="C866" t="s">
        <v>4</v>
      </c>
      <c r="D866">
        <f t="shared" si="26"/>
        <v>6</v>
      </c>
      <c r="E866" t="str">
        <f t="shared" si="27"/>
        <v>sobota</v>
      </c>
    </row>
    <row r="867" spans="1:5">
      <c r="A867" s="1">
        <v>42821</v>
      </c>
      <c r="B867">
        <v>40</v>
      </c>
      <c r="C867" t="s">
        <v>4</v>
      </c>
      <c r="D867">
        <f t="shared" si="26"/>
        <v>1</v>
      </c>
      <c r="E867" t="str">
        <f t="shared" si="27"/>
        <v>poniedziałek</v>
      </c>
    </row>
    <row r="868" spans="1:5">
      <c r="A868" s="1">
        <v>42825</v>
      </c>
      <c r="B868">
        <v>128.80000000000001</v>
      </c>
      <c r="C868" t="s">
        <v>5</v>
      </c>
      <c r="D868">
        <f t="shared" si="26"/>
        <v>5</v>
      </c>
      <c r="E868" t="str">
        <f t="shared" si="27"/>
        <v>piątek</v>
      </c>
    </row>
    <row r="869" spans="1:5">
      <c r="A869" s="1">
        <v>42825</v>
      </c>
      <c r="B869">
        <v>87.46</v>
      </c>
      <c r="C869" t="s">
        <v>5</v>
      </c>
      <c r="D869">
        <f t="shared" si="26"/>
        <v>5</v>
      </c>
      <c r="E869" t="str">
        <f t="shared" si="27"/>
        <v>piątek</v>
      </c>
    </row>
    <row r="870" spans="1:5">
      <c r="A870" s="1">
        <v>42826</v>
      </c>
      <c r="B870">
        <v>66.37</v>
      </c>
      <c r="C870" t="s">
        <v>6</v>
      </c>
      <c r="D870">
        <f t="shared" si="26"/>
        <v>6</v>
      </c>
      <c r="E870" t="str">
        <f t="shared" si="27"/>
        <v>sobota</v>
      </c>
    </row>
    <row r="871" spans="1:5">
      <c r="A871" s="1">
        <v>42826</v>
      </c>
      <c r="B871">
        <v>40.229999999999997</v>
      </c>
      <c r="C871" t="s">
        <v>5</v>
      </c>
      <c r="D871">
        <f t="shared" si="26"/>
        <v>6</v>
      </c>
      <c r="E871" t="str">
        <f t="shared" si="27"/>
        <v>sobota</v>
      </c>
    </row>
    <row r="872" spans="1:5">
      <c r="A872" s="1">
        <v>42826</v>
      </c>
      <c r="B872">
        <v>135.82</v>
      </c>
      <c r="C872" t="s">
        <v>5</v>
      </c>
      <c r="D872">
        <f t="shared" si="26"/>
        <v>6</v>
      </c>
      <c r="E872" t="str">
        <f t="shared" si="27"/>
        <v>sobota</v>
      </c>
    </row>
    <row r="873" spans="1:5">
      <c r="A873" s="1">
        <v>42827</v>
      </c>
      <c r="B873">
        <v>146.71</v>
      </c>
      <c r="C873" t="s">
        <v>3</v>
      </c>
      <c r="D873">
        <f t="shared" si="26"/>
        <v>7</v>
      </c>
      <c r="E873" t="str">
        <f t="shared" si="27"/>
        <v>niedziela</v>
      </c>
    </row>
    <row r="874" spans="1:5">
      <c r="A874" s="1">
        <v>42827</v>
      </c>
      <c r="B874">
        <v>91.36</v>
      </c>
      <c r="C874" t="s">
        <v>3</v>
      </c>
      <c r="D874">
        <f t="shared" si="26"/>
        <v>7</v>
      </c>
      <c r="E874" t="str">
        <f t="shared" si="27"/>
        <v>niedziela</v>
      </c>
    </row>
    <row r="875" spans="1:5">
      <c r="A875" s="1">
        <v>42828</v>
      </c>
      <c r="B875">
        <v>69.59</v>
      </c>
      <c r="C875" t="s">
        <v>5</v>
      </c>
      <c r="D875">
        <f t="shared" si="26"/>
        <v>1</v>
      </c>
      <c r="E875" t="str">
        <f t="shared" si="27"/>
        <v>poniedziałek</v>
      </c>
    </row>
    <row r="876" spans="1:5">
      <c r="A876" s="1">
        <v>42829</v>
      </c>
      <c r="B876">
        <v>28.35</v>
      </c>
      <c r="C876" t="s">
        <v>6</v>
      </c>
      <c r="D876">
        <f t="shared" si="26"/>
        <v>2</v>
      </c>
      <c r="E876" t="str">
        <f t="shared" si="27"/>
        <v>wtorek</v>
      </c>
    </row>
    <row r="877" spans="1:5">
      <c r="A877" s="1">
        <v>42830</v>
      </c>
      <c r="B877">
        <v>150.18</v>
      </c>
      <c r="C877" t="s">
        <v>5</v>
      </c>
      <c r="D877">
        <f t="shared" si="26"/>
        <v>3</v>
      </c>
      <c r="E877" t="str">
        <f t="shared" si="27"/>
        <v>środa</v>
      </c>
    </row>
    <row r="878" spans="1:5">
      <c r="A878" s="1">
        <v>42830</v>
      </c>
      <c r="B878">
        <v>148.66999999999999</v>
      </c>
      <c r="C878" t="s">
        <v>5</v>
      </c>
      <c r="D878">
        <f t="shared" si="26"/>
        <v>3</v>
      </c>
      <c r="E878" t="str">
        <f t="shared" si="27"/>
        <v>środa</v>
      </c>
    </row>
    <row r="879" spans="1:5">
      <c r="A879" s="1">
        <v>42830</v>
      </c>
      <c r="B879">
        <v>28.96</v>
      </c>
      <c r="C879" t="s">
        <v>7</v>
      </c>
      <c r="D879">
        <f t="shared" si="26"/>
        <v>3</v>
      </c>
      <c r="E879" t="str">
        <f t="shared" si="27"/>
        <v>środa</v>
      </c>
    </row>
    <row r="880" spans="1:5">
      <c r="A880" s="1">
        <v>42831</v>
      </c>
      <c r="B880">
        <v>63.48</v>
      </c>
      <c r="C880" t="s">
        <v>4</v>
      </c>
      <c r="D880">
        <f t="shared" si="26"/>
        <v>4</v>
      </c>
      <c r="E880" t="str">
        <f t="shared" si="27"/>
        <v>czwartek</v>
      </c>
    </row>
    <row r="881" spans="1:5">
      <c r="A881" s="1">
        <v>42832</v>
      </c>
      <c r="B881">
        <v>88.48</v>
      </c>
      <c r="C881" t="s">
        <v>5</v>
      </c>
      <c r="D881">
        <f t="shared" si="26"/>
        <v>5</v>
      </c>
      <c r="E881" t="str">
        <f t="shared" si="27"/>
        <v>piątek</v>
      </c>
    </row>
    <row r="882" spans="1:5">
      <c r="A882" s="1">
        <v>42833</v>
      </c>
      <c r="B882">
        <v>84.63</v>
      </c>
      <c r="C882" t="s">
        <v>3</v>
      </c>
      <c r="D882">
        <f t="shared" si="26"/>
        <v>6</v>
      </c>
      <c r="E882" t="str">
        <f t="shared" si="27"/>
        <v>sobota</v>
      </c>
    </row>
    <row r="883" spans="1:5">
      <c r="A883" s="1">
        <v>42834</v>
      </c>
      <c r="B883">
        <v>16.57</v>
      </c>
      <c r="C883" t="s">
        <v>3</v>
      </c>
      <c r="D883">
        <f t="shared" si="26"/>
        <v>7</v>
      </c>
      <c r="E883" t="str">
        <f t="shared" si="27"/>
        <v>niedziela</v>
      </c>
    </row>
    <row r="884" spans="1:5">
      <c r="A884" s="1">
        <v>42838</v>
      </c>
      <c r="B884">
        <v>67.510000000000005</v>
      </c>
      <c r="C884" t="s">
        <v>3</v>
      </c>
      <c r="D884">
        <f t="shared" si="26"/>
        <v>4</v>
      </c>
      <c r="E884" t="str">
        <f t="shared" si="27"/>
        <v>czwartek</v>
      </c>
    </row>
    <row r="885" spans="1:5">
      <c r="A885" s="1">
        <v>42838</v>
      </c>
      <c r="B885">
        <v>49.11</v>
      </c>
      <c r="C885" t="s">
        <v>3</v>
      </c>
      <c r="D885">
        <f t="shared" si="26"/>
        <v>4</v>
      </c>
      <c r="E885" t="str">
        <f t="shared" si="27"/>
        <v>czwartek</v>
      </c>
    </row>
    <row r="886" spans="1:5">
      <c r="A886" s="1">
        <v>42839</v>
      </c>
      <c r="B886">
        <v>119.73</v>
      </c>
      <c r="C886" t="s">
        <v>4</v>
      </c>
      <c r="D886">
        <f t="shared" si="26"/>
        <v>5</v>
      </c>
      <c r="E886" t="str">
        <f t="shared" si="27"/>
        <v>piątek</v>
      </c>
    </row>
    <row r="887" spans="1:5">
      <c r="A887" s="1">
        <v>42840</v>
      </c>
      <c r="B887">
        <v>25.89</v>
      </c>
      <c r="C887" t="s">
        <v>5</v>
      </c>
      <c r="D887">
        <f t="shared" si="26"/>
        <v>6</v>
      </c>
      <c r="E887" t="str">
        <f t="shared" si="27"/>
        <v>sobota</v>
      </c>
    </row>
    <row r="888" spans="1:5">
      <c r="A888" s="1">
        <v>42841</v>
      </c>
      <c r="B888">
        <v>61.66</v>
      </c>
      <c r="C888" t="s">
        <v>7</v>
      </c>
      <c r="D888">
        <f t="shared" si="26"/>
        <v>7</v>
      </c>
      <c r="E888" t="str">
        <f t="shared" si="27"/>
        <v>niedziela</v>
      </c>
    </row>
    <row r="889" spans="1:5">
      <c r="A889" s="1">
        <v>42841</v>
      </c>
      <c r="B889">
        <v>83.5</v>
      </c>
      <c r="C889" t="s">
        <v>5</v>
      </c>
      <c r="D889">
        <f t="shared" si="26"/>
        <v>7</v>
      </c>
      <c r="E889" t="str">
        <f t="shared" si="27"/>
        <v>niedziela</v>
      </c>
    </row>
    <row r="890" spans="1:5">
      <c r="A890" s="1">
        <v>42842</v>
      </c>
      <c r="B890">
        <v>16.3</v>
      </c>
      <c r="C890" t="s">
        <v>5</v>
      </c>
      <c r="D890">
        <f t="shared" si="26"/>
        <v>1</v>
      </c>
      <c r="E890" t="str">
        <f t="shared" si="27"/>
        <v>poniedziałek</v>
      </c>
    </row>
    <row r="891" spans="1:5">
      <c r="A891" s="1">
        <v>42844</v>
      </c>
      <c r="B891">
        <v>28.55</v>
      </c>
      <c r="C891" t="s">
        <v>3</v>
      </c>
      <c r="D891">
        <f t="shared" si="26"/>
        <v>3</v>
      </c>
      <c r="E891" t="str">
        <f t="shared" si="27"/>
        <v>środa</v>
      </c>
    </row>
    <row r="892" spans="1:5">
      <c r="A892" s="1">
        <v>42845</v>
      </c>
      <c r="B892">
        <v>81.61</v>
      </c>
      <c r="C892" t="s">
        <v>3</v>
      </c>
      <c r="D892">
        <f t="shared" si="26"/>
        <v>4</v>
      </c>
      <c r="E892" t="str">
        <f t="shared" si="27"/>
        <v>czwartek</v>
      </c>
    </row>
    <row r="893" spans="1:5">
      <c r="A893" s="1">
        <v>42845</v>
      </c>
      <c r="B893">
        <v>148.49</v>
      </c>
      <c r="C893" t="s">
        <v>7</v>
      </c>
      <c r="D893">
        <f t="shared" si="26"/>
        <v>4</v>
      </c>
      <c r="E893" t="str">
        <f t="shared" si="27"/>
        <v>czwartek</v>
      </c>
    </row>
    <row r="894" spans="1:5">
      <c r="A894" s="1">
        <v>42846</v>
      </c>
      <c r="B894">
        <v>131.38</v>
      </c>
      <c r="C894" t="s">
        <v>4</v>
      </c>
      <c r="D894">
        <f t="shared" si="26"/>
        <v>5</v>
      </c>
      <c r="E894" t="str">
        <f t="shared" si="27"/>
        <v>piątek</v>
      </c>
    </row>
    <row r="895" spans="1:5">
      <c r="A895" s="1">
        <v>42847</v>
      </c>
      <c r="B895">
        <v>128.04</v>
      </c>
      <c r="C895" t="s">
        <v>5</v>
      </c>
      <c r="D895">
        <f t="shared" si="26"/>
        <v>6</v>
      </c>
      <c r="E895" t="str">
        <f t="shared" si="27"/>
        <v>sobota</v>
      </c>
    </row>
    <row r="896" spans="1:5">
      <c r="A896" s="1">
        <v>42848</v>
      </c>
      <c r="B896">
        <v>48.88</v>
      </c>
      <c r="C896" t="s">
        <v>5</v>
      </c>
      <c r="D896">
        <f t="shared" si="26"/>
        <v>7</v>
      </c>
      <c r="E896" t="str">
        <f t="shared" si="27"/>
        <v>niedziela</v>
      </c>
    </row>
    <row r="897" spans="1:5">
      <c r="A897" s="1">
        <v>42848</v>
      </c>
      <c r="B897">
        <v>46.29</v>
      </c>
      <c r="C897" t="s">
        <v>6</v>
      </c>
      <c r="D897">
        <f t="shared" si="26"/>
        <v>7</v>
      </c>
      <c r="E897" t="str">
        <f t="shared" si="27"/>
        <v>niedziela</v>
      </c>
    </row>
    <row r="898" spans="1:5">
      <c r="A898" s="1">
        <v>42848</v>
      </c>
      <c r="B898">
        <v>59.73</v>
      </c>
      <c r="C898" t="s">
        <v>6</v>
      </c>
      <c r="D898">
        <f t="shared" si="26"/>
        <v>7</v>
      </c>
      <c r="E898" t="str">
        <f t="shared" si="27"/>
        <v>niedziela</v>
      </c>
    </row>
    <row r="899" spans="1:5">
      <c r="A899" s="1">
        <v>42848</v>
      </c>
      <c r="B899">
        <v>52.09</v>
      </c>
      <c r="C899" t="s">
        <v>3</v>
      </c>
      <c r="D899">
        <f t="shared" ref="D899:D962" si="28">WEEKDAY(A899,2)</f>
        <v>7</v>
      </c>
      <c r="E899" t="str">
        <f t="shared" ref="E899:E962" si="29">VLOOKUP(D899,$G$2:$H$8,2)</f>
        <v>niedziela</v>
      </c>
    </row>
    <row r="900" spans="1:5">
      <c r="A900" s="1">
        <v>42850</v>
      </c>
      <c r="B900">
        <v>7.09</v>
      </c>
      <c r="C900" t="s">
        <v>3</v>
      </c>
      <c r="D900">
        <f t="shared" si="28"/>
        <v>2</v>
      </c>
      <c r="E900" t="str">
        <f t="shared" si="29"/>
        <v>wtorek</v>
      </c>
    </row>
    <row r="901" spans="1:5">
      <c r="A901" s="1">
        <v>42851</v>
      </c>
      <c r="B901">
        <v>33.89</v>
      </c>
      <c r="C901" t="s">
        <v>4</v>
      </c>
      <c r="D901">
        <f t="shared" si="28"/>
        <v>3</v>
      </c>
      <c r="E901" t="str">
        <f t="shared" si="29"/>
        <v>środa</v>
      </c>
    </row>
    <row r="902" spans="1:5">
      <c r="A902" s="1">
        <v>42852</v>
      </c>
      <c r="B902">
        <v>54.37</v>
      </c>
      <c r="C902" t="s">
        <v>4</v>
      </c>
      <c r="D902">
        <f t="shared" si="28"/>
        <v>4</v>
      </c>
      <c r="E902" t="str">
        <f t="shared" si="29"/>
        <v>czwartek</v>
      </c>
    </row>
    <row r="903" spans="1:5">
      <c r="A903" s="1">
        <v>42854</v>
      </c>
      <c r="B903">
        <v>116.39</v>
      </c>
      <c r="C903" t="s">
        <v>3</v>
      </c>
      <c r="D903">
        <f t="shared" si="28"/>
        <v>6</v>
      </c>
      <c r="E903" t="str">
        <f t="shared" si="29"/>
        <v>sobota</v>
      </c>
    </row>
    <row r="904" spans="1:5">
      <c r="A904" s="1">
        <v>42856</v>
      </c>
      <c r="B904">
        <v>124.53</v>
      </c>
      <c r="C904" t="s">
        <v>5</v>
      </c>
      <c r="D904">
        <f t="shared" si="28"/>
        <v>1</v>
      </c>
      <c r="E904" t="str">
        <f t="shared" si="29"/>
        <v>poniedziałek</v>
      </c>
    </row>
    <row r="905" spans="1:5">
      <c r="A905" s="1">
        <v>42857</v>
      </c>
      <c r="B905">
        <v>46.62</v>
      </c>
      <c r="C905" t="s">
        <v>5</v>
      </c>
      <c r="D905">
        <f t="shared" si="28"/>
        <v>2</v>
      </c>
      <c r="E905" t="str">
        <f t="shared" si="29"/>
        <v>wtorek</v>
      </c>
    </row>
    <row r="906" spans="1:5">
      <c r="A906" s="1">
        <v>42858</v>
      </c>
      <c r="B906">
        <v>15.04</v>
      </c>
      <c r="C906" t="s">
        <v>4</v>
      </c>
      <c r="D906">
        <f t="shared" si="28"/>
        <v>3</v>
      </c>
      <c r="E906" t="str">
        <f t="shared" si="29"/>
        <v>środa</v>
      </c>
    </row>
    <row r="907" spans="1:5">
      <c r="A907" s="1">
        <v>42859</v>
      </c>
      <c r="B907">
        <v>6.47</v>
      </c>
      <c r="C907" t="s">
        <v>5</v>
      </c>
      <c r="D907">
        <f t="shared" si="28"/>
        <v>4</v>
      </c>
      <c r="E907" t="str">
        <f t="shared" si="29"/>
        <v>czwartek</v>
      </c>
    </row>
    <row r="908" spans="1:5">
      <c r="A908" s="1">
        <v>42859</v>
      </c>
      <c r="B908">
        <v>109.45</v>
      </c>
      <c r="C908" t="s">
        <v>5</v>
      </c>
      <c r="D908">
        <f t="shared" si="28"/>
        <v>4</v>
      </c>
      <c r="E908" t="str">
        <f t="shared" si="29"/>
        <v>czwartek</v>
      </c>
    </row>
    <row r="909" spans="1:5">
      <c r="A909" s="1">
        <v>42860</v>
      </c>
      <c r="B909">
        <v>106.29</v>
      </c>
      <c r="C909" t="s">
        <v>6</v>
      </c>
      <c r="D909">
        <f t="shared" si="28"/>
        <v>5</v>
      </c>
      <c r="E909" t="str">
        <f t="shared" si="29"/>
        <v>piątek</v>
      </c>
    </row>
    <row r="910" spans="1:5">
      <c r="A910" s="1">
        <v>42860</v>
      </c>
      <c r="B910">
        <v>50.9</v>
      </c>
      <c r="C910" t="s">
        <v>5</v>
      </c>
      <c r="D910">
        <f t="shared" si="28"/>
        <v>5</v>
      </c>
      <c r="E910" t="str">
        <f t="shared" si="29"/>
        <v>piątek</v>
      </c>
    </row>
    <row r="911" spans="1:5">
      <c r="A911" s="1">
        <v>42861</v>
      </c>
      <c r="B911">
        <v>147.75</v>
      </c>
      <c r="C911" t="s">
        <v>4</v>
      </c>
      <c r="D911">
        <f t="shared" si="28"/>
        <v>6</v>
      </c>
      <c r="E911" t="str">
        <f t="shared" si="29"/>
        <v>sobota</v>
      </c>
    </row>
    <row r="912" spans="1:5">
      <c r="A912" s="1">
        <v>42861</v>
      </c>
      <c r="B912">
        <v>124.22</v>
      </c>
      <c r="C912" t="s">
        <v>7</v>
      </c>
      <c r="D912">
        <f t="shared" si="28"/>
        <v>6</v>
      </c>
      <c r="E912" t="str">
        <f t="shared" si="29"/>
        <v>sobota</v>
      </c>
    </row>
    <row r="913" spans="1:5">
      <c r="A913" s="1">
        <v>42861</v>
      </c>
      <c r="B913">
        <v>146.51</v>
      </c>
      <c r="C913" t="s">
        <v>7</v>
      </c>
      <c r="D913">
        <f t="shared" si="28"/>
        <v>6</v>
      </c>
      <c r="E913" t="str">
        <f t="shared" si="29"/>
        <v>sobota</v>
      </c>
    </row>
    <row r="914" spans="1:5">
      <c r="A914" s="1">
        <v>42862</v>
      </c>
      <c r="B914">
        <v>28.87</v>
      </c>
      <c r="C914" t="s">
        <v>6</v>
      </c>
      <c r="D914">
        <f t="shared" si="28"/>
        <v>7</v>
      </c>
      <c r="E914" t="str">
        <f t="shared" si="29"/>
        <v>niedziela</v>
      </c>
    </row>
    <row r="915" spans="1:5">
      <c r="A915" s="1">
        <v>42862</v>
      </c>
      <c r="B915">
        <v>130.27000000000001</v>
      </c>
      <c r="C915" t="s">
        <v>5</v>
      </c>
      <c r="D915">
        <f t="shared" si="28"/>
        <v>7</v>
      </c>
      <c r="E915" t="str">
        <f t="shared" si="29"/>
        <v>niedziela</v>
      </c>
    </row>
    <row r="916" spans="1:5">
      <c r="A916" s="1">
        <v>42863</v>
      </c>
      <c r="B916">
        <v>146.97</v>
      </c>
      <c r="C916" t="s">
        <v>3</v>
      </c>
      <c r="D916">
        <f t="shared" si="28"/>
        <v>1</v>
      </c>
      <c r="E916" t="str">
        <f t="shared" si="29"/>
        <v>poniedziałek</v>
      </c>
    </row>
    <row r="917" spans="1:5">
      <c r="A917" s="1">
        <v>42863</v>
      </c>
      <c r="B917">
        <v>152.41</v>
      </c>
      <c r="C917" t="s">
        <v>6</v>
      </c>
      <c r="D917">
        <f t="shared" si="28"/>
        <v>1</v>
      </c>
      <c r="E917" t="str">
        <f t="shared" si="29"/>
        <v>poniedziałek</v>
      </c>
    </row>
    <row r="918" spans="1:5">
      <c r="A918" s="1">
        <v>42863</v>
      </c>
      <c r="B918">
        <v>117.31</v>
      </c>
      <c r="C918" t="s">
        <v>5</v>
      </c>
      <c r="D918">
        <f t="shared" si="28"/>
        <v>1</v>
      </c>
      <c r="E918" t="str">
        <f t="shared" si="29"/>
        <v>poniedziałek</v>
      </c>
    </row>
    <row r="919" spans="1:5">
      <c r="A919" s="1">
        <v>42863</v>
      </c>
      <c r="B919">
        <v>20.82</v>
      </c>
      <c r="C919" t="s">
        <v>5</v>
      </c>
      <c r="D919">
        <f t="shared" si="28"/>
        <v>1</v>
      </c>
      <c r="E919" t="str">
        <f t="shared" si="29"/>
        <v>poniedziałek</v>
      </c>
    </row>
    <row r="920" spans="1:5">
      <c r="A920" s="1">
        <v>42865</v>
      </c>
      <c r="B920">
        <v>85.69</v>
      </c>
      <c r="C920" t="s">
        <v>3</v>
      </c>
      <c r="D920">
        <f t="shared" si="28"/>
        <v>3</v>
      </c>
      <c r="E920" t="str">
        <f t="shared" si="29"/>
        <v>środa</v>
      </c>
    </row>
    <row r="921" spans="1:5">
      <c r="A921" s="1">
        <v>42866</v>
      </c>
      <c r="B921">
        <v>20.440000000000001</v>
      </c>
      <c r="C921" t="s">
        <v>5</v>
      </c>
      <c r="D921">
        <f t="shared" si="28"/>
        <v>4</v>
      </c>
      <c r="E921" t="str">
        <f t="shared" si="29"/>
        <v>czwartek</v>
      </c>
    </row>
    <row r="922" spans="1:5">
      <c r="A922" s="1">
        <v>42868</v>
      </c>
      <c r="B922">
        <v>62.91</v>
      </c>
      <c r="C922" t="s">
        <v>3</v>
      </c>
      <c r="D922">
        <f t="shared" si="28"/>
        <v>6</v>
      </c>
      <c r="E922" t="str">
        <f t="shared" si="29"/>
        <v>sobota</v>
      </c>
    </row>
    <row r="923" spans="1:5">
      <c r="A923" s="1">
        <v>42870</v>
      </c>
      <c r="B923">
        <v>72.55</v>
      </c>
      <c r="C923" t="s">
        <v>5</v>
      </c>
      <c r="D923">
        <f t="shared" si="28"/>
        <v>1</v>
      </c>
      <c r="E923" t="str">
        <f t="shared" si="29"/>
        <v>poniedziałek</v>
      </c>
    </row>
    <row r="924" spans="1:5">
      <c r="A924" s="1">
        <v>42870</v>
      </c>
      <c r="B924">
        <v>146.38999999999999</v>
      </c>
      <c r="C924" t="s">
        <v>6</v>
      </c>
      <c r="D924">
        <f t="shared" si="28"/>
        <v>1</v>
      </c>
      <c r="E924" t="str">
        <f t="shared" si="29"/>
        <v>poniedziałek</v>
      </c>
    </row>
    <row r="925" spans="1:5">
      <c r="A925" s="1">
        <v>42872</v>
      </c>
      <c r="B925">
        <v>64.89</v>
      </c>
      <c r="C925" t="s">
        <v>6</v>
      </c>
      <c r="D925">
        <f t="shared" si="28"/>
        <v>3</v>
      </c>
      <c r="E925" t="str">
        <f t="shared" si="29"/>
        <v>środa</v>
      </c>
    </row>
    <row r="926" spans="1:5">
      <c r="A926" s="1">
        <v>42873</v>
      </c>
      <c r="B926">
        <v>94.06</v>
      </c>
      <c r="C926" t="s">
        <v>3</v>
      </c>
      <c r="D926">
        <f t="shared" si="28"/>
        <v>4</v>
      </c>
      <c r="E926" t="str">
        <f t="shared" si="29"/>
        <v>czwartek</v>
      </c>
    </row>
    <row r="927" spans="1:5">
      <c r="A927" s="1">
        <v>42874</v>
      </c>
      <c r="B927">
        <v>110.33</v>
      </c>
      <c r="C927" t="s">
        <v>6</v>
      </c>
      <c r="D927">
        <f t="shared" si="28"/>
        <v>5</v>
      </c>
      <c r="E927" t="str">
        <f t="shared" si="29"/>
        <v>piątek</v>
      </c>
    </row>
    <row r="928" spans="1:5">
      <c r="A928" s="1">
        <v>42876</v>
      </c>
      <c r="B928">
        <v>46.53</v>
      </c>
      <c r="C928" t="s">
        <v>5</v>
      </c>
      <c r="D928">
        <f t="shared" si="28"/>
        <v>7</v>
      </c>
      <c r="E928" t="str">
        <f t="shared" si="29"/>
        <v>niedziela</v>
      </c>
    </row>
    <row r="929" spans="1:5">
      <c r="A929" s="1">
        <v>42876</v>
      </c>
      <c r="B929">
        <v>75.27</v>
      </c>
      <c r="C929" t="s">
        <v>6</v>
      </c>
      <c r="D929">
        <f t="shared" si="28"/>
        <v>7</v>
      </c>
      <c r="E929" t="str">
        <f t="shared" si="29"/>
        <v>niedziela</v>
      </c>
    </row>
    <row r="930" spans="1:5">
      <c r="A930" s="1">
        <v>42877</v>
      </c>
      <c r="B930">
        <v>126.86</v>
      </c>
      <c r="C930" t="s">
        <v>3</v>
      </c>
      <c r="D930">
        <f t="shared" si="28"/>
        <v>1</v>
      </c>
      <c r="E930" t="str">
        <f t="shared" si="29"/>
        <v>poniedziałek</v>
      </c>
    </row>
    <row r="931" spans="1:5">
      <c r="A931" s="1">
        <v>42877</v>
      </c>
      <c r="B931">
        <v>50.25</v>
      </c>
      <c r="C931" t="s">
        <v>4</v>
      </c>
      <c r="D931">
        <f t="shared" si="28"/>
        <v>1</v>
      </c>
      <c r="E931" t="str">
        <f t="shared" si="29"/>
        <v>poniedziałek</v>
      </c>
    </row>
    <row r="932" spans="1:5">
      <c r="A932" s="1">
        <v>42879</v>
      </c>
      <c r="B932">
        <v>139.09</v>
      </c>
      <c r="C932" t="s">
        <v>5</v>
      </c>
      <c r="D932">
        <f t="shared" si="28"/>
        <v>3</v>
      </c>
      <c r="E932" t="str">
        <f t="shared" si="29"/>
        <v>środa</v>
      </c>
    </row>
    <row r="933" spans="1:5">
      <c r="A933" s="1">
        <v>42879</v>
      </c>
      <c r="B933">
        <v>57.17</v>
      </c>
      <c r="C933" t="s">
        <v>7</v>
      </c>
      <c r="D933">
        <f t="shared" si="28"/>
        <v>3</v>
      </c>
      <c r="E933" t="str">
        <f t="shared" si="29"/>
        <v>środa</v>
      </c>
    </row>
    <row r="934" spans="1:5">
      <c r="A934" s="1">
        <v>42880</v>
      </c>
      <c r="B934">
        <v>12.49</v>
      </c>
      <c r="C934" t="s">
        <v>6</v>
      </c>
      <c r="D934">
        <f t="shared" si="28"/>
        <v>4</v>
      </c>
      <c r="E934" t="str">
        <f t="shared" si="29"/>
        <v>czwartek</v>
      </c>
    </row>
    <row r="935" spans="1:5">
      <c r="A935" s="1">
        <v>42882</v>
      </c>
      <c r="B935">
        <v>27.84</v>
      </c>
      <c r="C935" t="s">
        <v>6</v>
      </c>
      <c r="D935">
        <f t="shared" si="28"/>
        <v>6</v>
      </c>
      <c r="E935" t="str">
        <f t="shared" si="29"/>
        <v>sobota</v>
      </c>
    </row>
    <row r="936" spans="1:5">
      <c r="A936" s="1">
        <v>42882</v>
      </c>
      <c r="B936">
        <v>32.270000000000003</v>
      </c>
      <c r="C936" t="s">
        <v>5</v>
      </c>
      <c r="D936">
        <f t="shared" si="28"/>
        <v>6</v>
      </c>
      <c r="E936" t="str">
        <f t="shared" si="29"/>
        <v>sobota</v>
      </c>
    </row>
    <row r="937" spans="1:5">
      <c r="A937" s="1">
        <v>42882</v>
      </c>
      <c r="B937">
        <v>153.81</v>
      </c>
      <c r="C937" t="s">
        <v>6</v>
      </c>
      <c r="D937">
        <f t="shared" si="28"/>
        <v>6</v>
      </c>
      <c r="E937" t="str">
        <f t="shared" si="29"/>
        <v>sobota</v>
      </c>
    </row>
    <row r="938" spans="1:5">
      <c r="A938" s="1">
        <v>42883</v>
      </c>
      <c r="B938">
        <v>78.03</v>
      </c>
      <c r="C938" t="s">
        <v>6</v>
      </c>
      <c r="D938">
        <f t="shared" si="28"/>
        <v>7</v>
      </c>
      <c r="E938" t="str">
        <f t="shared" si="29"/>
        <v>niedziela</v>
      </c>
    </row>
    <row r="939" spans="1:5">
      <c r="A939" s="1">
        <v>42884</v>
      </c>
      <c r="B939">
        <v>47.49</v>
      </c>
      <c r="C939" t="s">
        <v>5</v>
      </c>
      <c r="D939">
        <f t="shared" si="28"/>
        <v>1</v>
      </c>
      <c r="E939" t="str">
        <f t="shared" si="29"/>
        <v>poniedziałek</v>
      </c>
    </row>
    <row r="940" spans="1:5">
      <c r="A940" s="1">
        <v>42885</v>
      </c>
      <c r="B940">
        <v>69.03</v>
      </c>
      <c r="C940" t="s">
        <v>7</v>
      </c>
      <c r="D940">
        <f t="shared" si="28"/>
        <v>2</v>
      </c>
      <c r="E940" t="str">
        <f t="shared" si="29"/>
        <v>wtorek</v>
      </c>
    </row>
    <row r="941" spans="1:5">
      <c r="A941" s="1">
        <v>42885</v>
      </c>
      <c r="B941">
        <v>148.77000000000001</v>
      </c>
      <c r="C941" t="s">
        <v>5</v>
      </c>
      <c r="D941">
        <f t="shared" si="28"/>
        <v>2</v>
      </c>
      <c r="E941" t="str">
        <f t="shared" si="29"/>
        <v>wtorek</v>
      </c>
    </row>
    <row r="942" spans="1:5">
      <c r="A942" s="1">
        <v>42885</v>
      </c>
      <c r="B942">
        <v>131.57</v>
      </c>
      <c r="C942" t="s">
        <v>6</v>
      </c>
      <c r="D942">
        <f t="shared" si="28"/>
        <v>2</v>
      </c>
      <c r="E942" t="str">
        <f t="shared" si="29"/>
        <v>wtorek</v>
      </c>
    </row>
    <row r="943" spans="1:5">
      <c r="A943" s="1">
        <v>42887</v>
      </c>
      <c r="B943">
        <v>133.33000000000001</v>
      </c>
      <c r="C943" t="s">
        <v>7</v>
      </c>
      <c r="D943">
        <f t="shared" si="28"/>
        <v>4</v>
      </c>
      <c r="E943" t="str">
        <f t="shared" si="29"/>
        <v>czwartek</v>
      </c>
    </row>
    <row r="944" spans="1:5">
      <c r="A944" s="1">
        <v>42887</v>
      </c>
      <c r="B944">
        <v>127.49</v>
      </c>
      <c r="C944" t="s">
        <v>3</v>
      </c>
      <c r="D944">
        <f t="shared" si="28"/>
        <v>4</v>
      </c>
      <c r="E944" t="str">
        <f t="shared" si="29"/>
        <v>czwartek</v>
      </c>
    </row>
    <row r="945" spans="1:5">
      <c r="A945" s="1">
        <v>42887</v>
      </c>
      <c r="B945">
        <v>121.16</v>
      </c>
      <c r="C945" t="s">
        <v>5</v>
      </c>
      <c r="D945">
        <f t="shared" si="28"/>
        <v>4</v>
      </c>
      <c r="E945" t="str">
        <f t="shared" si="29"/>
        <v>czwartek</v>
      </c>
    </row>
    <row r="946" spans="1:5">
      <c r="A946" s="1">
        <v>42888</v>
      </c>
      <c r="B946">
        <v>147.72999999999999</v>
      </c>
      <c r="C946" t="s">
        <v>7</v>
      </c>
      <c r="D946">
        <f t="shared" si="28"/>
        <v>5</v>
      </c>
      <c r="E946" t="str">
        <f t="shared" si="29"/>
        <v>piątek</v>
      </c>
    </row>
    <row r="947" spans="1:5">
      <c r="A947" s="1">
        <v>42888</v>
      </c>
      <c r="B947">
        <v>52.65</v>
      </c>
      <c r="C947" t="s">
        <v>5</v>
      </c>
      <c r="D947">
        <f t="shared" si="28"/>
        <v>5</v>
      </c>
      <c r="E947" t="str">
        <f t="shared" si="29"/>
        <v>piątek</v>
      </c>
    </row>
    <row r="948" spans="1:5">
      <c r="A948" s="1">
        <v>42889</v>
      </c>
      <c r="B948">
        <v>11.53</v>
      </c>
      <c r="C948" t="s">
        <v>7</v>
      </c>
      <c r="D948">
        <f t="shared" si="28"/>
        <v>6</v>
      </c>
      <c r="E948" t="str">
        <f t="shared" si="29"/>
        <v>sobota</v>
      </c>
    </row>
    <row r="949" spans="1:5">
      <c r="A949" s="1">
        <v>42890</v>
      </c>
      <c r="B949">
        <v>60.09</v>
      </c>
      <c r="C949" t="s">
        <v>6</v>
      </c>
      <c r="D949">
        <f t="shared" si="28"/>
        <v>7</v>
      </c>
      <c r="E949" t="str">
        <f t="shared" si="29"/>
        <v>niedziela</v>
      </c>
    </row>
    <row r="950" spans="1:5">
      <c r="A950" s="1">
        <v>42890</v>
      </c>
      <c r="B950">
        <v>38.229999999999997</v>
      </c>
      <c r="C950" t="s">
        <v>5</v>
      </c>
      <c r="D950">
        <f t="shared" si="28"/>
        <v>7</v>
      </c>
      <c r="E950" t="str">
        <f t="shared" si="29"/>
        <v>niedziela</v>
      </c>
    </row>
    <row r="951" spans="1:5">
      <c r="A951" s="1">
        <v>42892</v>
      </c>
      <c r="B951">
        <v>32.26</v>
      </c>
      <c r="C951" t="s">
        <v>6</v>
      </c>
      <c r="D951">
        <f t="shared" si="28"/>
        <v>2</v>
      </c>
      <c r="E951" t="str">
        <f t="shared" si="29"/>
        <v>wtorek</v>
      </c>
    </row>
    <row r="952" spans="1:5">
      <c r="A952" s="1">
        <v>42892</v>
      </c>
      <c r="B952">
        <v>154.26</v>
      </c>
      <c r="C952" t="s">
        <v>4</v>
      </c>
      <c r="D952">
        <f t="shared" si="28"/>
        <v>2</v>
      </c>
      <c r="E952" t="str">
        <f t="shared" si="29"/>
        <v>wtorek</v>
      </c>
    </row>
    <row r="953" spans="1:5">
      <c r="A953" s="1">
        <v>42893</v>
      </c>
      <c r="B953">
        <v>43.89</v>
      </c>
      <c r="C953" t="s">
        <v>5</v>
      </c>
      <c r="D953">
        <f t="shared" si="28"/>
        <v>3</v>
      </c>
      <c r="E953" t="str">
        <f t="shared" si="29"/>
        <v>środa</v>
      </c>
    </row>
    <row r="954" spans="1:5">
      <c r="A954" s="1">
        <v>42894</v>
      </c>
      <c r="B954">
        <v>68.069999999999993</v>
      </c>
      <c r="C954" t="s">
        <v>5</v>
      </c>
      <c r="D954">
        <f t="shared" si="28"/>
        <v>4</v>
      </c>
      <c r="E954" t="str">
        <f t="shared" si="29"/>
        <v>czwartek</v>
      </c>
    </row>
    <row r="955" spans="1:5">
      <c r="A955" s="1">
        <v>42895</v>
      </c>
      <c r="B955">
        <v>81.510000000000005</v>
      </c>
      <c r="C955" t="s">
        <v>5</v>
      </c>
      <c r="D955">
        <f t="shared" si="28"/>
        <v>5</v>
      </c>
      <c r="E955" t="str">
        <f t="shared" si="29"/>
        <v>piątek</v>
      </c>
    </row>
    <row r="956" spans="1:5">
      <c r="A956" s="1">
        <v>42896</v>
      </c>
      <c r="B956">
        <v>83.26</v>
      </c>
      <c r="C956" t="s">
        <v>3</v>
      </c>
      <c r="D956">
        <f t="shared" si="28"/>
        <v>6</v>
      </c>
      <c r="E956" t="str">
        <f t="shared" si="29"/>
        <v>sobota</v>
      </c>
    </row>
    <row r="957" spans="1:5">
      <c r="A957" s="1">
        <v>42897</v>
      </c>
      <c r="B957">
        <v>134.9</v>
      </c>
      <c r="C957" t="s">
        <v>6</v>
      </c>
      <c r="D957">
        <f t="shared" si="28"/>
        <v>7</v>
      </c>
      <c r="E957" t="str">
        <f t="shared" si="29"/>
        <v>niedziela</v>
      </c>
    </row>
    <row r="958" spans="1:5">
      <c r="A958" s="1">
        <v>42897</v>
      </c>
      <c r="B958">
        <v>138.33000000000001</v>
      </c>
      <c r="C958" t="s">
        <v>3</v>
      </c>
      <c r="D958">
        <f t="shared" si="28"/>
        <v>7</v>
      </c>
      <c r="E958" t="str">
        <f t="shared" si="29"/>
        <v>niedziela</v>
      </c>
    </row>
    <row r="959" spans="1:5">
      <c r="A959" s="1">
        <v>42898</v>
      </c>
      <c r="B959">
        <v>21.1</v>
      </c>
      <c r="C959" t="s">
        <v>7</v>
      </c>
      <c r="D959">
        <f t="shared" si="28"/>
        <v>1</v>
      </c>
      <c r="E959" t="str">
        <f t="shared" si="29"/>
        <v>poniedziałek</v>
      </c>
    </row>
    <row r="960" spans="1:5">
      <c r="A960" s="1">
        <v>42900</v>
      </c>
      <c r="B960">
        <v>29.85</v>
      </c>
      <c r="C960" t="s">
        <v>7</v>
      </c>
      <c r="D960">
        <f t="shared" si="28"/>
        <v>3</v>
      </c>
      <c r="E960" t="str">
        <f t="shared" si="29"/>
        <v>środa</v>
      </c>
    </row>
    <row r="961" spans="1:5">
      <c r="A961" s="1">
        <v>42900</v>
      </c>
      <c r="B961">
        <v>78.73</v>
      </c>
      <c r="C961" t="s">
        <v>3</v>
      </c>
      <c r="D961">
        <f t="shared" si="28"/>
        <v>3</v>
      </c>
      <c r="E961" t="str">
        <f t="shared" si="29"/>
        <v>środa</v>
      </c>
    </row>
    <row r="962" spans="1:5">
      <c r="A962" s="1">
        <v>42900</v>
      </c>
      <c r="B962">
        <v>72.23</v>
      </c>
      <c r="C962" t="s">
        <v>5</v>
      </c>
      <c r="D962">
        <f t="shared" si="28"/>
        <v>3</v>
      </c>
      <c r="E962" t="str">
        <f t="shared" si="29"/>
        <v>środa</v>
      </c>
    </row>
    <row r="963" spans="1:5">
      <c r="A963" s="1">
        <v>42902</v>
      </c>
      <c r="B963">
        <v>29.73</v>
      </c>
      <c r="C963" t="s">
        <v>5</v>
      </c>
      <c r="D963">
        <f t="shared" ref="D963:D1026" si="30">WEEKDAY(A963,2)</f>
        <v>5</v>
      </c>
      <c r="E963" t="str">
        <f t="shared" ref="E963:E1026" si="31">VLOOKUP(D963,$G$2:$H$8,2)</f>
        <v>piątek</v>
      </c>
    </row>
    <row r="964" spans="1:5">
      <c r="A964" s="1">
        <v>42902</v>
      </c>
      <c r="B964">
        <v>84.56</v>
      </c>
      <c r="C964" t="s">
        <v>5</v>
      </c>
      <c r="D964">
        <f t="shared" si="30"/>
        <v>5</v>
      </c>
      <c r="E964" t="str">
        <f t="shared" si="31"/>
        <v>piątek</v>
      </c>
    </row>
    <row r="965" spans="1:5">
      <c r="A965" s="1">
        <v>42906</v>
      </c>
      <c r="B965">
        <v>11.24</v>
      </c>
      <c r="C965" t="s">
        <v>7</v>
      </c>
      <c r="D965">
        <f t="shared" si="30"/>
        <v>2</v>
      </c>
      <c r="E965" t="str">
        <f t="shared" si="31"/>
        <v>wtorek</v>
      </c>
    </row>
    <row r="966" spans="1:5">
      <c r="A966" s="1">
        <v>42907</v>
      </c>
      <c r="B966">
        <v>56.16</v>
      </c>
      <c r="C966" t="s">
        <v>3</v>
      </c>
      <c r="D966">
        <f t="shared" si="30"/>
        <v>3</v>
      </c>
      <c r="E966" t="str">
        <f t="shared" si="31"/>
        <v>środa</v>
      </c>
    </row>
    <row r="967" spans="1:5">
      <c r="A967" s="1">
        <v>42907</v>
      </c>
      <c r="B967">
        <v>80.25</v>
      </c>
      <c r="C967" t="s">
        <v>7</v>
      </c>
      <c r="D967">
        <f t="shared" si="30"/>
        <v>3</v>
      </c>
      <c r="E967" t="str">
        <f t="shared" si="31"/>
        <v>środa</v>
      </c>
    </row>
    <row r="968" spans="1:5">
      <c r="A968" s="1">
        <v>42907</v>
      </c>
      <c r="B968">
        <v>104.84</v>
      </c>
      <c r="C968" t="s">
        <v>4</v>
      </c>
      <c r="D968">
        <f t="shared" si="30"/>
        <v>3</v>
      </c>
      <c r="E968" t="str">
        <f t="shared" si="31"/>
        <v>środa</v>
      </c>
    </row>
    <row r="969" spans="1:5">
      <c r="A969" s="1">
        <v>42908</v>
      </c>
      <c r="B969">
        <v>108.83</v>
      </c>
      <c r="C969" t="s">
        <v>6</v>
      </c>
      <c r="D969">
        <f t="shared" si="30"/>
        <v>4</v>
      </c>
      <c r="E969" t="str">
        <f t="shared" si="31"/>
        <v>czwartek</v>
      </c>
    </row>
    <row r="970" spans="1:5">
      <c r="A970" s="1">
        <v>42912</v>
      </c>
      <c r="B970">
        <v>143.68</v>
      </c>
      <c r="C970" t="s">
        <v>5</v>
      </c>
      <c r="D970">
        <f t="shared" si="30"/>
        <v>1</v>
      </c>
      <c r="E970" t="str">
        <f t="shared" si="31"/>
        <v>poniedziałek</v>
      </c>
    </row>
    <row r="971" spans="1:5">
      <c r="A971" s="1">
        <v>42914</v>
      </c>
      <c r="B971">
        <v>95.79</v>
      </c>
      <c r="C971" t="s">
        <v>3</v>
      </c>
      <c r="D971">
        <f t="shared" si="30"/>
        <v>3</v>
      </c>
      <c r="E971" t="str">
        <f t="shared" si="31"/>
        <v>środa</v>
      </c>
    </row>
    <row r="972" spans="1:5">
      <c r="A972" s="1">
        <v>42916</v>
      </c>
      <c r="B972">
        <v>103.16</v>
      </c>
      <c r="C972" t="s">
        <v>7</v>
      </c>
      <c r="D972">
        <f t="shared" si="30"/>
        <v>5</v>
      </c>
      <c r="E972" t="str">
        <f t="shared" si="31"/>
        <v>piątek</v>
      </c>
    </row>
    <row r="973" spans="1:5">
      <c r="A973" s="1">
        <v>42916</v>
      </c>
      <c r="B973">
        <v>153.43</v>
      </c>
      <c r="C973" t="s">
        <v>5</v>
      </c>
      <c r="D973">
        <f t="shared" si="30"/>
        <v>5</v>
      </c>
      <c r="E973" t="str">
        <f t="shared" si="31"/>
        <v>piątek</v>
      </c>
    </row>
    <row r="974" spans="1:5">
      <c r="A974" s="1">
        <v>42916</v>
      </c>
      <c r="B974">
        <v>36.51</v>
      </c>
      <c r="C974" t="s">
        <v>5</v>
      </c>
      <c r="D974">
        <f t="shared" si="30"/>
        <v>5</v>
      </c>
      <c r="E974" t="str">
        <f t="shared" si="31"/>
        <v>piątek</v>
      </c>
    </row>
    <row r="975" spans="1:5">
      <c r="A975" s="1">
        <v>42916</v>
      </c>
      <c r="B975">
        <v>32.19</v>
      </c>
      <c r="C975" t="s">
        <v>4</v>
      </c>
      <c r="D975">
        <f t="shared" si="30"/>
        <v>5</v>
      </c>
      <c r="E975" t="str">
        <f t="shared" si="31"/>
        <v>piątek</v>
      </c>
    </row>
    <row r="976" spans="1:5">
      <c r="A976" s="1">
        <v>42918</v>
      </c>
      <c r="B976">
        <v>58.94</v>
      </c>
      <c r="C976" t="s">
        <v>4</v>
      </c>
      <c r="D976">
        <f t="shared" si="30"/>
        <v>7</v>
      </c>
      <c r="E976" t="str">
        <f t="shared" si="31"/>
        <v>niedziela</v>
      </c>
    </row>
    <row r="977" spans="1:5">
      <c r="A977" s="1">
        <v>42918</v>
      </c>
      <c r="B977">
        <v>43.16</v>
      </c>
      <c r="C977" t="s">
        <v>5</v>
      </c>
      <c r="D977">
        <f t="shared" si="30"/>
        <v>7</v>
      </c>
      <c r="E977" t="str">
        <f t="shared" si="31"/>
        <v>niedziela</v>
      </c>
    </row>
    <row r="978" spans="1:5">
      <c r="A978" s="1">
        <v>42918</v>
      </c>
      <c r="B978">
        <v>46.86</v>
      </c>
      <c r="C978" t="s">
        <v>3</v>
      </c>
      <c r="D978">
        <f t="shared" si="30"/>
        <v>7</v>
      </c>
      <c r="E978" t="str">
        <f t="shared" si="31"/>
        <v>niedziela</v>
      </c>
    </row>
    <row r="979" spans="1:5">
      <c r="A979" s="1">
        <v>42919</v>
      </c>
      <c r="B979">
        <v>154.69</v>
      </c>
      <c r="C979" t="s">
        <v>6</v>
      </c>
      <c r="D979">
        <f t="shared" si="30"/>
        <v>1</v>
      </c>
      <c r="E979" t="str">
        <f t="shared" si="31"/>
        <v>poniedziałek</v>
      </c>
    </row>
    <row r="980" spans="1:5">
      <c r="A980" s="1">
        <v>42923</v>
      </c>
      <c r="B980">
        <v>71.790000000000006</v>
      </c>
      <c r="C980" t="s">
        <v>5</v>
      </c>
      <c r="D980">
        <f t="shared" si="30"/>
        <v>5</v>
      </c>
      <c r="E980" t="str">
        <f t="shared" si="31"/>
        <v>piątek</v>
      </c>
    </row>
    <row r="981" spans="1:5">
      <c r="A981" s="1">
        <v>42923</v>
      </c>
      <c r="B981">
        <v>58.23</v>
      </c>
      <c r="C981" t="s">
        <v>7</v>
      </c>
      <c r="D981">
        <f t="shared" si="30"/>
        <v>5</v>
      </c>
      <c r="E981" t="str">
        <f t="shared" si="31"/>
        <v>piątek</v>
      </c>
    </row>
    <row r="982" spans="1:5">
      <c r="A982" s="1">
        <v>42927</v>
      </c>
      <c r="B982">
        <v>41.73</v>
      </c>
      <c r="C982" t="s">
        <v>5</v>
      </c>
      <c r="D982">
        <f t="shared" si="30"/>
        <v>2</v>
      </c>
      <c r="E982" t="str">
        <f t="shared" si="31"/>
        <v>wtorek</v>
      </c>
    </row>
    <row r="983" spans="1:5">
      <c r="A983" s="1">
        <v>42928</v>
      </c>
      <c r="B983">
        <v>122.68</v>
      </c>
      <c r="C983" t="s">
        <v>6</v>
      </c>
      <c r="D983">
        <f t="shared" si="30"/>
        <v>3</v>
      </c>
      <c r="E983" t="str">
        <f t="shared" si="31"/>
        <v>środa</v>
      </c>
    </row>
    <row r="984" spans="1:5">
      <c r="A984" s="1">
        <v>42929</v>
      </c>
      <c r="B984">
        <v>129.77000000000001</v>
      </c>
      <c r="C984" t="s">
        <v>5</v>
      </c>
      <c r="D984">
        <f t="shared" si="30"/>
        <v>4</v>
      </c>
      <c r="E984" t="str">
        <f t="shared" si="31"/>
        <v>czwartek</v>
      </c>
    </row>
    <row r="985" spans="1:5">
      <c r="A985" s="1">
        <v>42930</v>
      </c>
      <c r="B985">
        <v>72.41</v>
      </c>
      <c r="C985" t="s">
        <v>4</v>
      </c>
      <c r="D985">
        <f t="shared" si="30"/>
        <v>5</v>
      </c>
      <c r="E985" t="str">
        <f t="shared" si="31"/>
        <v>piątek</v>
      </c>
    </row>
    <row r="986" spans="1:5">
      <c r="A986" s="1">
        <v>42930</v>
      </c>
      <c r="B986">
        <v>49.09</v>
      </c>
      <c r="C986" t="s">
        <v>6</v>
      </c>
      <c r="D986">
        <f t="shared" si="30"/>
        <v>5</v>
      </c>
      <c r="E986" t="str">
        <f t="shared" si="31"/>
        <v>piątek</v>
      </c>
    </row>
    <row r="987" spans="1:5">
      <c r="A987" s="1">
        <v>42934</v>
      </c>
      <c r="B987">
        <v>32.82</v>
      </c>
      <c r="C987" t="s">
        <v>5</v>
      </c>
      <c r="D987">
        <f t="shared" si="30"/>
        <v>2</v>
      </c>
      <c r="E987" t="str">
        <f t="shared" si="31"/>
        <v>wtorek</v>
      </c>
    </row>
    <row r="988" spans="1:5">
      <c r="A988" s="1">
        <v>42934</v>
      </c>
      <c r="B988">
        <v>40.4</v>
      </c>
      <c r="C988" t="s">
        <v>5</v>
      </c>
      <c r="D988">
        <f t="shared" si="30"/>
        <v>2</v>
      </c>
      <c r="E988" t="str">
        <f t="shared" si="31"/>
        <v>wtorek</v>
      </c>
    </row>
    <row r="989" spans="1:5">
      <c r="A989" s="1">
        <v>42934</v>
      </c>
      <c r="B989">
        <v>147.16</v>
      </c>
      <c r="C989" t="s">
        <v>4</v>
      </c>
      <c r="D989">
        <f t="shared" si="30"/>
        <v>2</v>
      </c>
      <c r="E989" t="str">
        <f t="shared" si="31"/>
        <v>wtorek</v>
      </c>
    </row>
    <row r="990" spans="1:5">
      <c r="A990" s="1">
        <v>42936</v>
      </c>
      <c r="B990">
        <v>150.83000000000001</v>
      </c>
      <c r="C990" t="s">
        <v>5</v>
      </c>
      <c r="D990">
        <f t="shared" si="30"/>
        <v>4</v>
      </c>
      <c r="E990" t="str">
        <f t="shared" si="31"/>
        <v>czwartek</v>
      </c>
    </row>
    <row r="991" spans="1:5">
      <c r="A991" s="1">
        <v>42937</v>
      </c>
      <c r="B991">
        <v>113.65</v>
      </c>
      <c r="C991" t="s">
        <v>3</v>
      </c>
      <c r="D991">
        <f t="shared" si="30"/>
        <v>5</v>
      </c>
      <c r="E991" t="str">
        <f t="shared" si="31"/>
        <v>piątek</v>
      </c>
    </row>
    <row r="992" spans="1:5">
      <c r="A992" s="1">
        <v>42937</v>
      </c>
      <c r="B992">
        <v>131.94999999999999</v>
      </c>
      <c r="C992" t="s">
        <v>5</v>
      </c>
      <c r="D992">
        <f t="shared" si="30"/>
        <v>5</v>
      </c>
      <c r="E992" t="str">
        <f t="shared" si="31"/>
        <v>piątek</v>
      </c>
    </row>
    <row r="993" spans="1:5">
      <c r="A993" s="1">
        <v>42937</v>
      </c>
      <c r="B993">
        <v>89.99</v>
      </c>
      <c r="C993" t="s">
        <v>3</v>
      </c>
      <c r="D993">
        <f t="shared" si="30"/>
        <v>5</v>
      </c>
      <c r="E993" t="str">
        <f t="shared" si="31"/>
        <v>piątek</v>
      </c>
    </row>
    <row r="994" spans="1:5">
      <c r="A994" s="1">
        <v>42937</v>
      </c>
      <c r="B994">
        <v>125.2</v>
      </c>
      <c r="C994" t="s">
        <v>3</v>
      </c>
      <c r="D994">
        <f t="shared" si="30"/>
        <v>5</v>
      </c>
      <c r="E994" t="str">
        <f t="shared" si="31"/>
        <v>piątek</v>
      </c>
    </row>
    <row r="995" spans="1:5">
      <c r="A995" s="1">
        <v>42937</v>
      </c>
      <c r="B995">
        <v>90.93</v>
      </c>
      <c r="C995" t="s">
        <v>5</v>
      </c>
      <c r="D995">
        <f t="shared" si="30"/>
        <v>5</v>
      </c>
      <c r="E995" t="str">
        <f t="shared" si="31"/>
        <v>piątek</v>
      </c>
    </row>
    <row r="996" spans="1:5">
      <c r="A996" s="1">
        <v>42939</v>
      </c>
      <c r="B996">
        <v>15.63</v>
      </c>
      <c r="C996" t="s">
        <v>4</v>
      </c>
      <c r="D996">
        <f t="shared" si="30"/>
        <v>7</v>
      </c>
      <c r="E996" t="str">
        <f t="shared" si="31"/>
        <v>niedziela</v>
      </c>
    </row>
    <row r="997" spans="1:5">
      <c r="A997" s="1">
        <v>42939</v>
      </c>
      <c r="B997">
        <v>35.29</v>
      </c>
      <c r="C997" t="s">
        <v>7</v>
      </c>
      <c r="D997">
        <f t="shared" si="30"/>
        <v>7</v>
      </c>
      <c r="E997" t="str">
        <f t="shared" si="31"/>
        <v>niedziela</v>
      </c>
    </row>
    <row r="998" spans="1:5">
      <c r="A998" s="1">
        <v>42940</v>
      </c>
      <c r="B998">
        <v>63.34</v>
      </c>
      <c r="C998" t="s">
        <v>5</v>
      </c>
      <c r="D998">
        <f t="shared" si="30"/>
        <v>1</v>
      </c>
      <c r="E998" t="str">
        <f t="shared" si="31"/>
        <v>poniedziałek</v>
      </c>
    </row>
    <row r="999" spans="1:5">
      <c r="A999" s="1">
        <v>42941</v>
      </c>
      <c r="B999">
        <v>154.76</v>
      </c>
      <c r="C999" t="s">
        <v>5</v>
      </c>
      <c r="D999">
        <f t="shared" si="30"/>
        <v>2</v>
      </c>
      <c r="E999" t="str">
        <f t="shared" si="31"/>
        <v>wtorek</v>
      </c>
    </row>
    <row r="1000" spans="1:5">
      <c r="A1000" s="1">
        <v>42941</v>
      </c>
      <c r="B1000">
        <v>6.78</v>
      </c>
      <c r="C1000" t="s">
        <v>6</v>
      </c>
      <c r="D1000">
        <f t="shared" si="30"/>
        <v>2</v>
      </c>
      <c r="E1000" t="str">
        <f t="shared" si="31"/>
        <v>wtorek</v>
      </c>
    </row>
    <row r="1001" spans="1:5">
      <c r="A1001" s="1">
        <v>42942</v>
      </c>
      <c r="B1001">
        <v>112.84</v>
      </c>
      <c r="C1001" t="s">
        <v>5</v>
      </c>
      <c r="D1001">
        <f t="shared" si="30"/>
        <v>3</v>
      </c>
      <c r="E1001" t="str">
        <f t="shared" si="31"/>
        <v>środa</v>
      </c>
    </row>
    <row r="1002" spans="1:5">
      <c r="A1002" s="1">
        <v>42944</v>
      </c>
      <c r="B1002">
        <v>152.94</v>
      </c>
      <c r="C1002" t="s">
        <v>7</v>
      </c>
      <c r="D1002">
        <f t="shared" si="30"/>
        <v>5</v>
      </c>
      <c r="E1002" t="str">
        <f t="shared" si="31"/>
        <v>piątek</v>
      </c>
    </row>
    <row r="1003" spans="1:5">
      <c r="A1003" s="1">
        <v>42944</v>
      </c>
      <c r="B1003">
        <v>51.43</v>
      </c>
      <c r="C1003" t="s">
        <v>3</v>
      </c>
      <c r="D1003">
        <f t="shared" si="30"/>
        <v>5</v>
      </c>
      <c r="E1003" t="str">
        <f t="shared" si="31"/>
        <v>piątek</v>
      </c>
    </row>
    <row r="1004" spans="1:5">
      <c r="A1004" s="1">
        <v>42945</v>
      </c>
      <c r="B1004">
        <v>116.16</v>
      </c>
      <c r="C1004" t="s">
        <v>4</v>
      </c>
      <c r="D1004">
        <f t="shared" si="30"/>
        <v>6</v>
      </c>
      <c r="E1004" t="str">
        <f t="shared" si="31"/>
        <v>sobota</v>
      </c>
    </row>
    <row r="1005" spans="1:5">
      <c r="A1005" s="1">
        <v>42946</v>
      </c>
      <c r="B1005">
        <v>97.51</v>
      </c>
      <c r="C1005" t="s">
        <v>4</v>
      </c>
      <c r="D1005">
        <f t="shared" si="30"/>
        <v>7</v>
      </c>
      <c r="E1005" t="str">
        <f t="shared" si="31"/>
        <v>niedziela</v>
      </c>
    </row>
    <row r="1006" spans="1:5">
      <c r="A1006" s="1">
        <v>42946</v>
      </c>
      <c r="B1006">
        <v>65.73</v>
      </c>
      <c r="C1006" t="s">
        <v>3</v>
      </c>
      <c r="D1006">
        <f t="shared" si="30"/>
        <v>7</v>
      </c>
      <c r="E1006" t="str">
        <f t="shared" si="31"/>
        <v>niedziela</v>
      </c>
    </row>
    <row r="1007" spans="1:5">
      <c r="A1007" s="1">
        <v>42948</v>
      </c>
      <c r="B1007">
        <v>38.700000000000003</v>
      </c>
      <c r="C1007" t="s">
        <v>3</v>
      </c>
      <c r="D1007">
        <f t="shared" si="30"/>
        <v>2</v>
      </c>
      <c r="E1007" t="str">
        <f t="shared" si="31"/>
        <v>wtorek</v>
      </c>
    </row>
    <row r="1008" spans="1:5">
      <c r="A1008" s="1">
        <v>42949</v>
      </c>
      <c r="B1008">
        <v>122.06</v>
      </c>
      <c r="C1008" t="s">
        <v>5</v>
      </c>
      <c r="D1008">
        <f t="shared" si="30"/>
        <v>3</v>
      </c>
      <c r="E1008" t="str">
        <f t="shared" si="31"/>
        <v>środa</v>
      </c>
    </row>
    <row r="1009" spans="1:5">
      <c r="A1009" s="1">
        <v>42949</v>
      </c>
      <c r="B1009">
        <v>69.22</v>
      </c>
      <c r="C1009" t="s">
        <v>5</v>
      </c>
      <c r="D1009">
        <f t="shared" si="30"/>
        <v>3</v>
      </c>
      <c r="E1009" t="str">
        <f t="shared" si="31"/>
        <v>środa</v>
      </c>
    </row>
    <row r="1010" spans="1:5">
      <c r="A1010" s="1">
        <v>42951</v>
      </c>
      <c r="B1010">
        <v>66.44</v>
      </c>
      <c r="C1010" t="s">
        <v>3</v>
      </c>
      <c r="D1010">
        <f t="shared" si="30"/>
        <v>5</v>
      </c>
      <c r="E1010" t="str">
        <f t="shared" si="31"/>
        <v>piątek</v>
      </c>
    </row>
    <row r="1011" spans="1:5">
      <c r="A1011" s="1">
        <v>42952</v>
      </c>
      <c r="B1011">
        <v>106.64</v>
      </c>
      <c r="C1011" t="s">
        <v>7</v>
      </c>
      <c r="D1011">
        <f t="shared" si="30"/>
        <v>6</v>
      </c>
      <c r="E1011" t="str">
        <f t="shared" si="31"/>
        <v>sobota</v>
      </c>
    </row>
    <row r="1012" spans="1:5">
      <c r="A1012" s="1">
        <v>42953</v>
      </c>
      <c r="B1012">
        <v>115.8</v>
      </c>
      <c r="C1012" t="s">
        <v>7</v>
      </c>
      <c r="D1012">
        <f t="shared" si="30"/>
        <v>7</v>
      </c>
      <c r="E1012" t="str">
        <f t="shared" si="31"/>
        <v>niedziela</v>
      </c>
    </row>
    <row r="1013" spans="1:5">
      <c r="A1013" s="1">
        <v>42955</v>
      </c>
      <c r="B1013">
        <v>72.48</v>
      </c>
      <c r="C1013" t="s">
        <v>7</v>
      </c>
      <c r="D1013">
        <f t="shared" si="30"/>
        <v>2</v>
      </c>
      <c r="E1013" t="str">
        <f t="shared" si="31"/>
        <v>wtorek</v>
      </c>
    </row>
    <row r="1014" spans="1:5">
      <c r="A1014" s="1">
        <v>42957</v>
      </c>
      <c r="B1014">
        <v>110.69</v>
      </c>
      <c r="C1014" t="s">
        <v>4</v>
      </c>
      <c r="D1014">
        <f t="shared" si="30"/>
        <v>4</v>
      </c>
      <c r="E1014" t="str">
        <f t="shared" si="31"/>
        <v>czwartek</v>
      </c>
    </row>
    <row r="1015" spans="1:5">
      <c r="A1015" s="1">
        <v>42958</v>
      </c>
      <c r="B1015">
        <v>79.61</v>
      </c>
      <c r="C1015" t="s">
        <v>5</v>
      </c>
      <c r="D1015">
        <f t="shared" si="30"/>
        <v>5</v>
      </c>
      <c r="E1015" t="str">
        <f t="shared" si="31"/>
        <v>piątek</v>
      </c>
    </row>
    <row r="1016" spans="1:5">
      <c r="A1016" s="1">
        <v>42958</v>
      </c>
      <c r="B1016">
        <v>58.16</v>
      </c>
      <c r="C1016" t="s">
        <v>7</v>
      </c>
      <c r="D1016">
        <f t="shared" si="30"/>
        <v>5</v>
      </c>
      <c r="E1016" t="str">
        <f t="shared" si="31"/>
        <v>piątek</v>
      </c>
    </row>
    <row r="1017" spans="1:5">
      <c r="A1017" s="1">
        <v>42958</v>
      </c>
      <c r="B1017">
        <v>114.88</v>
      </c>
      <c r="C1017" t="s">
        <v>5</v>
      </c>
      <c r="D1017">
        <f t="shared" si="30"/>
        <v>5</v>
      </c>
      <c r="E1017" t="str">
        <f t="shared" si="31"/>
        <v>piątek</v>
      </c>
    </row>
    <row r="1018" spans="1:5">
      <c r="A1018" s="1">
        <v>42959</v>
      </c>
      <c r="B1018">
        <v>96.76</v>
      </c>
      <c r="C1018" t="s">
        <v>5</v>
      </c>
      <c r="D1018">
        <f t="shared" si="30"/>
        <v>6</v>
      </c>
      <c r="E1018" t="str">
        <f t="shared" si="31"/>
        <v>sobota</v>
      </c>
    </row>
    <row r="1019" spans="1:5">
      <c r="A1019" s="1">
        <v>42960</v>
      </c>
      <c r="B1019">
        <v>72.75</v>
      </c>
      <c r="C1019" t="s">
        <v>7</v>
      </c>
      <c r="D1019">
        <f t="shared" si="30"/>
        <v>7</v>
      </c>
      <c r="E1019" t="str">
        <f t="shared" si="31"/>
        <v>niedziela</v>
      </c>
    </row>
    <row r="1020" spans="1:5">
      <c r="A1020" s="1">
        <v>42960</v>
      </c>
      <c r="B1020">
        <v>9.9</v>
      </c>
      <c r="C1020" t="s">
        <v>7</v>
      </c>
      <c r="D1020">
        <f t="shared" si="30"/>
        <v>7</v>
      </c>
      <c r="E1020" t="str">
        <f t="shared" si="31"/>
        <v>niedziela</v>
      </c>
    </row>
    <row r="1021" spans="1:5">
      <c r="A1021" s="1">
        <v>42960</v>
      </c>
      <c r="B1021">
        <v>9.81</v>
      </c>
      <c r="C1021" t="s">
        <v>5</v>
      </c>
      <c r="D1021">
        <f t="shared" si="30"/>
        <v>7</v>
      </c>
      <c r="E1021" t="str">
        <f t="shared" si="31"/>
        <v>niedziela</v>
      </c>
    </row>
    <row r="1022" spans="1:5">
      <c r="A1022" s="1">
        <v>42960</v>
      </c>
      <c r="B1022">
        <v>96.3</v>
      </c>
      <c r="C1022" t="s">
        <v>3</v>
      </c>
      <c r="D1022">
        <f t="shared" si="30"/>
        <v>7</v>
      </c>
      <c r="E1022" t="str">
        <f t="shared" si="31"/>
        <v>niedziela</v>
      </c>
    </row>
    <row r="1023" spans="1:5">
      <c r="A1023" s="1">
        <v>42960</v>
      </c>
      <c r="B1023">
        <v>124.19</v>
      </c>
      <c r="C1023" t="s">
        <v>4</v>
      </c>
      <c r="D1023">
        <f t="shared" si="30"/>
        <v>7</v>
      </c>
      <c r="E1023" t="str">
        <f t="shared" si="31"/>
        <v>niedziela</v>
      </c>
    </row>
    <row r="1024" spans="1:5">
      <c r="A1024" s="1">
        <v>42962</v>
      </c>
      <c r="B1024">
        <v>120.06</v>
      </c>
      <c r="C1024" t="s">
        <v>7</v>
      </c>
      <c r="D1024">
        <f t="shared" si="30"/>
        <v>2</v>
      </c>
      <c r="E1024" t="str">
        <f t="shared" si="31"/>
        <v>wtorek</v>
      </c>
    </row>
    <row r="1025" spans="1:5">
      <c r="A1025" s="1">
        <v>42964</v>
      </c>
      <c r="B1025">
        <v>87.6</v>
      </c>
      <c r="C1025" t="s">
        <v>5</v>
      </c>
      <c r="D1025">
        <f t="shared" si="30"/>
        <v>4</v>
      </c>
      <c r="E1025" t="str">
        <f t="shared" si="31"/>
        <v>czwartek</v>
      </c>
    </row>
    <row r="1026" spans="1:5">
      <c r="A1026" s="1">
        <v>42965</v>
      </c>
      <c r="B1026">
        <v>36.65</v>
      </c>
      <c r="C1026" t="s">
        <v>5</v>
      </c>
      <c r="D1026">
        <f t="shared" si="30"/>
        <v>5</v>
      </c>
      <c r="E1026" t="str">
        <f t="shared" si="31"/>
        <v>piątek</v>
      </c>
    </row>
    <row r="1027" spans="1:5">
      <c r="A1027" s="1">
        <v>42969</v>
      </c>
      <c r="B1027">
        <v>72.61</v>
      </c>
      <c r="C1027" t="s">
        <v>6</v>
      </c>
      <c r="D1027">
        <f t="shared" ref="D1027:D1090" si="32">WEEKDAY(A1027,2)</f>
        <v>2</v>
      </c>
      <c r="E1027" t="str">
        <f t="shared" ref="E1027:E1090" si="33">VLOOKUP(D1027,$G$2:$H$8,2)</f>
        <v>wtorek</v>
      </c>
    </row>
    <row r="1028" spans="1:5">
      <c r="A1028" s="1">
        <v>42970</v>
      </c>
      <c r="B1028">
        <v>153.87</v>
      </c>
      <c r="C1028" t="s">
        <v>4</v>
      </c>
      <c r="D1028">
        <f t="shared" si="32"/>
        <v>3</v>
      </c>
      <c r="E1028" t="str">
        <f t="shared" si="33"/>
        <v>środa</v>
      </c>
    </row>
    <row r="1029" spans="1:5">
      <c r="A1029" s="1">
        <v>42972</v>
      </c>
      <c r="B1029">
        <v>136.68</v>
      </c>
      <c r="C1029" t="s">
        <v>5</v>
      </c>
      <c r="D1029">
        <f t="shared" si="32"/>
        <v>5</v>
      </c>
      <c r="E1029" t="str">
        <f t="shared" si="33"/>
        <v>piątek</v>
      </c>
    </row>
    <row r="1030" spans="1:5">
      <c r="A1030" s="1">
        <v>42973</v>
      </c>
      <c r="B1030">
        <v>9.08</v>
      </c>
      <c r="C1030" t="s">
        <v>4</v>
      </c>
      <c r="D1030">
        <f t="shared" si="32"/>
        <v>6</v>
      </c>
      <c r="E1030" t="str">
        <f t="shared" si="33"/>
        <v>sobota</v>
      </c>
    </row>
    <row r="1031" spans="1:5">
      <c r="A1031" s="1">
        <v>42973</v>
      </c>
      <c r="B1031">
        <v>129.07</v>
      </c>
      <c r="C1031" t="s">
        <v>5</v>
      </c>
      <c r="D1031">
        <f t="shared" si="32"/>
        <v>6</v>
      </c>
      <c r="E1031" t="str">
        <f t="shared" si="33"/>
        <v>sobota</v>
      </c>
    </row>
    <row r="1032" spans="1:5">
      <c r="A1032" s="1">
        <v>42974</v>
      </c>
      <c r="B1032">
        <v>65.19</v>
      </c>
      <c r="C1032" t="s">
        <v>4</v>
      </c>
      <c r="D1032">
        <f t="shared" si="32"/>
        <v>7</v>
      </c>
      <c r="E1032" t="str">
        <f t="shared" si="33"/>
        <v>niedziela</v>
      </c>
    </row>
    <row r="1033" spans="1:5">
      <c r="A1033" s="1">
        <v>42974</v>
      </c>
      <c r="B1033">
        <v>50.95</v>
      </c>
      <c r="C1033" t="s">
        <v>5</v>
      </c>
      <c r="D1033">
        <f t="shared" si="32"/>
        <v>7</v>
      </c>
      <c r="E1033" t="str">
        <f t="shared" si="33"/>
        <v>niedziela</v>
      </c>
    </row>
    <row r="1034" spans="1:5">
      <c r="A1034" s="1">
        <v>42974</v>
      </c>
      <c r="B1034">
        <v>145.37</v>
      </c>
      <c r="C1034" t="s">
        <v>4</v>
      </c>
      <c r="D1034">
        <f t="shared" si="32"/>
        <v>7</v>
      </c>
      <c r="E1034" t="str">
        <f t="shared" si="33"/>
        <v>niedziela</v>
      </c>
    </row>
    <row r="1035" spans="1:5">
      <c r="A1035" s="1">
        <v>42976</v>
      </c>
      <c r="B1035">
        <v>29.34</v>
      </c>
      <c r="C1035" t="s">
        <v>6</v>
      </c>
      <c r="D1035">
        <f t="shared" si="32"/>
        <v>2</v>
      </c>
      <c r="E1035" t="str">
        <f t="shared" si="33"/>
        <v>wtorek</v>
      </c>
    </row>
    <row r="1036" spans="1:5">
      <c r="A1036" s="1">
        <v>42977</v>
      </c>
      <c r="B1036">
        <v>70.400000000000006</v>
      </c>
      <c r="C1036" t="s">
        <v>7</v>
      </c>
      <c r="D1036">
        <f t="shared" si="32"/>
        <v>3</v>
      </c>
      <c r="E1036" t="str">
        <f t="shared" si="33"/>
        <v>środa</v>
      </c>
    </row>
    <row r="1037" spans="1:5">
      <c r="A1037" s="1">
        <v>42978</v>
      </c>
      <c r="B1037">
        <v>63.43</v>
      </c>
      <c r="C1037" t="s">
        <v>7</v>
      </c>
      <c r="D1037">
        <f t="shared" si="32"/>
        <v>4</v>
      </c>
      <c r="E1037" t="str">
        <f t="shared" si="33"/>
        <v>czwartek</v>
      </c>
    </row>
    <row r="1038" spans="1:5">
      <c r="A1038" s="1">
        <v>42980</v>
      </c>
      <c r="B1038">
        <v>125.56</v>
      </c>
      <c r="C1038" t="s">
        <v>5</v>
      </c>
      <c r="D1038">
        <f t="shared" si="32"/>
        <v>6</v>
      </c>
      <c r="E1038" t="str">
        <f t="shared" si="33"/>
        <v>sobota</v>
      </c>
    </row>
    <row r="1039" spans="1:5">
      <c r="A1039" s="1">
        <v>42981</v>
      </c>
      <c r="B1039">
        <v>56.17</v>
      </c>
      <c r="C1039" t="s">
        <v>6</v>
      </c>
      <c r="D1039">
        <f t="shared" si="32"/>
        <v>7</v>
      </c>
      <c r="E1039" t="str">
        <f t="shared" si="33"/>
        <v>niedziela</v>
      </c>
    </row>
    <row r="1040" spans="1:5">
      <c r="A1040" s="1">
        <v>42982</v>
      </c>
      <c r="B1040">
        <v>48.9</v>
      </c>
      <c r="C1040" t="s">
        <v>7</v>
      </c>
      <c r="D1040">
        <f t="shared" si="32"/>
        <v>1</v>
      </c>
      <c r="E1040" t="str">
        <f t="shared" si="33"/>
        <v>poniedziałek</v>
      </c>
    </row>
    <row r="1041" spans="1:5">
      <c r="A1041" s="1">
        <v>42983</v>
      </c>
      <c r="B1041">
        <v>46.97</v>
      </c>
      <c r="C1041" t="s">
        <v>7</v>
      </c>
      <c r="D1041">
        <f t="shared" si="32"/>
        <v>2</v>
      </c>
      <c r="E1041" t="str">
        <f t="shared" si="33"/>
        <v>wtorek</v>
      </c>
    </row>
    <row r="1042" spans="1:5">
      <c r="A1042" s="1">
        <v>42983</v>
      </c>
      <c r="B1042">
        <v>146.25</v>
      </c>
      <c r="C1042" t="s">
        <v>4</v>
      </c>
      <c r="D1042">
        <f t="shared" si="32"/>
        <v>2</v>
      </c>
      <c r="E1042" t="str">
        <f t="shared" si="33"/>
        <v>wtorek</v>
      </c>
    </row>
    <row r="1043" spans="1:5">
      <c r="A1043" s="1">
        <v>42984</v>
      </c>
      <c r="B1043">
        <v>111.63</v>
      </c>
      <c r="C1043" t="s">
        <v>5</v>
      </c>
      <c r="D1043">
        <f t="shared" si="32"/>
        <v>3</v>
      </c>
      <c r="E1043" t="str">
        <f t="shared" si="33"/>
        <v>środa</v>
      </c>
    </row>
    <row r="1044" spans="1:5">
      <c r="A1044" s="1">
        <v>42985</v>
      </c>
      <c r="B1044">
        <v>75.22</v>
      </c>
      <c r="C1044" t="s">
        <v>5</v>
      </c>
      <c r="D1044">
        <f t="shared" si="32"/>
        <v>4</v>
      </c>
      <c r="E1044" t="str">
        <f t="shared" si="33"/>
        <v>czwartek</v>
      </c>
    </row>
    <row r="1045" spans="1:5">
      <c r="A1045" s="1">
        <v>42987</v>
      </c>
      <c r="B1045">
        <v>46.57</v>
      </c>
      <c r="C1045" t="s">
        <v>3</v>
      </c>
      <c r="D1045">
        <f t="shared" si="32"/>
        <v>6</v>
      </c>
      <c r="E1045" t="str">
        <f t="shared" si="33"/>
        <v>sobota</v>
      </c>
    </row>
    <row r="1046" spans="1:5">
      <c r="A1046" s="1">
        <v>42988</v>
      </c>
      <c r="B1046">
        <v>7.66</v>
      </c>
      <c r="C1046" t="s">
        <v>5</v>
      </c>
      <c r="D1046">
        <f t="shared" si="32"/>
        <v>7</v>
      </c>
      <c r="E1046" t="str">
        <f t="shared" si="33"/>
        <v>niedziela</v>
      </c>
    </row>
    <row r="1047" spans="1:5">
      <c r="A1047" s="1">
        <v>42989</v>
      </c>
      <c r="B1047">
        <v>117.73</v>
      </c>
      <c r="C1047" t="s">
        <v>7</v>
      </c>
      <c r="D1047">
        <f t="shared" si="32"/>
        <v>1</v>
      </c>
      <c r="E1047" t="str">
        <f t="shared" si="33"/>
        <v>poniedziałek</v>
      </c>
    </row>
    <row r="1048" spans="1:5">
      <c r="A1048" s="1">
        <v>42990</v>
      </c>
      <c r="B1048">
        <v>18.71</v>
      </c>
      <c r="C1048" t="s">
        <v>5</v>
      </c>
      <c r="D1048">
        <f t="shared" si="32"/>
        <v>2</v>
      </c>
      <c r="E1048" t="str">
        <f t="shared" si="33"/>
        <v>wtorek</v>
      </c>
    </row>
    <row r="1049" spans="1:5">
      <c r="A1049" s="1">
        <v>42991</v>
      </c>
      <c r="B1049">
        <v>121.48</v>
      </c>
      <c r="C1049" t="s">
        <v>5</v>
      </c>
      <c r="D1049">
        <f t="shared" si="32"/>
        <v>3</v>
      </c>
      <c r="E1049" t="str">
        <f t="shared" si="33"/>
        <v>środa</v>
      </c>
    </row>
    <row r="1050" spans="1:5">
      <c r="A1050" s="1">
        <v>42991</v>
      </c>
      <c r="B1050">
        <v>140.84</v>
      </c>
      <c r="C1050" t="s">
        <v>4</v>
      </c>
      <c r="D1050">
        <f t="shared" si="32"/>
        <v>3</v>
      </c>
      <c r="E1050" t="str">
        <f t="shared" si="33"/>
        <v>środa</v>
      </c>
    </row>
    <row r="1051" spans="1:5">
      <c r="A1051" s="1">
        <v>42991</v>
      </c>
      <c r="B1051">
        <v>100.61</v>
      </c>
      <c r="C1051" t="s">
        <v>5</v>
      </c>
      <c r="D1051">
        <f t="shared" si="32"/>
        <v>3</v>
      </c>
      <c r="E1051" t="str">
        <f t="shared" si="33"/>
        <v>środa</v>
      </c>
    </row>
    <row r="1052" spans="1:5">
      <c r="A1052" s="1">
        <v>42992</v>
      </c>
      <c r="B1052">
        <v>17.63</v>
      </c>
      <c r="C1052" t="s">
        <v>5</v>
      </c>
      <c r="D1052">
        <f t="shared" si="32"/>
        <v>4</v>
      </c>
      <c r="E1052" t="str">
        <f t="shared" si="33"/>
        <v>czwartek</v>
      </c>
    </row>
    <row r="1053" spans="1:5">
      <c r="A1053" s="1">
        <v>42992</v>
      </c>
      <c r="B1053">
        <v>30.36</v>
      </c>
      <c r="C1053" t="s">
        <v>6</v>
      </c>
      <c r="D1053">
        <f t="shared" si="32"/>
        <v>4</v>
      </c>
      <c r="E1053" t="str">
        <f t="shared" si="33"/>
        <v>czwartek</v>
      </c>
    </row>
    <row r="1054" spans="1:5">
      <c r="A1054" s="1">
        <v>42996</v>
      </c>
      <c r="B1054">
        <v>77.290000000000006</v>
      </c>
      <c r="C1054" t="s">
        <v>5</v>
      </c>
      <c r="D1054">
        <f t="shared" si="32"/>
        <v>1</v>
      </c>
      <c r="E1054" t="str">
        <f t="shared" si="33"/>
        <v>poniedziałek</v>
      </c>
    </row>
    <row r="1055" spans="1:5">
      <c r="A1055" s="1">
        <v>42997</v>
      </c>
      <c r="B1055">
        <v>136.35</v>
      </c>
      <c r="C1055" t="s">
        <v>3</v>
      </c>
      <c r="D1055">
        <f t="shared" si="32"/>
        <v>2</v>
      </c>
      <c r="E1055" t="str">
        <f t="shared" si="33"/>
        <v>wtorek</v>
      </c>
    </row>
    <row r="1056" spans="1:5">
      <c r="A1056" s="1">
        <v>42999</v>
      </c>
      <c r="B1056">
        <v>56.18</v>
      </c>
      <c r="C1056" t="s">
        <v>3</v>
      </c>
      <c r="D1056">
        <f t="shared" si="32"/>
        <v>4</v>
      </c>
      <c r="E1056" t="str">
        <f t="shared" si="33"/>
        <v>czwartek</v>
      </c>
    </row>
    <row r="1057" spans="1:5">
      <c r="A1057" s="1">
        <v>42999</v>
      </c>
      <c r="B1057">
        <v>40.93</v>
      </c>
      <c r="C1057" t="s">
        <v>7</v>
      </c>
      <c r="D1057">
        <f t="shared" si="32"/>
        <v>4</v>
      </c>
      <c r="E1057" t="str">
        <f t="shared" si="33"/>
        <v>czwartek</v>
      </c>
    </row>
    <row r="1058" spans="1:5">
      <c r="A1058" s="1">
        <v>43000</v>
      </c>
      <c r="B1058">
        <v>104.8</v>
      </c>
      <c r="C1058" t="s">
        <v>4</v>
      </c>
      <c r="D1058">
        <f t="shared" si="32"/>
        <v>5</v>
      </c>
      <c r="E1058" t="str">
        <f t="shared" si="33"/>
        <v>piątek</v>
      </c>
    </row>
    <row r="1059" spans="1:5">
      <c r="A1059" s="1">
        <v>43002</v>
      </c>
      <c r="B1059">
        <v>14.47</v>
      </c>
      <c r="C1059" t="s">
        <v>7</v>
      </c>
      <c r="D1059">
        <f t="shared" si="32"/>
        <v>7</v>
      </c>
      <c r="E1059" t="str">
        <f t="shared" si="33"/>
        <v>niedziela</v>
      </c>
    </row>
    <row r="1060" spans="1:5">
      <c r="A1060" s="1">
        <v>43003</v>
      </c>
      <c r="B1060">
        <v>35.1</v>
      </c>
      <c r="C1060" t="s">
        <v>5</v>
      </c>
      <c r="D1060">
        <f t="shared" si="32"/>
        <v>1</v>
      </c>
      <c r="E1060" t="str">
        <f t="shared" si="33"/>
        <v>poniedziałek</v>
      </c>
    </row>
    <row r="1061" spans="1:5">
      <c r="A1061" s="1">
        <v>43004</v>
      </c>
      <c r="B1061">
        <v>94.49</v>
      </c>
      <c r="C1061" t="s">
        <v>7</v>
      </c>
      <c r="D1061">
        <f t="shared" si="32"/>
        <v>2</v>
      </c>
      <c r="E1061" t="str">
        <f t="shared" si="33"/>
        <v>wtorek</v>
      </c>
    </row>
    <row r="1062" spans="1:5">
      <c r="A1062" s="1">
        <v>43005</v>
      </c>
      <c r="B1062">
        <v>38.840000000000003</v>
      </c>
      <c r="C1062" t="s">
        <v>5</v>
      </c>
      <c r="D1062">
        <f t="shared" si="32"/>
        <v>3</v>
      </c>
      <c r="E1062" t="str">
        <f t="shared" si="33"/>
        <v>środa</v>
      </c>
    </row>
    <row r="1063" spans="1:5">
      <c r="A1063" s="1">
        <v>43007</v>
      </c>
      <c r="B1063">
        <v>59.44</v>
      </c>
      <c r="C1063" t="s">
        <v>3</v>
      </c>
      <c r="D1063">
        <f t="shared" si="32"/>
        <v>5</v>
      </c>
      <c r="E1063" t="str">
        <f t="shared" si="33"/>
        <v>piątek</v>
      </c>
    </row>
    <row r="1064" spans="1:5">
      <c r="A1064" s="1">
        <v>43007</v>
      </c>
      <c r="B1064">
        <v>125.71</v>
      </c>
      <c r="C1064" t="s">
        <v>3</v>
      </c>
      <c r="D1064">
        <f t="shared" si="32"/>
        <v>5</v>
      </c>
      <c r="E1064" t="str">
        <f t="shared" si="33"/>
        <v>piątek</v>
      </c>
    </row>
    <row r="1065" spans="1:5">
      <c r="A1065" s="1">
        <v>43008</v>
      </c>
      <c r="B1065">
        <v>81.45</v>
      </c>
      <c r="C1065" t="s">
        <v>7</v>
      </c>
      <c r="D1065">
        <f t="shared" si="32"/>
        <v>6</v>
      </c>
      <c r="E1065" t="str">
        <f t="shared" si="33"/>
        <v>sobota</v>
      </c>
    </row>
    <row r="1066" spans="1:5">
      <c r="A1066" s="1">
        <v>43009</v>
      </c>
      <c r="B1066">
        <v>97.7</v>
      </c>
      <c r="C1066" t="s">
        <v>4</v>
      </c>
      <c r="D1066">
        <f t="shared" si="32"/>
        <v>7</v>
      </c>
      <c r="E1066" t="str">
        <f t="shared" si="33"/>
        <v>niedziela</v>
      </c>
    </row>
    <row r="1067" spans="1:5">
      <c r="A1067" s="1">
        <v>43010</v>
      </c>
      <c r="B1067">
        <v>78.17</v>
      </c>
      <c r="C1067" t="s">
        <v>3</v>
      </c>
      <c r="D1067">
        <f t="shared" si="32"/>
        <v>1</v>
      </c>
      <c r="E1067" t="str">
        <f t="shared" si="33"/>
        <v>poniedziałek</v>
      </c>
    </row>
    <row r="1068" spans="1:5">
      <c r="A1068" s="1">
        <v>43010</v>
      </c>
      <c r="B1068">
        <v>66.83</v>
      </c>
      <c r="C1068" t="s">
        <v>3</v>
      </c>
      <c r="D1068">
        <f t="shared" si="32"/>
        <v>1</v>
      </c>
      <c r="E1068" t="str">
        <f t="shared" si="33"/>
        <v>poniedziałek</v>
      </c>
    </row>
    <row r="1069" spans="1:5">
      <c r="A1069" s="1">
        <v>43011</v>
      </c>
      <c r="B1069">
        <v>146.19</v>
      </c>
      <c r="C1069" t="s">
        <v>5</v>
      </c>
      <c r="D1069">
        <f t="shared" si="32"/>
        <v>2</v>
      </c>
      <c r="E1069" t="str">
        <f t="shared" si="33"/>
        <v>wtorek</v>
      </c>
    </row>
    <row r="1070" spans="1:5">
      <c r="A1070" s="1">
        <v>43012</v>
      </c>
      <c r="B1070">
        <v>109.28</v>
      </c>
      <c r="C1070" t="s">
        <v>3</v>
      </c>
      <c r="D1070">
        <f t="shared" si="32"/>
        <v>3</v>
      </c>
      <c r="E1070" t="str">
        <f t="shared" si="33"/>
        <v>środa</v>
      </c>
    </row>
    <row r="1071" spans="1:5">
      <c r="A1071" s="1">
        <v>43013</v>
      </c>
      <c r="B1071">
        <v>38.75</v>
      </c>
      <c r="C1071" t="s">
        <v>5</v>
      </c>
      <c r="D1071">
        <f t="shared" si="32"/>
        <v>4</v>
      </c>
      <c r="E1071" t="str">
        <f t="shared" si="33"/>
        <v>czwartek</v>
      </c>
    </row>
    <row r="1072" spans="1:5">
      <c r="A1072" s="1">
        <v>43017</v>
      </c>
      <c r="B1072">
        <v>31.86</v>
      </c>
      <c r="C1072" t="s">
        <v>5</v>
      </c>
      <c r="D1072">
        <f t="shared" si="32"/>
        <v>1</v>
      </c>
      <c r="E1072" t="str">
        <f t="shared" si="33"/>
        <v>poniedziałek</v>
      </c>
    </row>
    <row r="1073" spans="1:5">
      <c r="A1073" s="1">
        <v>43018</v>
      </c>
      <c r="B1073">
        <v>128.63</v>
      </c>
      <c r="C1073" t="s">
        <v>5</v>
      </c>
      <c r="D1073">
        <f t="shared" si="32"/>
        <v>2</v>
      </c>
      <c r="E1073" t="str">
        <f t="shared" si="33"/>
        <v>wtorek</v>
      </c>
    </row>
    <row r="1074" spans="1:5">
      <c r="A1074" s="1">
        <v>43019</v>
      </c>
      <c r="B1074">
        <v>13.22</v>
      </c>
      <c r="C1074" t="s">
        <v>5</v>
      </c>
      <c r="D1074">
        <f t="shared" si="32"/>
        <v>3</v>
      </c>
      <c r="E1074" t="str">
        <f t="shared" si="33"/>
        <v>środa</v>
      </c>
    </row>
    <row r="1075" spans="1:5">
      <c r="A1075" s="1">
        <v>43021</v>
      </c>
      <c r="B1075">
        <v>99.67</v>
      </c>
      <c r="C1075" t="s">
        <v>5</v>
      </c>
      <c r="D1075">
        <f t="shared" si="32"/>
        <v>5</v>
      </c>
      <c r="E1075" t="str">
        <f t="shared" si="33"/>
        <v>piątek</v>
      </c>
    </row>
    <row r="1076" spans="1:5">
      <c r="A1076" s="1">
        <v>43021</v>
      </c>
      <c r="B1076">
        <v>91.39</v>
      </c>
      <c r="C1076" t="s">
        <v>5</v>
      </c>
      <c r="D1076">
        <f t="shared" si="32"/>
        <v>5</v>
      </c>
      <c r="E1076" t="str">
        <f t="shared" si="33"/>
        <v>piątek</v>
      </c>
    </row>
    <row r="1077" spans="1:5">
      <c r="A1077" s="1">
        <v>43022</v>
      </c>
      <c r="B1077">
        <v>126.54</v>
      </c>
      <c r="C1077" t="s">
        <v>5</v>
      </c>
      <c r="D1077">
        <f t="shared" si="32"/>
        <v>6</v>
      </c>
      <c r="E1077" t="str">
        <f t="shared" si="33"/>
        <v>sobota</v>
      </c>
    </row>
    <row r="1078" spans="1:5">
      <c r="A1078" s="1">
        <v>43022</v>
      </c>
      <c r="B1078">
        <v>113.06</v>
      </c>
      <c r="C1078" t="s">
        <v>5</v>
      </c>
      <c r="D1078">
        <f t="shared" si="32"/>
        <v>6</v>
      </c>
      <c r="E1078" t="str">
        <f t="shared" si="33"/>
        <v>sobota</v>
      </c>
    </row>
    <row r="1079" spans="1:5">
      <c r="A1079" s="1">
        <v>43022</v>
      </c>
      <c r="B1079">
        <v>20.79</v>
      </c>
      <c r="C1079" t="s">
        <v>3</v>
      </c>
      <c r="D1079">
        <f t="shared" si="32"/>
        <v>6</v>
      </c>
      <c r="E1079" t="str">
        <f t="shared" si="33"/>
        <v>sobota</v>
      </c>
    </row>
    <row r="1080" spans="1:5">
      <c r="A1080" s="1">
        <v>43022</v>
      </c>
      <c r="B1080">
        <v>98.16</v>
      </c>
      <c r="C1080" t="s">
        <v>6</v>
      </c>
      <c r="D1080">
        <f t="shared" si="32"/>
        <v>6</v>
      </c>
      <c r="E1080" t="str">
        <f t="shared" si="33"/>
        <v>sobota</v>
      </c>
    </row>
    <row r="1081" spans="1:5">
      <c r="A1081" s="1">
        <v>43022</v>
      </c>
      <c r="B1081">
        <v>35.6</v>
      </c>
      <c r="C1081" t="s">
        <v>7</v>
      </c>
      <c r="D1081">
        <f t="shared" si="32"/>
        <v>6</v>
      </c>
      <c r="E1081" t="str">
        <f t="shared" si="33"/>
        <v>sobota</v>
      </c>
    </row>
    <row r="1082" spans="1:5">
      <c r="A1082" s="1">
        <v>43023</v>
      </c>
      <c r="B1082">
        <v>28.24</v>
      </c>
      <c r="C1082" t="s">
        <v>7</v>
      </c>
      <c r="D1082">
        <f t="shared" si="32"/>
        <v>7</v>
      </c>
      <c r="E1082" t="str">
        <f t="shared" si="33"/>
        <v>niedziela</v>
      </c>
    </row>
    <row r="1083" spans="1:5">
      <c r="A1083" s="1">
        <v>43023</v>
      </c>
      <c r="B1083">
        <v>8.4499999999999993</v>
      </c>
      <c r="C1083" t="s">
        <v>3</v>
      </c>
      <c r="D1083">
        <f t="shared" si="32"/>
        <v>7</v>
      </c>
      <c r="E1083" t="str">
        <f t="shared" si="33"/>
        <v>niedziela</v>
      </c>
    </row>
    <row r="1084" spans="1:5">
      <c r="A1084" s="1">
        <v>43023</v>
      </c>
      <c r="B1084">
        <v>36.94</v>
      </c>
      <c r="C1084" t="s">
        <v>4</v>
      </c>
      <c r="D1084">
        <f t="shared" si="32"/>
        <v>7</v>
      </c>
      <c r="E1084" t="str">
        <f t="shared" si="33"/>
        <v>niedziela</v>
      </c>
    </row>
    <row r="1085" spans="1:5">
      <c r="A1085" s="1">
        <v>43024</v>
      </c>
      <c r="B1085">
        <v>89.52</v>
      </c>
      <c r="C1085" t="s">
        <v>4</v>
      </c>
      <c r="D1085">
        <f t="shared" si="32"/>
        <v>1</v>
      </c>
      <c r="E1085" t="str">
        <f t="shared" si="33"/>
        <v>poniedziałek</v>
      </c>
    </row>
    <row r="1086" spans="1:5">
      <c r="A1086" s="1">
        <v>43026</v>
      </c>
      <c r="B1086">
        <v>131.1</v>
      </c>
      <c r="C1086" t="s">
        <v>3</v>
      </c>
      <c r="D1086">
        <f t="shared" si="32"/>
        <v>3</v>
      </c>
      <c r="E1086" t="str">
        <f t="shared" si="33"/>
        <v>środa</v>
      </c>
    </row>
    <row r="1087" spans="1:5">
      <c r="A1087" s="1">
        <v>43027</v>
      </c>
      <c r="B1087">
        <v>48.86</v>
      </c>
      <c r="C1087" t="s">
        <v>5</v>
      </c>
      <c r="D1087">
        <f t="shared" si="32"/>
        <v>4</v>
      </c>
      <c r="E1087" t="str">
        <f t="shared" si="33"/>
        <v>czwartek</v>
      </c>
    </row>
    <row r="1088" spans="1:5">
      <c r="A1088" s="1">
        <v>43028</v>
      </c>
      <c r="B1088">
        <v>57.84</v>
      </c>
      <c r="C1088" t="s">
        <v>5</v>
      </c>
      <c r="D1088">
        <f t="shared" si="32"/>
        <v>5</v>
      </c>
      <c r="E1088" t="str">
        <f t="shared" si="33"/>
        <v>piątek</v>
      </c>
    </row>
    <row r="1089" spans="1:5">
      <c r="A1089" s="1">
        <v>43030</v>
      </c>
      <c r="B1089">
        <v>154.69999999999999</v>
      </c>
      <c r="C1089" t="s">
        <v>6</v>
      </c>
      <c r="D1089">
        <f t="shared" si="32"/>
        <v>7</v>
      </c>
      <c r="E1089" t="str">
        <f t="shared" si="33"/>
        <v>niedziela</v>
      </c>
    </row>
    <row r="1090" spans="1:5">
      <c r="A1090" s="1">
        <v>43030</v>
      </c>
      <c r="B1090">
        <v>13.48</v>
      </c>
      <c r="C1090" t="s">
        <v>7</v>
      </c>
      <c r="D1090">
        <f t="shared" si="32"/>
        <v>7</v>
      </c>
      <c r="E1090" t="str">
        <f t="shared" si="33"/>
        <v>niedziela</v>
      </c>
    </row>
    <row r="1091" spans="1:5">
      <c r="A1091" s="1">
        <v>43032</v>
      </c>
      <c r="B1091">
        <v>75.84</v>
      </c>
      <c r="C1091" t="s">
        <v>4</v>
      </c>
      <c r="D1091">
        <f t="shared" ref="D1091:D1154" si="34">WEEKDAY(A1091,2)</f>
        <v>2</v>
      </c>
      <c r="E1091" t="str">
        <f t="shared" ref="E1091:E1154" si="35">VLOOKUP(D1091,$G$2:$H$8,2)</f>
        <v>wtorek</v>
      </c>
    </row>
    <row r="1092" spans="1:5">
      <c r="A1092" s="1">
        <v>43032</v>
      </c>
      <c r="B1092">
        <v>116.59</v>
      </c>
      <c r="C1092" t="s">
        <v>3</v>
      </c>
      <c r="D1092">
        <f t="shared" si="34"/>
        <v>2</v>
      </c>
      <c r="E1092" t="str">
        <f t="shared" si="35"/>
        <v>wtorek</v>
      </c>
    </row>
    <row r="1093" spans="1:5">
      <c r="A1093" s="1">
        <v>43032</v>
      </c>
      <c r="B1093">
        <v>55.94</v>
      </c>
      <c r="C1093" t="s">
        <v>3</v>
      </c>
      <c r="D1093">
        <f t="shared" si="34"/>
        <v>2</v>
      </c>
      <c r="E1093" t="str">
        <f t="shared" si="35"/>
        <v>wtorek</v>
      </c>
    </row>
    <row r="1094" spans="1:5">
      <c r="A1094" s="1">
        <v>43032</v>
      </c>
      <c r="B1094">
        <v>62.12</v>
      </c>
      <c r="C1094" t="s">
        <v>6</v>
      </c>
      <c r="D1094">
        <f t="shared" si="34"/>
        <v>2</v>
      </c>
      <c r="E1094" t="str">
        <f t="shared" si="35"/>
        <v>wtorek</v>
      </c>
    </row>
    <row r="1095" spans="1:5">
      <c r="A1095" s="1">
        <v>43032</v>
      </c>
      <c r="B1095">
        <v>23.26</v>
      </c>
      <c r="C1095" t="s">
        <v>6</v>
      </c>
      <c r="D1095">
        <f t="shared" si="34"/>
        <v>2</v>
      </c>
      <c r="E1095" t="str">
        <f t="shared" si="35"/>
        <v>wtorek</v>
      </c>
    </row>
    <row r="1096" spans="1:5">
      <c r="A1096" s="1">
        <v>43032</v>
      </c>
      <c r="B1096">
        <v>18.329999999999998</v>
      </c>
      <c r="C1096" t="s">
        <v>5</v>
      </c>
      <c r="D1096">
        <f t="shared" si="34"/>
        <v>2</v>
      </c>
      <c r="E1096" t="str">
        <f t="shared" si="35"/>
        <v>wtorek</v>
      </c>
    </row>
    <row r="1097" spans="1:5">
      <c r="A1097" s="1">
        <v>43033</v>
      </c>
      <c r="B1097">
        <v>9.9499999999999993</v>
      </c>
      <c r="C1097" t="s">
        <v>5</v>
      </c>
      <c r="D1097">
        <f t="shared" si="34"/>
        <v>3</v>
      </c>
      <c r="E1097" t="str">
        <f t="shared" si="35"/>
        <v>środa</v>
      </c>
    </row>
    <row r="1098" spans="1:5">
      <c r="A1098" s="1">
        <v>43033</v>
      </c>
      <c r="B1098">
        <v>70.08</v>
      </c>
      <c r="C1098" t="s">
        <v>5</v>
      </c>
      <c r="D1098">
        <f t="shared" si="34"/>
        <v>3</v>
      </c>
      <c r="E1098" t="str">
        <f t="shared" si="35"/>
        <v>środa</v>
      </c>
    </row>
    <row r="1099" spans="1:5">
      <c r="A1099" s="1">
        <v>43035</v>
      </c>
      <c r="B1099">
        <v>21.37</v>
      </c>
      <c r="C1099" t="s">
        <v>5</v>
      </c>
      <c r="D1099">
        <f t="shared" si="34"/>
        <v>5</v>
      </c>
      <c r="E1099" t="str">
        <f t="shared" si="35"/>
        <v>piątek</v>
      </c>
    </row>
    <row r="1100" spans="1:5">
      <c r="A1100" s="1">
        <v>43036</v>
      </c>
      <c r="B1100">
        <v>82.6</v>
      </c>
      <c r="C1100" t="s">
        <v>3</v>
      </c>
      <c r="D1100">
        <f t="shared" si="34"/>
        <v>6</v>
      </c>
      <c r="E1100" t="str">
        <f t="shared" si="35"/>
        <v>sobota</v>
      </c>
    </row>
    <row r="1101" spans="1:5">
      <c r="A1101" s="1">
        <v>43037</v>
      </c>
      <c r="B1101">
        <v>88.7</v>
      </c>
      <c r="C1101" t="s">
        <v>7</v>
      </c>
      <c r="D1101">
        <f t="shared" si="34"/>
        <v>7</v>
      </c>
      <c r="E1101" t="str">
        <f t="shared" si="35"/>
        <v>niedziela</v>
      </c>
    </row>
    <row r="1102" spans="1:5">
      <c r="A1102" s="1">
        <v>43038</v>
      </c>
      <c r="B1102">
        <v>90.13</v>
      </c>
      <c r="C1102" t="s">
        <v>6</v>
      </c>
      <c r="D1102">
        <f t="shared" si="34"/>
        <v>1</v>
      </c>
      <c r="E1102" t="str">
        <f t="shared" si="35"/>
        <v>poniedziałek</v>
      </c>
    </row>
    <row r="1103" spans="1:5">
      <c r="A1103" s="1">
        <v>43038</v>
      </c>
      <c r="B1103">
        <v>68.7</v>
      </c>
      <c r="C1103" t="s">
        <v>4</v>
      </c>
      <c r="D1103">
        <f t="shared" si="34"/>
        <v>1</v>
      </c>
      <c r="E1103" t="str">
        <f t="shared" si="35"/>
        <v>poniedziałek</v>
      </c>
    </row>
    <row r="1104" spans="1:5">
      <c r="A1104" s="1">
        <v>43042</v>
      </c>
      <c r="B1104">
        <v>10.88</v>
      </c>
      <c r="C1104" t="s">
        <v>4</v>
      </c>
      <c r="D1104">
        <f t="shared" si="34"/>
        <v>5</v>
      </c>
      <c r="E1104" t="str">
        <f t="shared" si="35"/>
        <v>piątek</v>
      </c>
    </row>
    <row r="1105" spans="1:5">
      <c r="A1105" s="1">
        <v>43043</v>
      </c>
      <c r="B1105">
        <v>105.24</v>
      </c>
      <c r="C1105" t="s">
        <v>4</v>
      </c>
      <c r="D1105">
        <f t="shared" si="34"/>
        <v>6</v>
      </c>
      <c r="E1105" t="str">
        <f t="shared" si="35"/>
        <v>sobota</v>
      </c>
    </row>
    <row r="1106" spans="1:5">
      <c r="A1106" s="1">
        <v>43043</v>
      </c>
      <c r="B1106">
        <v>93.04</v>
      </c>
      <c r="C1106" t="s">
        <v>5</v>
      </c>
      <c r="D1106">
        <f t="shared" si="34"/>
        <v>6</v>
      </c>
      <c r="E1106" t="str">
        <f t="shared" si="35"/>
        <v>sobota</v>
      </c>
    </row>
    <row r="1107" spans="1:5">
      <c r="A1107" s="1">
        <v>43043</v>
      </c>
      <c r="B1107">
        <v>26.9</v>
      </c>
      <c r="C1107" t="s">
        <v>5</v>
      </c>
      <c r="D1107">
        <f t="shared" si="34"/>
        <v>6</v>
      </c>
      <c r="E1107" t="str">
        <f t="shared" si="35"/>
        <v>sobota</v>
      </c>
    </row>
    <row r="1108" spans="1:5">
      <c r="A1108" s="1">
        <v>43044</v>
      </c>
      <c r="B1108">
        <v>24.16</v>
      </c>
      <c r="C1108" t="s">
        <v>6</v>
      </c>
      <c r="D1108">
        <f t="shared" si="34"/>
        <v>7</v>
      </c>
      <c r="E1108" t="str">
        <f t="shared" si="35"/>
        <v>niedziela</v>
      </c>
    </row>
    <row r="1109" spans="1:5">
      <c r="A1109" s="1">
        <v>43045</v>
      </c>
      <c r="B1109">
        <v>9.4</v>
      </c>
      <c r="C1109" t="s">
        <v>7</v>
      </c>
      <c r="D1109">
        <f t="shared" si="34"/>
        <v>1</v>
      </c>
      <c r="E1109" t="str">
        <f t="shared" si="35"/>
        <v>poniedziałek</v>
      </c>
    </row>
    <row r="1110" spans="1:5">
      <c r="A1110" s="1">
        <v>43047</v>
      </c>
      <c r="B1110">
        <v>42.25</v>
      </c>
      <c r="C1110" t="s">
        <v>5</v>
      </c>
      <c r="D1110">
        <f t="shared" si="34"/>
        <v>3</v>
      </c>
      <c r="E1110" t="str">
        <f t="shared" si="35"/>
        <v>środa</v>
      </c>
    </row>
    <row r="1111" spans="1:5">
      <c r="A1111" s="1">
        <v>43047</v>
      </c>
      <c r="B1111">
        <v>138.54</v>
      </c>
      <c r="C1111" t="s">
        <v>7</v>
      </c>
      <c r="D1111">
        <f t="shared" si="34"/>
        <v>3</v>
      </c>
      <c r="E1111" t="str">
        <f t="shared" si="35"/>
        <v>środa</v>
      </c>
    </row>
    <row r="1112" spans="1:5">
      <c r="A1112" s="1">
        <v>43049</v>
      </c>
      <c r="B1112">
        <v>119.9</v>
      </c>
      <c r="C1112" t="s">
        <v>7</v>
      </c>
      <c r="D1112">
        <f t="shared" si="34"/>
        <v>5</v>
      </c>
      <c r="E1112" t="str">
        <f t="shared" si="35"/>
        <v>piątek</v>
      </c>
    </row>
    <row r="1113" spans="1:5">
      <c r="A1113" s="1">
        <v>43049</v>
      </c>
      <c r="B1113">
        <v>10.75</v>
      </c>
      <c r="C1113" t="s">
        <v>3</v>
      </c>
      <c r="D1113">
        <f t="shared" si="34"/>
        <v>5</v>
      </c>
      <c r="E1113" t="str">
        <f t="shared" si="35"/>
        <v>piątek</v>
      </c>
    </row>
    <row r="1114" spans="1:5">
      <c r="A1114" s="1">
        <v>43051</v>
      </c>
      <c r="B1114">
        <v>150.66999999999999</v>
      </c>
      <c r="C1114" t="s">
        <v>5</v>
      </c>
      <c r="D1114">
        <f t="shared" si="34"/>
        <v>7</v>
      </c>
      <c r="E1114" t="str">
        <f t="shared" si="35"/>
        <v>niedziela</v>
      </c>
    </row>
    <row r="1115" spans="1:5">
      <c r="A1115" s="1">
        <v>43053</v>
      </c>
      <c r="B1115">
        <v>82.36</v>
      </c>
      <c r="C1115" t="s">
        <v>4</v>
      </c>
      <c r="D1115">
        <f t="shared" si="34"/>
        <v>2</v>
      </c>
      <c r="E1115" t="str">
        <f t="shared" si="35"/>
        <v>wtorek</v>
      </c>
    </row>
    <row r="1116" spans="1:5">
      <c r="A1116" s="1">
        <v>43053</v>
      </c>
      <c r="B1116">
        <v>14.09</v>
      </c>
      <c r="C1116" t="s">
        <v>4</v>
      </c>
      <c r="D1116">
        <f t="shared" si="34"/>
        <v>2</v>
      </c>
      <c r="E1116" t="str">
        <f t="shared" si="35"/>
        <v>wtorek</v>
      </c>
    </row>
    <row r="1117" spans="1:5">
      <c r="A1117" s="1">
        <v>43054</v>
      </c>
      <c r="B1117">
        <v>84.9</v>
      </c>
      <c r="C1117" t="s">
        <v>7</v>
      </c>
      <c r="D1117">
        <f t="shared" si="34"/>
        <v>3</v>
      </c>
      <c r="E1117" t="str">
        <f t="shared" si="35"/>
        <v>środa</v>
      </c>
    </row>
    <row r="1118" spans="1:5">
      <c r="A1118" s="1">
        <v>43056</v>
      </c>
      <c r="B1118">
        <v>56.86</v>
      </c>
      <c r="C1118" t="s">
        <v>4</v>
      </c>
      <c r="D1118">
        <f t="shared" si="34"/>
        <v>5</v>
      </c>
      <c r="E1118" t="str">
        <f t="shared" si="35"/>
        <v>piątek</v>
      </c>
    </row>
    <row r="1119" spans="1:5">
      <c r="A1119" s="1">
        <v>43056</v>
      </c>
      <c r="B1119">
        <v>78.33</v>
      </c>
      <c r="C1119" t="s">
        <v>4</v>
      </c>
      <c r="D1119">
        <f t="shared" si="34"/>
        <v>5</v>
      </c>
      <c r="E1119" t="str">
        <f t="shared" si="35"/>
        <v>piątek</v>
      </c>
    </row>
    <row r="1120" spans="1:5">
      <c r="A1120" s="1">
        <v>43060</v>
      </c>
      <c r="B1120">
        <v>141.49</v>
      </c>
      <c r="C1120" t="s">
        <v>5</v>
      </c>
      <c r="D1120">
        <f t="shared" si="34"/>
        <v>2</v>
      </c>
      <c r="E1120" t="str">
        <f t="shared" si="35"/>
        <v>wtorek</v>
      </c>
    </row>
    <row r="1121" spans="1:5">
      <c r="A1121" s="1">
        <v>43060</v>
      </c>
      <c r="B1121">
        <v>57.15</v>
      </c>
      <c r="C1121" t="s">
        <v>5</v>
      </c>
      <c r="D1121">
        <f t="shared" si="34"/>
        <v>2</v>
      </c>
      <c r="E1121" t="str">
        <f t="shared" si="35"/>
        <v>wtorek</v>
      </c>
    </row>
    <row r="1122" spans="1:5">
      <c r="A1122" s="1">
        <v>43060</v>
      </c>
      <c r="B1122">
        <v>139.5</v>
      </c>
      <c r="C1122" t="s">
        <v>7</v>
      </c>
      <c r="D1122">
        <f t="shared" si="34"/>
        <v>2</v>
      </c>
      <c r="E1122" t="str">
        <f t="shared" si="35"/>
        <v>wtorek</v>
      </c>
    </row>
    <row r="1123" spans="1:5">
      <c r="A1123" s="1">
        <v>43060</v>
      </c>
      <c r="B1123">
        <v>153.76</v>
      </c>
      <c r="C1123" t="s">
        <v>5</v>
      </c>
      <c r="D1123">
        <f t="shared" si="34"/>
        <v>2</v>
      </c>
      <c r="E1123" t="str">
        <f t="shared" si="35"/>
        <v>wtorek</v>
      </c>
    </row>
    <row r="1124" spans="1:5">
      <c r="A1124" s="1">
        <v>43061</v>
      </c>
      <c r="B1124">
        <v>11.95</v>
      </c>
      <c r="C1124" t="s">
        <v>6</v>
      </c>
      <c r="D1124">
        <f t="shared" si="34"/>
        <v>3</v>
      </c>
      <c r="E1124" t="str">
        <f t="shared" si="35"/>
        <v>środa</v>
      </c>
    </row>
    <row r="1125" spans="1:5">
      <c r="A1125" s="1">
        <v>43061</v>
      </c>
      <c r="B1125">
        <v>77.959999999999994</v>
      </c>
      <c r="C1125" t="s">
        <v>5</v>
      </c>
      <c r="D1125">
        <f t="shared" si="34"/>
        <v>3</v>
      </c>
      <c r="E1125" t="str">
        <f t="shared" si="35"/>
        <v>środa</v>
      </c>
    </row>
    <row r="1126" spans="1:5">
      <c r="A1126" s="1">
        <v>43065</v>
      </c>
      <c r="B1126">
        <v>108.24</v>
      </c>
      <c r="C1126" t="s">
        <v>5</v>
      </c>
      <c r="D1126">
        <f t="shared" si="34"/>
        <v>7</v>
      </c>
      <c r="E1126" t="str">
        <f t="shared" si="35"/>
        <v>niedziela</v>
      </c>
    </row>
    <row r="1127" spans="1:5">
      <c r="A1127" s="1">
        <v>43065</v>
      </c>
      <c r="B1127">
        <v>98.56</v>
      </c>
      <c r="C1127" t="s">
        <v>7</v>
      </c>
      <c r="D1127">
        <f t="shared" si="34"/>
        <v>7</v>
      </c>
      <c r="E1127" t="str">
        <f t="shared" si="35"/>
        <v>niedziela</v>
      </c>
    </row>
    <row r="1128" spans="1:5">
      <c r="A1128" s="1">
        <v>43066</v>
      </c>
      <c r="B1128">
        <v>29.93</v>
      </c>
      <c r="C1128" t="s">
        <v>4</v>
      </c>
      <c r="D1128">
        <f t="shared" si="34"/>
        <v>1</v>
      </c>
      <c r="E1128" t="str">
        <f t="shared" si="35"/>
        <v>poniedziałek</v>
      </c>
    </row>
    <row r="1129" spans="1:5">
      <c r="A1129" s="1">
        <v>43066</v>
      </c>
      <c r="B1129">
        <v>6.23</v>
      </c>
      <c r="C1129" t="s">
        <v>7</v>
      </c>
      <c r="D1129">
        <f t="shared" si="34"/>
        <v>1</v>
      </c>
      <c r="E1129" t="str">
        <f t="shared" si="35"/>
        <v>poniedziałek</v>
      </c>
    </row>
    <row r="1130" spans="1:5">
      <c r="A1130" s="1">
        <v>43066</v>
      </c>
      <c r="B1130">
        <v>26.85</v>
      </c>
      <c r="C1130" t="s">
        <v>7</v>
      </c>
      <c r="D1130">
        <f t="shared" si="34"/>
        <v>1</v>
      </c>
      <c r="E1130" t="str">
        <f t="shared" si="35"/>
        <v>poniedziałek</v>
      </c>
    </row>
    <row r="1131" spans="1:5">
      <c r="A1131" s="1">
        <v>43066</v>
      </c>
      <c r="B1131">
        <v>135.30000000000001</v>
      </c>
      <c r="C1131" t="s">
        <v>7</v>
      </c>
      <c r="D1131">
        <f t="shared" si="34"/>
        <v>1</v>
      </c>
      <c r="E1131" t="str">
        <f t="shared" si="35"/>
        <v>poniedziałek</v>
      </c>
    </row>
    <row r="1132" spans="1:5">
      <c r="A1132" s="1">
        <v>43066</v>
      </c>
      <c r="B1132">
        <v>40.49</v>
      </c>
      <c r="C1132" t="s">
        <v>7</v>
      </c>
      <c r="D1132">
        <f t="shared" si="34"/>
        <v>1</v>
      </c>
      <c r="E1132" t="str">
        <f t="shared" si="35"/>
        <v>poniedziałek</v>
      </c>
    </row>
    <row r="1133" spans="1:5">
      <c r="A1133" s="1">
        <v>43068</v>
      </c>
      <c r="B1133">
        <v>59.93</v>
      </c>
      <c r="C1133" t="s">
        <v>5</v>
      </c>
      <c r="D1133">
        <f t="shared" si="34"/>
        <v>3</v>
      </c>
      <c r="E1133" t="str">
        <f t="shared" si="35"/>
        <v>środa</v>
      </c>
    </row>
    <row r="1134" spans="1:5">
      <c r="A1134" s="1">
        <v>43069</v>
      </c>
      <c r="B1134">
        <v>78.14</v>
      </c>
      <c r="C1134" t="s">
        <v>4</v>
      </c>
      <c r="D1134">
        <f t="shared" si="34"/>
        <v>4</v>
      </c>
      <c r="E1134" t="str">
        <f t="shared" si="35"/>
        <v>czwartek</v>
      </c>
    </row>
    <row r="1135" spans="1:5">
      <c r="A1135" s="1">
        <v>43069</v>
      </c>
      <c r="B1135">
        <v>72.16</v>
      </c>
      <c r="C1135" t="s">
        <v>3</v>
      </c>
      <c r="D1135">
        <f t="shared" si="34"/>
        <v>4</v>
      </c>
      <c r="E1135" t="str">
        <f t="shared" si="35"/>
        <v>czwartek</v>
      </c>
    </row>
    <row r="1136" spans="1:5">
      <c r="A1136" s="1">
        <v>43071</v>
      </c>
      <c r="B1136">
        <v>53</v>
      </c>
      <c r="C1136" t="s">
        <v>5</v>
      </c>
      <c r="D1136">
        <f t="shared" si="34"/>
        <v>6</v>
      </c>
      <c r="E1136" t="str">
        <f t="shared" si="35"/>
        <v>sobota</v>
      </c>
    </row>
    <row r="1137" spans="1:5">
      <c r="A1137" s="1">
        <v>43071</v>
      </c>
      <c r="B1137">
        <v>36.81</v>
      </c>
      <c r="C1137" t="s">
        <v>4</v>
      </c>
      <c r="D1137">
        <f t="shared" si="34"/>
        <v>6</v>
      </c>
      <c r="E1137" t="str">
        <f t="shared" si="35"/>
        <v>sobota</v>
      </c>
    </row>
    <row r="1138" spans="1:5">
      <c r="A1138" s="1">
        <v>43072</v>
      </c>
      <c r="B1138">
        <v>78.81</v>
      </c>
      <c r="C1138" t="s">
        <v>3</v>
      </c>
      <c r="D1138">
        <f t="shared" si="34"/>
        <v>7</v>
      </c>
      <c r="E1138" t="str">
        <f t="shared" si="35"/>
        <v>niedziela</v>
      </c>
    </row>
    <row r="1139" spans="1:5">
      <c r="A1139" s="1">
        <v>43074</v>
      </c>
      <c r="B1139">
        <v>50.14</v>
      </c>
      <c r="C1139" t="s">
        <v>5</v>
      </c>
      <c r="D1139">
        <f t="shared" si="34"/>
        <v>2</v>
      </c>
      <c r="E1139" t="str">
        <f t="shared" si="35"/>
        <v>wtorek</v>
      </c>
    </row>
    <row r="1140" spans="1:5">
      <c r="A1140" s="1">
        <v>43075</v>
      </c>
      <c r="B1140">
        <v>91.28</v>
      </c>
      <c r="C1140" t="s">
        <v>5</v>
      </c>
      <c r="D1140">
        <f t="shared" si="34"/>
        <v>3</v>
      </c>
      <c r="E1140" t="str">
        <f t="shared" si="35"/>
        <v>środa</v>
      </c>
    </row>
    <row r="1141" spans="1:5">
      <c r="A1141" s="1">
        <v>43075</v>
      </c>
      <c r="B1141">
        <v>89.9</v>
      </c>
      <c r="C1141" t="s">
        <v>5</v>
      </c>
      <c r="D1141">
        <f t="shared" si="34"/>
        <v>3</v>
      </c>
      <c r="E1141" t="str">
        <f t="shared" si="35"/>
        <v>środa</v>
      </c>
    </row>
    <row r="1142" spans="1:5">
      <c r="A1142" s="1">
        <v>43076</v>
      </c>
      <c r="B1142">
        <v>126.24</v>
      </c>
      <c r="C1142" t="s">
        <v>3</v>
      </c>
      <c r="D1142">
        <f t="shared" si="34"/>
        <v>4</v>
      </c>
      <c r="E1142" t="str">
        <f t="shared" si="35"/>
        <v>czwartek</v>
      </c>
    </row>
    <row r="1143" spans="1:5">
      <c r="A1143" s="1">
        <v>43078</v>
      </c>
      <c r="B1143">
        <v>121.92</v>
      </c>
      <c r="C1143" t="s">
        <v>5</v>
      </c>
      <c r="D1143">
        <f t="shared" si="34"/>
        <v>6</v>
      </c>
      <c r="E1143" t="str">
        <f t="shared" si="35"/>
        <v>sobota</v>
      </c>
    </row>
    <row r="1144" spans="1:5">
      <c r="A1144" s="1">
        <v>43079</v>
      </c>
      <c r="B1144">
        <v>34.36</v>
      </c>
      <c r="C1144" t="s">
        <v>4</v>
      </c>
      <c r="D1144">
        <f t="shared" si="34"/>
        <v>7</v>
      </c>
      <c r="E1144" t="str">
        <f t="shared" si="35"/>
        <v>niedziela</v>
      </c>
    </row>
    <row r="1145" spans="1:5">
      <c r="A1145" s="1">
        <v>43081</v>
      </c>
      <c r="B1145">
        <v>150.58000000000001</v>
      </c>
      <c r="C1145" t="s">
        <v>3</v>
      </c>
      <c r="D1145">
        <f t="shared" si="34"/>
        <v>2</v>
      </c>
      <c r="E1145" t="str">
        <f t="shared" si="35"/>
        <v>wtorek</v>
      </c>
    </row>
    <row r="1146" spans="1:5">
      <c r="A1146" s="1">
        <v>43082</v>
      </c>
      <c r="B1146">
        <v>62.49</v>
      </c>
      <c r="C1146" t="s">
        <v>7</v>
      </c>
      <c r="D1146">
        <f t="shared" si="34"/>
        <v>3</v>
      </c>
      <c r="E1146" t="str">
        <f t="shared" si="35"/>
        <v>środa</v>
      </c>
    </row>
    <row r="1147" spans="1:5">
      <c r="A1147" s="1">
        <v>43083</v>
      </c>
      <c r="B1147">
        <v>86.8</v>
      </c>
      <c r="C1147" t="s">
        <v>5</v>
      </c>
      <c r="D1147">
        <f t="shared" si="34"/>
        <v>4</v>
      </c>
      <c r="E1147" t="str">
        <f t="shared" si="35"/>
        <v>czwartek</v>
      </c>
    </row>
    <row r="1148" spans="1:5">
      <c r="A1148" s="1">
        <v>43084</v>
      </c>
      <c r="B1148">
        <v>94.06</v>
      </c>
      <c r="C1148" t="s">
        <v>6</v>
      </c>
      <c r="D1148">
        <f t="shared" si="34"/>
        <v>5</v>
      </c>
      <c r="E1148" t="str">
        <f t="shared" si="35"/>
        <v>piątek</v>
      </c>
    </row>
    <row r="1149" spans="1:5">
      <c r="A1149" s="1">
        <v>43085</v>
      </c>
      <c r="B1149">
        <v>44.43</v>
      </c>
      <c r="C1149" t="s">
        <v>7</v>
      </c>
      <c r="D1149">
        <f t="shared" si="34"/>
        <v>6</v>
      </c>
      <c r="E1149" t="str">
        <f t="shared" si="35"/>
        <v>sobota</v>
      </c>
    </row>
    <row r="1150" spans="1:5">
      <c r="A1150" s="1">
        <v>43086</v>
      </c>
      <c r="B1150">
        <v>103.25</v>
      </c>
      <c r="C1150" t="s">
        <v>4</v>
      </c>
      <c r="D1150">
        <f t="shared" si="34"/>
        <v>7</v>
      </c>
      <c r="E1150" t="str">
        <f t="shared" si="35"/>
        <v>niedziela</v>
      </c>
    </row>
    <row r="1151" spans="1:5">
      <c r="A1151" s="1">
        <v>43086</v>
      </c>
      <c r="B1151">
        <v>94.61</v>
      </c>
      <c r="C1151" t="s">
        <v>4</v>
      </c>
      <c r="D1151">
        <f t="shared" si="34"/>
        <v>7</v>
      </c>
      <c r="E1151" t="str">
        <f t="shared" si="35"/>
        <v>niedziela</v>
      </c>
    </row>
    <row r="1152" spans="1:5">
      <c r="A1152" s="1">
        <v>43090</v>
      </c>
      <c r="B1152">
        <v>6.61</v>
      </c>
      <c r="C1152" t="s">
        <v>5</v>
      </c>
      <c r="D1152">
        <f t="shared" si="34"/>
        <v>4</v>
      </c>
      <c r="E1152" t="str">
        <f t="shared" si="35"/>
        <v>czwartek</v>
      </c>
    </row>
    <row r="1153" spans="1:5">
      <c r="A1153" s="1">
        <v>43090</v>
      </c>
      <c r="B1153">
        <v>66.400000000000006</v>
      </c>
      <c r="C1153" t="s">
        <v>5</v>
      </c>
      <c r="D1153">
        <f t="shared" si="34"/>
        <v>4</v>
      </c>
      <c r="E1153" t="str">
        <f t="shared" si="35"/>
        <v>czwartek</v>
      </c>
    </row>
    <row r="1154" spans="1:5">
      <c r="A1154" s="1">
        <v>43090</v>
      </c>
      <c r="B1154">
        <v>140.16999999999999</v>
      </c>
      <c r="C1154" t="s">
        <v>7</v>
      </c>
      <c r="D1154">
        <f t="shared" si="34"/>
        <v>4</v>
      </c>
      <c r="E1154" t="str">
        <f t="shared" si="35"/>
        <v>czwartek</v>
      </c>
    </row>
    <row r="1155" spans="1:5">
      <c r="A1155" s="1">
        <v>43090</v>
      </c>
      <c r="B1155">
        <v>46.86</v>
      </c>
      <c r="C1155" t="s">
        <v>3</v>
      </c>
      <c r="D1155">
        <f t="shared" ref="D1155:D1164" si="36">WEEKDAY(A1155,2)</f>
        <v>4</v>
      </c>
      <c r="E1155" t="str">
        <f t="shared" ref="E1155:E1164" si="37">VLOOKUP(D1155,$G$2:$H$8,2)</f>
        <v>czwartek</v>
      </c>
    </row>
    <row r="1156" spans="1:5">
      <c r="A1156" s="1">
        <v>43090</v>
      </c>
      <c r="B1156">
        <v>76.180000000000007</v>
      </c>
      <c r="C1156" t="s">
        <v>5</v>
      </c>
      <c r="D1156">
        <f t="shared" si="36"/>
        <v>4</v>
      </c>
      <c r="E1156" t="str">
        <f t="shared" si="37"/>
        <v>czwartek</v>
      </c>
    </row>
    <row r="1157" spans="1:5">
      <c r="A1157" s="1">
        <v>43094</v>
      </c>
      <c r="B1157">
        <v>25.5</v>
      </c>
      <c r="C1157" t="s">
        <v>6</v>
      </c>
      <c r="D1157">
        <f t="shared" si="36"/>
        <v>1</v>
      </c>
      <c r="E1157" t="str">
        <f t="shared" si="37"/>
        <v>poniedziałek</v>
      </c>
    </row>
    <row r="1158" spans="1:5">
      <c r="A1158" s="1">
        <v>43094</v>
      </c>
      <c r="B1158">
        <v>71.75</v>
      </c>
      <c r="C1158" t="s">
        <v>5</v>
      </c>
      <c r="D1158">
        <f t="shared" si="36"/>
        <v>1</v>
      </c>
      <c r="E1158" t="str">
        <f t="shared" si="37"/>
        <v>poniedziałek</v>
      </c>
    </row>
    <row r="1159" spans="1:5">
      <c r="A1159" s="1">
        <v>43095</v>
      </c>
      <c r="B1159">
        <v>135.83000000000001</v>
      </c>
      <c r="C1159" t="s">
        <v>3</v>
      </c>
      <c r="D1159">
        <f t="shared" si="36"/>
        <v>2</v>
      </c>
      <c r="E1159" t="str">
        <f t="shared" si="37"/>
        <v>wtorek</v>
      </c>
    </row>
    <row r="1160" spans="1:5">
      <c r="A1160" s="1">
        <v>43097</v>
      </c>
      <c r="B1160">
        <v>16.149999999999999</v>
      </c>
      <c r="C1160" t="s">
        <v>4</v>
      </c>
      <c r="D1160">
        <f t="shared" si="36"/>
        <v>4</v>
      </c>
      <c r="E1160" t="str">
        <f t="shared" si="37"/>
        <v>czwartek</v>
      </c>
    </row>
    <row r="1161" spans="1:5">
      <c r="A1161" s="1">
        <v>43097</v>
      </c>
      <c r="B1161">
        <v>136.22999999999999</v>
      </c>
      <c r="C1161" t="s">
        <v>5</v>
      </c>
      <c r="D1161">
        <f t="shared" si="36"/>
        <v>4</v>
      </c>
      <c r="E1161" t="str">
        <f t="shared" si="37"/>
        <v>czwartek</v>
      </c>
    </row>
    <row r="1162" spans="1:5">
      <c r="A1162" s="1">
        <v>43098</v>
      </c>
      <c r="B1162">
        <v>138.03</v>
      </c>
      <c r="C1162" t="s">
        <v>4</v>
      </c>
      <c r="D1162">
        <f t="shared" si="36"/>
        <v>5</v>
      </c>
      <c r="E1162" t="str">
        <f t="shared" si="37"/>
        <v>piątek</v>
      </c>
    </row>
    <row r="1163" spans="1:5">
      <c r="A1163" s="1">
        <v>43099</v>
      </c>
      <c r="B1163">
        <v>138.77000000000001</v>
      </c>
      <c r="C1163" t="s">
        <v>5</v>
      </c>
      <c r="D1163">
        <f t="shared" si="36"/>
        <v>6</v>
      </c>
      <c r="E1163" t="str">
        <f t="shared" si="37"/>
        <v>sobota</v>
      </c>
    </row>
    <row r="1164" spans="1:5">
      <c r="A1164" s="1">
        <v>43100</v>
      </c>
      <c r="B1164">
        <v>109.27</v>
      </c>
      <c r="C1164" t="s">
        <v>3</v>
      </c>
      <c r="D1164">
        <f t="shared" si="36"/>
        <v>7</v>
      </c>
      <c r="E1164" t="str">
        <f t="shared" si="37"/>
        <v>niedziela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3:G11"/>
  <sheetViews>
    <sheetView workbookViewId="0">
      <selection activeCell="G4" sqref="G4"/>
    </sheetView>
  </sheetViews>
  <sheetFormatPr defaultRowHeight="14.25"/>
  <cols>
    <col min="1" max="1" width="17" bestFit="1" customWidth="1"/>
    <col min="2" max="2" width="15.375" bestFit="1" customWidth="1"/>
  </cols>
  <sheetData>
    <row r="3" spans="1:7">
      <c r="A3" s="2" t="s">
        <v>8</v>
      </c>
      <c r="B3" t="s">
        <v>43</v>
      </c>
      <c r="E3" t="s">
        <v>45</v>
      </c>
      <c r="F3" t="s">
        <v>38</v>
      </c>
      <c r="G3">
        <f>MAX(B4:B10)</f>
        <v>188</v>
      </c>
    </row>
    <row r="4" spans="1:7">
      <c r="A4" s="5" t="s">
        <v>36</v>
      </c>
      <c r="B4" s="4">
        <v>161</v>
      </c>
    </row>
    <row r="5" spans="1:7">
      <c r="A5" s="5" t="s">
        <v>37</v>
      </c>
      <c r="B5" s="4">
        <v>152</v>
      </c>
    </row>
    <row r="6" spans="1:7">
      <c r="A6" s="5" t="s">
        <v>38</v>
      </c>
      <c r="B6" s="4">
        <v>188</v>
      </c>
    </row>
    <row r="7" spans="1:7">
      <c r="A7" s="5" t="s">
        <v>39</v>
      </c>
      <c r="B7" s="4">
        <v>149</v>
      </c>
    </row>
    <row r="8" spans="1:7">
      <c r="A8" s="5" t="s">
        <v>40</v>
      </c>
      <c r="B8" s="4">
        <v>174</v>
      </c>
    </row>
    <row r="9" spans="1:7">
      <c r="A9" s="5" t="s">
        <v>41</v>
      </c>
      <c r="B9" s="4">
        <v>165</v>
      </c>
    </row>
    <row r="10" spans="1:7">
      <c r="A10" s="5" t="s">
        <v>42</v>
      </c>
      <c r="B10" s="4">
        <v>174</v>
      </c>
    </row>
    <row r="11" spans="1:7">
      <c r="A11" s="5" t="s">
        <v>9</v>
      </c>
      <c r="B11" s="4">
        <v>1163</v>
      </c>
    </row>
  </sheetData>
  <conditionalFormatting pivot="1" sqref="B4:B10">
    <cfRule type="cellIs" dxfId="1" priority="1" operator="equal">
      <formula>$G$3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5</vt:i4>
      </vt:variant>
    </vt:vector>
  </HeadingPairs>
  <TitlesOfParts>
    <vt:vector size="21" baseType="lpstr">
      <vt:lpstr>zad5.1</vt:lpstr>
      <vt:lpstr>zad 5.2pomoc</vt:lpstr>
      <vt:lpstr>zad 5.2</vt:lpstr>
      <vt:lpstr>zad 5.3pomoc</vt:lpstr>
      <vt:lpstr>zad5.3</vt:lpstr>
      <vt:lpstr>zad 5.4pomoc</vt:lpstr>
      <vt:lpstr>zad5.4</vt:lpstr>
      <vt:lpstr>zad5.5pomoc</vt:lpstr>
      <vt:lpstr>zad 5.5</vt:lpstr>
      <vt:lpstr>zad5.6pomoc</vt:lpstr>
      <vt:lpstr>zad 5.6pomoc2</vt:lpstr>
      <vt:lpstr>zad5.6pomoc3</vt:lpstr>
      <vt:lpstr>zad5.6</vt:lpstr>
      <vt:lpstr>zad5.7pomoc</vt:lpstr>
      <vt:lpstr>zad5.7-roz</vt:lpstr>
      <vt:lpstr>zad5.8</vt:lpstr>
      <vt:lpstr>'zad 5.6pomoc2'!dane</vt:lpstr>
      <vt:lpstr>zad5.1!dane</vt:lpstr>
      <vt:lpstr>zad5.5pomoc!dane</vt:lpstr>
      <vt:lpstr>zad5.6pomoc!dane</vt:lpstr>
      <vt:lpstr>zad5.8!dane</vt:lpstr>
    </vt:vector>
  </TitlesOfParts>
  <Company>ZK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Zygfryd</dc:creator>
  <cp:lastModifiedBy>Zygfryd</cp:lastModifiedBy>
  <dcterms:created xsi:type="dcterms:W3CDTF">2018-01-13T10:30:34Z</dcterms:created>
  <dcterms:modified xsi:type="dcterms:W3CDTF">2018-01-13T11:59:42Z</dcterms:modified>
</cp:coreProperties>
</file>