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activeTab="5"/>
  </bookViews>
  <sheets>
    <sheet name="dane" sheetId="1" r:id="rId1"/>
    <sheet name="zad1" sheetId="2" r:id="rId2"/>
    <sheet name="zad2" sheetId="3" r:id="rId3"/>
    <sheet name="zad3" sheetId="4" r:id="rId4"/>
    <sheet name="zad4" sheetId="6" r:id="rId5"/>
    <sheet name="zad5" sheetId="7" r:id="rId6"/>
  </sheets>
  <definedNames>
    <definedName name="a" localSheetId="3">zad3!$A$2:$F$21</definedName>
    <definedName name="a_2" localSheetId="4">zad4!$A$2:$F$5</definedName>
    <definedName name="a_3" localSheetId="4">zad4!$A$9:$F$28</definedName>
    <definedName name="dane_wybory" localSheetId="0">dane!$A$2:$F$21</definedName>
    <definedName name="dane_wybory" localSheetId="2">zad2!$A$3:$F$22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6" l="1"/>
  <c r="D29" i="6"/>
  <c r="E29" i="6"/>
  <c r="F29" i="6"/>
  <c r="B29" i="6"/>
  <c r="C6" i="6"/>
  <c r="D6" i="6"/>
  <c r="E6" i="6"/>
  <c r="F6" i="6"/>
  <c r="B6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5" i="6"/>
  <c r="G4" i="6"/>
  <c r="G3" i="6"/>
  <c r="G2" i="6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" i="4"/>
  <c r="B22" i="4"/>
  <c r="C22" i="4"/>
  <c r="D22" i="4"/>
  <c r="E22" i="4"/>
  <c r="F22" i="4"/>
  <c r="I23" i="3"/>
  <c r="J23" i="3"/>
  <c r="K23" i="3"/>
  <c r="L23" i="3"/>
  <c r="H23" i="3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H22" i="3"/>
  <c r="I22" i="3"/>
  <c r="J22" i="3"/>
  <c r="K22" i="3"/>
  <c r="L22" i="3"/>
  <c r="I3" i="3"/>
  <c r="J3" i="3"/>
  <c r="K3" i="3"/>
  <c r="L3" i="3"/>
  <c r="H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connections.xml><?xml version="1.0" encoding="utf-8"?>
<connections xmlns="http://schemas.openxmlformats.org/spreadsheetml/2006/main">
  <connection id="1" name="a" type="6" refreshedVersion="6" background="1" saveData="1">
    <textPr codePage="850" sourceFile="C:\Users\z97\Desktop\a.txt" space="1" consecutive="1">
      <textFields count="6">
        <textField/>
        <textField/>
        <textField/>
        <textField/>
        <textField/>
        <textField/>
      </textFields>
    </textPr>
  </connection>
  <connection id="2" name="a1" type="6" refreshedVersion="6" background="1" saveData="1">
    <textPr codePage="850" sourceFile="C:\Users\z97\Desktop\a.txt" space="1" consecutive="1">
      <textFields count="6">
        <textField/>
        <textField/>
        <textField/>
        <textField/>
        <textField/>
        <textField/>
      </textFields>
    </textPr>
  </connection>
  <connection id="3" name="a2" type="6" refreshedVersion="6" background="1" saveData="1">
    <textPr codePage="850" sourceFile="C:\Users\z97\Desktop\a.txt" space="1" consecutive="1">
      <textFields count="6">
        <textField/>
        <textField/>
        <textField/>
        <textField/>
        <textField/>
        <textField/>
      </textFields>
    </textPr>
  </connection>
  <connection id="4" name="dane_wybory" type="6" refreshedVersion="6" background="1" saveData="1">
    <textPr codePage="850" sourceFile="E:\progress\dev\matura\exercises\data\86\dane_wybory.txt" space="1" consecutive="1">
      <textFields count="6">
        <textField/>
        <textField/>
        <textField/>
        <textField/>
        <textField/>
        <textField/>
      </textFields>
    </textPr>
  </connection>
  <connection id="5" name="dane_wybory1" type="6" refreshedVersion="6" background="1" saveData="1">
    <textPr codePage="850" sourceFile="E:\progress\dev\matura\exercises\data\86\dane_wybory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<sst xmlns="http://schemas.openxmlformats.org/spreadsheetml/2006/main" count="146" uniqueCount="39">
  <si>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</si>
  <si>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</si>
  <si>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</si>
  <si>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</si>
  <si>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</si>
  <si>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</si>
  <si>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</si>
  <si>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</si>
  <si>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</si>
  <si>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</si>
  <si>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</si>
  <si>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</si>
  <si>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</si>
  <si>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</si>
  <si>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</si>
  <si>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</si>
  <si>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</si>
  <si>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</si>
  <si>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</si>
  <si>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</si>
  <si>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</si>
  <si>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</si>
  <si>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</si>
  <si>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</si>
  <si>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</si>
  <si>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RAZEM</t>
  </si>
  <si>
    <t>POPARCIE</t>
  </si>
  <si>
    <t>MAX</t>
  </si>
  <si>
    <t>Komitet</t>
  </si>
  <si>
    <t>Matecznik</t>
  </si>
  <si>
    <t>MAX mandatów</t>
  </si>
  <si>
    <t>A</t>
  </si>
  <si>
    <t>B</t>
  </si>
  <si>
    <t>C</t>
  </si>
  <si>
    <t>D</t>
  </si>
  <si>
    <t>SUMA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</si>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</sst>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/>
    <xf numFmtId="2" fontId="0" fillId="0" borderId="0" xfId="0" applyNumberFormat="1"/>
    <xf numFmtId="10" fontId="2" fillId="0" borderId="0" xfId="0" applyNumberFormat="1" applyFont="1" applyAlignment="1">
      <alignment horizontal="center"/>
    </xf>
    <xf numFmtId="10" fontId="6" fillId="4" borderId="0" xfId="0" applyNumberFormat="1" applyFont="1" applyFill="1"/>
    <xf numFmtId="0" fontId="2" fillId="0" borderId="0" xfId="0" applyFont="1"/>
    <xf numFmtId="0" fontId="6" fillId="6" borderId="0" xfId="0" applyFont="1" applyFill="1"/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/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0" fontId="0" fillId="5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Liczba głosów oddanych w poszczególnych okręgach wyborczych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dane!$G$1</c:f>
              <c:strCache>
                <c:ptCount val="1"/>
                <c:pt idx="0">
                  <c:v>RAZEM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dane!$A$2:$A$21</c:f>
              <c:strCache>
                <c:ptCount val="2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B4</c:v>
                </c:pt>
                <c:pt idx="9">
                  <c:v>B5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D1</c:v>
                </c:pt>
                <c:pt idx="16">
                  <c:v>D2</c:v>
                </c:pt>
                <c:pt idx="17">
                  <c:v>D3</c:v>
                </c:pt>
                <c:pt idx="18">
                  <c:v>D4</c:v>
                </c:pt>
                <c:pt idx="19">
                  <c:v>D5</c:v>
                </c:pt>
              </c:strCache>
            </c:strRef>
          </c:cat>
          <c:val>
            <c:numRef>
              <c:f>dane!$G$2:$G$21</c:f>
              <c:numCache>
                <c:formatCode>General</c:formatCode>
                <c:ptCount val="20"/>
                <c:pt idx="0">
                  <c:v>94989</c:v>
                </c:pt>
                <c:pt idx="1">
                  <c:v>61487</c:v>
                </c:pt>
                <c:pt idx="2">
                  <c:v>67178</c:v>
                </c:pt>
                <c:pt idx="3">
                  <c:v>70318</c:v>
                </c:pt>
                <c:pt idx="4">
                  <c:v>74985</c:v>
                </c:pt>
                <c:pt idx="5">
                  <c:v>72187</c:v>
                </c:pt>
                <c:pt idx="6">
                  <c:v>71950</c:v>
                </c:pt>
                <c:pt idx="7">
                  <c:v>62913</c:v>
                </c:pt>
                <c:pt idx="8">
                  <c:v>69326</c:v>
                </c:pt>
                <c:pt idx="9">
                  <c:v>75045</c:v>
                </c:pt>
                <c:pt idx="10">
                  <c:v>79735</c:v>
                </c:pt>
                <c:pt idx="11">
                  <c:v>73675</c:v>
                </c:pt>
                <c:pt idx="12">
                  <c:v>65751</c:v>
                </c:pt>
                <c:pt idx="13">
                  <c:v>69332</c:v>
                </c:pt>
                <c:pt idx="14">
                  <c:v>75876</c:v>
                </c:pt>
                <c:pt idx="15">
                  <c:v>73580</c:v>
                </c:pt>
                <c:pt idx="16">
                  <c:v>71402</c:v>
                </c:pt>
                <c:pt idx="17">
                  <c:v>60146</c:v>
                </c:pt>
                <c:pt idx="18">
                  <c:v>63234</c:v>
                </c:pt>
                <c:pt idx="19">
                  <c:v>51362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C-4307-A94D-AEE9D1D4D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565824"/>
        <c:axId val="353563856"/>
      </c:barChart>
      <c:catAx>
        <c:axId val="35356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Okręg</a:t>
                </a:r>
                <a:r>
                  <a:rPr lang="en-GB" baseline="0"/>
                  <a:t> wyborczy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3563856"/>
        <c:crosses val="autoZero"/>
        <c:auto val="1"/>
        <c:lblAlgn val="ctr"/>
        <c:lblOffset val="100"/>
        <c:noMultiLvlLbl val="0"/>
      </c:catAx>
      <c:valAx>
        <c:axId val="3535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Liczba głosów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356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9524</xdr:colOff>
      <xdr:row>30</xdr:row>
      <xdr:rowOff>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_wybory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ne_wybory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_3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_2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23" sqref="F23"/>
    </sheetView>
  </sheetViews>
  <sheetFormatPr defaultRowHeight="15" x14ac:dyDescent="0.25"/>
  <cols>
    <col min="1" max="1" width="4.140625" style="4" customWidth="1"/>
    <col min="2" max="5" width="6" style="4" bestFit="1" customWidth="1"/>
    <col min="6" max="6" width="5" style="4" bestFit="1" customWidth="1"/>
    <col min="7" max="7" width="8" style="4" customWidth="1"/>
    <col min="9" max="9" width="9.140625" customWidth="1"/>
  </cols>
  <sheetData>
    <row r="1" spans="1:7" ht="15.75" x14ac:dyDescent="0.25">
      <c r="A1" s="5"/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 ht="15.75" x14ac:dyDescent="0.25">
      <c r="A2" s="3" t="s">
        <v>0</v>
      </c>
      <c r="B2" s="6">
        <v>26573</v>
      </c>
      <c r="C2" s="6">
        <v>13009</v>
      </c>
      <c r="D2" s="6">
        <v>19177</v>
      </c>
      <c r="E2" s="6">
        <v>26574</v>
      </c>
      <c r="F2" s="6">
        <v>9656</v>
      </c>
      <c r="G2" s="6">
        <f>SUM(B2:F2)</f>
        <v>94989</v>
      </c>
    </row>
    <row r="3" spans="1:7" ht="15.75" x14ac:dyDescent="0.25">
      <c r="A3" s="3" t="s">
        <v>1</v>
      </c>
      <c r="B3" s="6">
        <v>24574</v>
      </c>
      <c r="C3" s="6">
        <v>10394</v>
      </c>
      <c r="D3" s="6">
        <v>9756</v>
      </c>
      <c r="E3" s="6">
        <v>13299</v>
      </c>
      <c r="F3" s="6">
        <v>3464</v>
      </c>
      <c r="G3" s="6">
        <f t="shared" ref="G3:G21" si="0">SUM(B3:F3)</f>
        <v>61487</v>
      </c>
    </row>
    <row r="4" spans="1:7" ht="15.75" x14ac:dyDescent="0.25">
      <c r="A4" s="3" t="s">
        <v>2</v>
      </c>
      <c r="B4" s="6">
        <v>12834</v>
      </c>
      <c r="C4" s="6">
        <v>11062</v>
      </c>
      <c r="D4" s="6">
        <v>10107</v>
      </c>
      <c r="E4" s="6">
        <v>24727</v>
      </c>
      <c r="F4" s="6">
        <v>8448</v>
      </c>
      <c r="G4" s="6">
        <f t="shared" si="0"/>
        <v>67178</v>
      </c>
    </row>
    <row r="5" spans="1:7" ht="15.75" x14ac:dyDescent="0.25">
      <c r="A5" s="3" t="s">
        <v>3</v>
      </c>
      <c r="B5" s="6">
        <v>23071</v>
      </c>
      <c r="C5" s="6">
        <v>5757</v>
      </c>
      <c r="D5" s="6">
        <v>16048</v>
      </c>
      <c r="E5" s="6">
        <v>16622</v>
      </c>
      <c r="F5" s="6">
        <v>8820</v>
      </c>
      <c r="G5" s="6">
        <f t="shared" si="0"/>
        <v>70318</v>
      </c>
    </row>
    <row r="6" spans="1:7" ht="15.75" x14ac:dyDescent="0.25">
      <c r="A6" s="3" t="s">
        <v>4</v>
      </c>
      <c r="B6" s="6">
        <v>13500</v>
      </c>
      <c r="C6" s="6">
        <v>8698</v>
      </c>
      <c r="D6" s="6">
        <v>25458</v>
      </c>
      <c r="E6" s="6">
        <v>19331</v>
      </c>
      <c r="F6" s="6">
        <v>7998</v>
      </c>
      <c r="G6" s="6">
        <f t="shared" si="0"/>
        <v>74985</v>
      </c>
    </row>
    <row r="7" spans="1:7" ht="15.75" x14ac:dyDescent="0.25">
      <c r="A7" s="3" t="s">
        <v>5</v>
      </c>
      <c r="B7" s="6">
        <v>12389</v>
      </c>
      <c r="C7" s="6">
        <v>12086</v>
      </c>
      <c r="D7" s="6">
        <v>18732</v>
      </c>
      <c r="E7" s="6">
        <v>19761</v>
      </c>
      <c r="F7" s="6">
        <v>9219</v>
      </c>
      <c r="G7" s="6">
        <f t="shared" si="0"/>
        <v>72187</v>
      </c>
    </row>
    <row r="8" spans="1:7" ht="15.75" x14ac:dyDescent="0.25">
      <c r="A8" s="3" t="s">
        <v>6</v>
      </c>
      <c r="B8" s="6">
        <v>21947</v>
      </c>
      <c r="C8" s="6">
        <v>6307</v>
      </c>
      <c r="D8" s="6">
        <v>11418</v>
      </c>
      <c r="E8" s="6">
        <v>28864</v>
      </c>
      <c r="F8" s="6">
        <v>3414</v>
      </c>
      <c r="G8" s="6">
        <f t="shared" si="0"/>
        <v>71950</v>
      </c>
    </row>
    <row r="9" spans="1:7" ht="15.75" x14ac:dyDescent="0.25">
      <c r="A9" s="3" t="s">
        <v>7</v>
      </c>
      <c r="B9" s="6">
        <v>9873</v>
      </c>
      <c r="C9" s="6">
        <v>10663</v>
      </c>
      <c r="D9" s="6">
        <v>17500</v>
      </c>
      <c r="E9" s="6">
        <v>20081</v>
      </c>
      <c r="F9" s="6">
        <v>4796</v>
      </c>
      <c r="G9" s="6">
        <f t="shared" si="0"/>
        <v>62913</v>
      </c>
    </row>
    <row r="10" spans="1:7" ht="15.75" x14ac:dyDescent="0.25">
      <c r="A10" s="3" t="s">
        <v>8</v>
      </c>
      <c r="B10" s="6">
        <v>12104</v>
      </c>
      <c r="C10" s="6">
        <v>5833</v>
      </c>
      <c r="D10" s="6">
        <v>14293</v>
      </c>
      <c r="E10" s="6">
        <v>28291</v>
      </c>
      <c r="F10" s="6">
        <v>8805</v>
      </c>
      <c r="G10" s="6">
        <f t="shared" si="0"/>
        <v>69326</v>
      </c>
    </row>
    <row r="11" spans="1:7" ht="15.75" x14ac:dyDescent="0.25">
      <c r="A11" s="3" t="s">
        <v>9</v>
      </c>
      <c r="B11" s="6">
        <v>13661</v>
      </c>
      <c r="C11" s="6">
        <v>12077</v>
      </c>
      <c r="D11" s="6">
        <v>19948</v>
      </c>
      <c r="E11" s="6">
        <v>25384</v>
      </c>
      <c r="F11" s="6">
        <v>3975</v>
      </c>
      <c r="G11" s="6">
        <f t="shared" si="0"/>
        <v>75045</v>
      </c>
    </row>
    <row r="12" spans="1:7" ht="15.75" x14ac:dyDescent="0.25">
      <c r="A12" s="3" t="s">
        <v>10</v>
      </c>
      <c r="B12" s="6">
        <v>20008</v>
      </c>
      <c r="C12" s="6">
        <v>10768</v>
      </c>
      <c r="D12" s="6">
        <v>17403</v>
      </c>
      <c r="E12" s="6">
        <v>26808</v>
      </c>
      <c r="F12" s="6">
        <v>4748</v>
      </c>
      <c r="G12" s="6">
        <f t="shared" si="0"/>
        <v>79735</v>
      </c>
    </row>
    <row r="13" spans="1:7" ht="15.75" x14ac:dyDescent="0.25">
      <c r="A13" s="3" t="s">
        <v>11</v>
      </c>
      <c r="B13" s="6">
        <v>16299</v>
      </c>
      <c r="C13" s="6">
        <v>11979</v>
      </c>
      <c r="D13" s="6">
        <v>12843</v>
      </c>
      <c r="E13" s="6">
        <v>28541</v>
      </c>
      <c r="F13" s="6">
        <v>4013</v>
      </c>
      <c r="G13" s="6">
        <f t="shared" si="0"/>
        <v>73675</v>
      </c>
    </row>
    <row r="14" spans="1:7" ht="15.75" x14ac:dyDescent="0.25">
      <c r="A14" s="3" t="s">
        <v>12</v>
      </c>
      <c r="B14" s="6">
        <v>24337</v>
      </c>
      <c r="C14" s="6">
        <v>6726</v>
      </c>
      <c r="D14" s="6">
        <v>10752</v>
      </c>
      <c r="E14" s="6">
        <v>15075</v>
      </c>
      <c r="F14" s="6">
        <v>8861</v>
      </c>
      <c r="G14" s="6">
        <f t="shared" si="0"/>
        <v>65751</v>
      </c>
    </row>
    <row r="15" spans="1:7" ht="15.75" x14ac:dyDescent="0.25">
      <c r="A15" s="3" t="s">
        <v>13</v>
      </c>
      <c r="B15" s="6">
        <v>12936</v>
      </c>
      <c r="C15" s="6">
        <v>11635</v>
      </c>
      <c r="D15" s="6">
        <v>15914</v>
      </c>
      <c r="E15" s="6">
        <v>23313</v>
      </c>
      <c r="F15" s="6">
        <v>5534</v>
      </c>
      <c r="G15" s="6">
        <f t="shared" si="0"/>
        <v>69332</v>
      </c>
    </row>
    <row r="16" spans="1:7" ht="15.75" x14ac:dyDescent="0.25">
      <c r="A16" s="3" t="s">
        <v>14</v>
      </c>
      <c r="B16" s="6">
        <v>20774</v>
      </c>
      <c r="C16" s="6">
        <v>13774</v>
      </c>
      <c r="D16" s="6">
        <v>9345</v>
      </c>
      <c r="E16" s="6">
        <v>25505</v>
      </c>
      <c r="F16" s="6">
        <v>6478</v>
      </c>
      <c r="G16" s="6">
        <f t="shared" si="0"/>
        <v>75876</v>
      </c>
    </row>
    <row r="17" spans="1:7" ht="15.75" x14ac:dyDescent="0.25">
      <c r="A17" s="3" t="s">
        <v>15</v>
      </c>
      <c r="B17" s="6">
        <v>20068</v>
      </c>
      <c r="C17" s="6">
        <v>8556</v>
      </c>
      <c r="D17" s="6">
        <v>10233</v>
      </c>
      <c r="E17" s="6">
        <v>25511</v>
      </c>
      <c r="F17" s="6">
        <v>9212</v>
      </c>
      <c r="G17" s="6">
        <f t="shared" si="0"/>
        <v>73580</v>
      </c>
    </row>
    <row r="18" spans="1:7" ht="15.75" x14ac:dyDescent="0.25">
      <c r="A18" s="3" t="s">
        <v>16</v>
      </c>
      <c r="B18" s="6">
        <v>19977</v>
      </c>
      <c r="C18" s="6">
        <v>8262</v>
      </c>
      <c r="D18" s="6">
        <v>18223</v>
      </c>
      <c r="E18" s="6">
        <v>20535</v>
      </c>
      <c r="F18" s="6">
        <v>4405</v>
      </c>
      <c r="G18" s="6">
        <f t="shared" si="0"/>
        <v>71402</v>
      </c>
    </row>
    <row r="19" spans="1:7" ht="15.75" x14ac:dyDescent="0.25">
      <c r="A19" s="3" t="s">
        <v>17</v>
      </c>
      <c r="B19" s="6">
        <v>8636</v>
      </c>
      <c r="C19" s="6">
        <v>10458</v>
      </c>
      <c r="D19" s="6">
        <v>12488</v>
      </c>
      <c r="E19" s="6">
        <v>21366</v>
      </c>
      <c r="F19" s="6">
        <v>7198</v>
      </c>
      <c r="G19" s="6">
        <f t="shared" si="0"/>
        <v>60146</v>
      </c>
    </row>
    <row r="20" spans="1:7" ht="15.75" x14ac:dyDescent="0.25">
      <c r="A20" s="3" t="s">
        <v>18</v>
      </c>
      <c r="B20" s="6">
        <v>16272</v>
      </c>
      <c r="C20" s="6">
        <v>11040</v>
      </c>
      <c r="D20" s="6">
        <v>8011</v>
      </c>
      <c r="E20" s="6">
        <v>19971</v>
      </c>
      <c r="F20" s="6">
        <v>7940</v>
      </c>
      <c r="G20" s="6">
        <f t="shared" si="0"/>
        <v>63234</v>
      </c>
    </row>
    <row r="21" spans="1:7" ht="15.75" x14ac:dyDescent="0.25">
      <c r="A21" s="3" t="s">
        <v>19</v>
      </c>
      <c r="B21" s="6">
        <v>10426</v>
      </c>
      <c r="C21" s="6">
        <v>11034</v>
      </c>
      <c r="D21" s="6">
        <v>11428</v>
      </c>
      <c r="E21" s="6">
        <v>10612</v>
      </c>
      <c r="F21" s="6">
        <v>7862</v>
      </c>
      <c r="G21" s="6">
        <f t="shared" si="0"/>
        <v>51362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I29" sqref="I29"/>
    </sheetView>
  </sheetViews>
  <sheetFormatPr defaultRowHeight="15" x14ac:dyDescent="0.25"/>
  <cols>
    <col min="1" max="1" width="3.7109375" customWidth="1"/>
    <col min="2" max="6" width="6" customWidth="1"/>
    <col min="7" max="7" width="7.85546875" customWidth="1"/>
    <col min="8" max="12" width="9.5703125" customWidth="1"/>
    <col min="14" max="14" width="9.140625" style="4"/>
    <col min="15" max="15" width="10.140625" style="4" customWidth="1"/>
  </cols>
  <sheetData>
    <row r="1" spans="1:15" x14ac:dyDescent="0.25">
      <c r="A1" s="8"/>
      <c r="B1" s="8"/>
      <c r="C1" s="8"/>
      <c r="D1" s="8"/>
      <c r="E1" s="8"/>
      <c r="F1" s="8"/>
      <c r="G1" s="8"/>
      <c r="H1" s="8"/>
      <c r="I1" s="8"/>
      <c r="J1" s="9" t="s">
        <v>26</v>
      </c>
      <c r="K1" s="8"/>
      <c r="L1" s="8"/>
      <c r="N1" s="16" t="s">
        <v>28</v>
      </c>
      <c r="O1" s="16" t="s">
        <v>29</v>
      </c>
    </row>
    <row r="2" spans="1:15" ht="15.75" x14ac:dyDescent="0.25">
      <c r="A2" s="5"/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N2" s="19" t="s">
        <v>20</v>
      </c>
      <c r="O2" s="15" t="s">
        <v>1</v>
      </c>
    </row>
    <row r="3" spans="1:15" ht="15.75" x14ac:dyDescent="0.25">
      <c r="A3" s="3" t="s">
        <v>0</v>
      </c>
      <c r="B3" s="6">
        <v>26573</v>
      </c>
      <c r="C3" s="6">
        <v>13009</v>
      </c>
      <c r="D3" s="6">
        <v>19177</v>
      </c>
      <c r="E3" s="6">
        <v>26574</v>
      </c>
      <c r="F3" s="6">
        <v>9656</v>
      </c>
      <c r="G3" s="6">
        <f>SUM(B3:F3)</f>
        <v>94989</v>
      </c>
      <c r="H3" s="11">
        <f>B3/$G3</f>
        <v>0.27974818136836899</v>
      </c>
      <c r="I3" s="11">
        <f t="shared" ref="I3:L3" si="0">C3/$G3</f>
        <v>0.13695269978629104</v>
      </c>
      <c r="J3" s="11">
        <f t="shared" si="0"/>
        <v>0.2018865342302793</v>
      </c>
      <c r="K3" s="11">
        <f t="shared" si="0"/>
        <v>0.27975870890313614</v>
      </c>
      <c r="L3" s="11">
        <f t="shared" si="0"/>
        <v>0.10165387571192454</v>
      </c>
      <c r="M3" s="10"/>
      <c r="N3" s="19" t="s">
        <v>21</v>
      </c>
      <c r="O3" s="16" t="s">
        <v>19</v>
      </c>
    </row>
    <row r="4" spans="1:15" ht="15.75" x14ac:dyDescent="0.25">
      <c r="A4" s="3" t="s">
        <v>1</v>
      </c>
      <c r="B4" s="6">
        <v>24574</v>
      </c>
      <c r="C4" s="6">
        <v>10394</v>
      </c>
      <c r="D4" s="6">
        <v>9756</v>
      </c>
      <c r="E4" s="6">
        <v>13299</v>
      </c>
      <c r="F4" s="6">
        <v>3464</v>
      </c>
      <c r="G4" s="6">
        <f t="shared" ref="G4:G22" si="1">SUM(B4:F4)</f>
        <v>61487</v>
      </c>
      <c r="H4" s="11">
        <f t="shared" ref="H4:H22" si="2">B4/$G4</f>
        <v>0.39966171711093401</v>
      </c>
      <c r="I4" s="11">
        <f t="shared" ref="I4:I22" si="3">C4/$G4</f>
        <v>0.16904386293037552</v>
      </c>
      <c r="J4" s="11">
        <f t="shared" ref="J4:J22" si="4">D4/$G4</f>
        <v>0.15866768585229399</v>
      </c>
      <c r="K4" s="11">
        <f t="shared" ref="K4:K22" si="5">E4/$G4</f>
        <v>0.21628962219656186</v>
      </c>
      <c r="L4" s="11">
        <f t="shared" ref="L4:L22" si="6">F4/$G4</f>
        <v>5.6337111909834599E-2</v>
      </c>
      <c r="M4" s="10"/>
      <c r="N4" s="19" t="s">
        <v>22</v>
      </c>
      <c r="O4" s="16" t="s">
        <v>4</v>
      </c>
    </row>
    <row r="5" spans="1:15" ht="15.75" x14ac:dyDescent="0.25">
      <c r="A5" s="3" t="s">
        <v>2</v>
      </c>
      <c r="B5" s="6">
        <v>12834</v>
      </c>
      <c r="C5" s="6">
        <v>11062</v>
      </c>
      <c r="D5" s="6">
        <v>10107</v>
      </c>
      <c r="E5" s="6">
        <v>24727</v>
      </c>
      <c r="F5" s="6">
        <v>8448</v>
      </c>
      <c r="G5" s="6">
        <f t="shared" si="1"/>
        <v>67178</v>
      </c>
      <c r="H5" s="11">
        <f t="shared" si="2"/>
        <v>0.19104468724880169</v>
      </c>
      <c r="I5" s="11">
        <f t="shared" si="3"/>
        <v>0.16466700407871623</v>
      </c>
      <c r="J5" s="11">
        <f t="shared" si="4"/>
        <v>0.15045104051921759</v>
      </c>
      <c r="K5" s="11">
        <f t="shared" si="5"/>
        <v>0.36808181249813926</v>
      </c>
      <c r="L5" s="11">
        <f t="shared" si="6"/>
        <v>0.12575545565512519</v>
      </c>
      <c r="M5" s="10"/>
      <c r="N5" s="19" t="s">
        <v>23</v>
      </c>
      <c r="O5" s="16" t="s">
        <v>8</v>
      </c>
    </row>
    <row r="6" spans="1:15" ht="15.75" x14ac:dyDescent="0.25">
      <c r="A6" s="3" t="s">
        <v>3</v>
      </c>
      <c r="B6" s="6">
        <v>23071</v>
      </c>
      <c r="C6" s="6">
        <v>5757</v>
      </c>
      <c r="D6" s="6">
        <v>16048</v>
      </c>
      <c r="E6" s="6">
        <v>16622</v>
      </c>
      <c r="F6" s="6">
        <v>8820</v>
      </c>
      <c r="G6" s="6">
        <f t="shared" si="1"/>
        <v>70318</v>
      </c>
      <c r="H6" s="11">
        <f t="shared" si="2"/>
        <v>0.32809522455132401</v>
      </c>
      <c r="I6" s="11">
        <f t="shared" si="3"/>
        <v>8.1870929207315341E-2</v>
      </c>
      <c r="J6" s="11">
        <f t="shared" si="4"/>
        <v>0.22822037031769959</v>
      </c>
      <c r="K6" s="11">
        <f t="shared" si="5"/>
        <v>0.23638328735174494</v>
      </c>
      <c r="L6" s="11">
        <f t="shared" si="6"/>
        <v>0.12543018857191615</v>
      </c>
      <c r="M6" s="10"/>
      <c r="N6" s="19" t="s">
        <v>24</v>
      </c>
      <c r="O6" s="16" t="s">
        <v>19</v>
      </c>
    </row>
    <row r="7" spans="1:15" ht="15.75" x14ac:dyDescent="0.25">
      <c r="A7" s="3" t="s">
        <v>4</v>
      </c>
      <c r="B7" s="6">
        <v>13500</v>
      </c>
      <c r="C7" s="6">
        <v>8698</v>
      </c>
      <c r="D7" s="6">
        <v>25458</v>
      </c>
      <c r="E7" s="6">
        <v>19331</v>
      </c>
      <c r="F7" s="6">
        <v>7998</v>
      </c>
      <c r="G7" s="6">
        <f t="shared" si="1"/>
        <v>74985</v>
      </c>
      <c r="H7" s="11">
        <f t="shared" si="2"/>
        <v>0.18003600720144028</v>
      </c>
      <c r="I7" s="11">
        <f t="shared" si="3"/>
        <v>0.1159965326398613</v>
      </c>
      <c r="J7" s="11">
        <f t="shared" si="4"/>
        <v>0.33950790158031607</v>
      </c>
      <c r="K7" s="11">
        <f t="shared" si="5"/>
        <v>0.25779822631192906</v>
      </c>
      <c r="L7" s="11">
        <f t="shared" si="6"/>
        <v>0.10666133226645329</v>
      </c>
      <c r="M7" s="10"/>
      <c r="N7" s="20"/>
      <c r="O7" s="20"/>
    </row>
    <row r="8" spans="1:15" ht="15.75" x14ac:dyDescent="0.25">
      <c r="A8" s="3" t="s">
        <v>5</v>
      </c>
      <c r="B8" s="6">
        <v>12389</v>
      </c>
      <c r="C8" s="6">
        <v>12086</v>
      </c>
      <c r="D8" s="6">
        <v>18732</v>
      </c>
      <c r="E8" s="6">
        <v>19761</v>
      </c>
      <c r="F8" s="6">
        <v>9219</v>
      </c>
      <c r="G8" s="6">
        <f t="shared" si="1"/>
        <v>72187</v>
      </c>
      <c r="H8" s="11">
        <f t="shared" si="2"/>
        <v>0.17162369955809217</v>
      </c>
      <c r="I8" s="11">
        <f t="shared" si="3"/>
        <v>0.16742626788756979</v>
      </c>
      <c r="J8" s="11">
        <f t="shared" si="4"/>
        <v>0.25949270644298833</v>
      </c>
      <c r="K8" s="11">
        <f t="shared" si="5"/>
        <v>0.27374735063100003</v>
      </c>
      <c r="L8" s="11">
        <f t="shared" si="6"/>
        <v>0.12770997548034965</v>
      </c>
      <c r="M8" s="10"/>
    </row>
    <row r="9" spans="1:15" ht="15.75" x14ac:dyDescent="0.25">
      <c r="A9" s="3" t="s">
        <v>6</v>
      </c>
      <c r="B9" s="6">
        <v>21947</v>
      </c>
      <c r="C9" s="6">
        <v>6307</v>
      </c>
      <c r="D9" s="6">
        <v>11418</v>
      </c>
      <c r="E9" s="6">
        <v>28864</v>
      </c>
      <c r="F9" s="6">
        <v>3414</v>
      </c>
      <c r="G9" s="6">
        <f t="shared" si="1"/>
        <v>71950</v>
      </c>
      <c r="H9" s="11">
        <f t="shared" si="2"/>
        <v>0.30503127171646977</v>
      </c>
      <c r="I9" s="11">
        <f t="shared" si="3"/>
        <v>8.765809589993051E-2</v>
      </c>
      <c r="J9" s="11">
        <f t="shared" si="4"/>
        <v>0.15869353717859624</v>
      </c>
      <c r="K9" s="11">
        <f t="shared" si="5"/>
        <v>0.40116747741487147</v>
      </c>
      <c r="L9" s="11">
        <f t="shared" si="6"/>
        <v>4.7449617790132036E-2</v>
      </c>
      <c r="M9" s="10"/>
    </row>
    <row r="10" spans="1:15" ht="15.75" x14ac:dyDescent="0.25">
      <c r="A10" s="3" t="s">
        <v>7</v>
      </c>
      <c r="B10" s="6">
        <v>9873</v>
      </c>
      <c r="C10" s="6">
        <v>10663</v>
      </c>
      <c r="D10" s="6">
        <v>17500</v>
      </c>
      <c r="E10" s="6">
        <v>20081</v>
      </c>
      <c r="F10" s="6">
        <v>4796</v>
      </c>
      <c r="G10" s="6">
        <f t="shared" si="1"/>
        <v>62913</v>
      </c>
      <c r="H10" s="11">
        <f t="shared" si="2"/>
        <v>0.1569309999523151</v>
      </c>
      <c r="I10" s="11">
        <f t="shared" si="3"/>
        <v>0.1694880231430706</v>
      </c>
      <c r="J10" s="11">
        <f t="shared" si="4"/>
        <v>0.27816190612433045</v>
      </c>
      <c r="K10" s="11">
        <f t="shared" si="5"/>
        <v>0.31918681353615308</v>
      </c>
      <c r="L10" s="11">
        <f t="shared" si="6"/>
        <v>7.6232257244130783E-2</v>
      </c>
      <c r="M10" s="10"/>
    </row>
    <row r="11" spans="1:15" ht="15.75" x14ac:dyDescent="0.25">
      <c r="A11" s="3" t="s">
        <v>8</v>
      </c>
      <c r="B11" s="6">
        <v>12104</v>
      </c>
      <c r="C11" s="6">
        <v>5833</v>
      </c>
      <c r="D11" s="6">
        <v>14293</v>
      </c>
      <c r="E11" s="6">
        <v>28291</v>
      </c>
      <c r="F11" s="6">
        <v>8805</v>
      </c>
      <c r="G11" s="6">
        <f t="shared" si="1"/>
        <v>69326</v>
      </c>
      <c r="H11" s="11">
        <f t="shared" si="2"/>
        <v>0.17459538989700835</v>
      </c>
      <c r="I11" s="11">
        <f t="shared" si="3"/>
        <v>8.4138706978622732E-2</v>
      </c>
      <c r="J11" s="11">
        <f t="shared" si="4"/>
        <v>0.20617084499322044</v>
      </c>
      <c r="K11" s="11">
        <f t="shared" si="5"/>
        <v>0.40808643221879237</v>
      </c>
      <c r="L11" s="11">
        <f t="shared" si="6"/>
        <v>0.12700862591235612</v>
      </c>
      <c r="M11" s="10"/>
    </row>
    <row r="12" spans="1:15" ht="15.75" x14ac:dyDescent="0.25">
      <c r="A12" s="3" t="s">
        <v>9</v>
      </c>
      <c r="B12" s="6">
        <v>13661</v>
      </c>
      <c r="C12" s="6">
        <v>12077</v>
      </c>
      <c r="D12" s="6">
        <v>19948</v>
      </c>
      <c r="E12" s="6">
        <v>25384</v>
      </c>
      <c r="F12" s="6">
        <v>3975</v>
      </c>
      <c r="G12" s="6">
        <f t="shared" si="1"/>
        <v>75045</v>
      </c>
      <c r="H12" s="11">
        <f t="shared" si="2"/>
        <v>0.18203744420014659</v>
      </c>
      <c r="I12" s="11">
        <f t="shared" si="3"/>
        <v>0.16093010860150575</v>
      </c>
      <c r="J12" s="11">
        <f t="shared" si="4"/>
        <v>0.26581384502631755</v>
      </c>
      <c r="K12" s="11">
        <f t="shared" si="5"/>
        <v>0.33825038310347127</v>
      </c>
      <c r="L12" s="11">
        <f t="shared" si="6"/>
        <v>5.2968219068558864E-2</v>
      </c>
      <c r="M12" s="10"/>
    </row>
    <row r="13" spans="1:15" ht="15.75" x14ac:dyDescent="0.25">
      <c r="A13" s="3" t="s">
        <v>10</v>
      </c>
      <c r="B13" s="6">
        <v>20008</v>
      </c>
      <c r="C13" s="6">
        <v>10768</v>
      </c>
      <c r="D13" s="6">
        <v>17403</v>
      </c>
      <c r="E13" s="6">
        <v>26808</v>
      </c>
      <c r="F13" s="6">
        <v>4748</v>
      </c>
      <c r="G13" s="6">
        <f t="shared" si="1"/>
        <v>79735</v>
      </c>
      <c r="H13" s="11">
        <f t="shared" si="2"/>
        <v>0.25093120963190568</v>
      </c>
      <c r="I13" s="11">
        <f t="shared" si="3"/>
        <v>0.13504734432808679</v>
      </c>
      <c r="J13" s="11">
        <f t="shared" si="4"/>
        <v>0.21826048786605631</v>
      </c>
      <c r="K13" s="11">
        <f t="shared" si="5"/>
        <v>0.33621370790744343</v>
      </c>
      <c r="L13" s="11">
        <f t="shared" si="6"/>
        <v>5.9547250266507805E-2</v>
      </c>
      <c r="M13" s="10"/>
    </row>
    <row r="14" spans="1:15" ht="15.75" x14ac:dyDescent="0.25">
      <c r="A14" s="3" t="s">
        <v>11</v>
      </c>
      <c r="B14" s="6">
        <v>16299</v>
      </c>
      <c r="C14" s="6">
        <v>11979</v>
      </c>
      <c r="D14" s="6">
        <v>12843</v>
      </c>
      <c r="E14" s="6">
        <v>28541</v>
      </c>
      <c r="F14" s="6">
        <v>4013</v>
      </c>
      <c r="G14" s="6">
        <f t="shared" si="1"/>
        <v>73675</v>
      </c>
      <c r="H14" s="11">
        <f t="shared" si="2"/>
        <v>0.22122836783169325</v>
      </c>
      <c r="I14" s="11">
        <f t="shared" si="3"/>
        <v>0.1625924669155073</v>
      </c>
      <c r="J14" s="11">
        <f t="shared" si="4"/>
        <v>0.17431964709874448</v>
      </c>
      <c r="K14" s="11">
        <f t="shared" si="5"/>
        <v>0.38739056667797761</v>
      </c>
      <c r="L14" s="11">
        <f t="shared" si="6"/>
        <v>5.4468951476077367E-2</v>
      </c>
      <c r="M14" s="10"/>
    </row>
    <row r="15" spans="1:15" ht="15.75" x14ac:dyDescent="0.25">
      <c r="A15" s="3" t="s">
        <v>12</v>
      </c>
      <c r="B15" s="6">
        <v>24337</v>
      </c>
      <c r="C15" s="6">
        <v>6726</v>
      </c>
      <c r="D15" s="6">
        <v>10752</v>
      </c>
      <c r="E15" s="6">
        <v>15075</v>
      </c>
      <c r="F15" s="6">
        <v>8861</v>
      </c>
      <c r="G15" s="6">
        <f t="shared" si="1"/>
        <v>65751</v>
      </c>
      <c r="H15" s="11">
        <f t="shared" si="2"/>
        <v>0.37013885720369272</v>
      </c>
      <c r="I15" s="11">
        <f t="shared" si="3"/>
        <v>0.10229502212894101</v>
      </c>
      <c r="J15" s="11">
        <f t="shared" si="4"/>
        <v>0.16352603002235708</v>
      </c>
      <c r="K15" s="11">
        <f t="shared" si="5"/>
        <v>0.22927407948168088</v>
      </c>
      <c r="L15" s="11">
        <f t="shared" si="6"/>
        <v>0.13476601116332831</v>
      </c>
      <c r="M15" s="10"/>
    </row>
    <row r="16" spans="1:15" ht="15.75" x14ac:dyDescent="0.25">
      <c r="A16" s="3" t="s">
        <v>13</v>
      </c>
      <c r="B16" s="6">
        <v>12936</v>
      </c>
      <c r="C16" s="6">
        <v>11635</v>
      </c>
      <c r="D16" s="6">
        <v>15914</v>
      </c>
      <c r="E16" s="6">
        <v>23313</v>
      </c>
      <c r="F16" s="6">
        <v>5534</v>
      </c>
      <c r="G16" s="6">
        <f t="shared" si="1"/>
        <v>69332</v>
      </c>
      <c r="H16" s="11">
        <f t="shared" si="2"/>
        <v>0.18658051116367622</v>
      </c>
      <c r="I16" s="11">
        <f t="shared" si="3"/>
        <v>0.16781572722552357</v>
      </c>
      <c r="J16" s="11">
        <f t="shared" si="4"/>
        <v>0.2295332602550049</v>
      </c>
      <c r="K16" s="11">
        <f t="shared" si="5"/>
        <v>0.33625165868574397</v>
      </c>
      <c r="L16" s="11">
        <f t="shared" si="6"/>
        <v>7.9818842670051349E-2</v>
      </c>
      <c r="M16" s="10"/>
    </row>
    <row r="17" spans="1:13" ht="15.75" x14ac:dyDescent="0.25">
      <c r="A17" s="3" t="s">
        <v>14</v>
      </c>
      <c r="B17" s="6">
        <v>20774</v>
      </c>
      <c r="C17" s="6">
        <v>13774</v>
      </c>
      <c r="D17" s="6">
        <v>9345</v>
      </c>
      <c r="E17" s="6">
        <v>25505</v>
      </c>
      <c r="F17" s="6">
        <v>6478</v>
      </c>
      <c r="G17" s="6">
        <f t="shared" si="1"/>
        <v>75876</v>
      </c>
      <c r="H17" s="11">
        <f t="shared" si="2"/>
        <v>0.27378881332700722</v>
      </c>
      <c r="I17" s="11">
        <f t="shared" si="3"/>
        <v>0.18153302757130055</v>
      </c>
      <c r="J17" s="11">
        <f t="shared" si="4"/>
        <v>0.12316147398386841</v>
      </c>
      <c r="K17" s="11">
        <f t="shared" si="5"/>
        <v>0.33614054509989982</v>
      </c>
      <c r="L17" s="11">
        <f t="shared" si="6"/>
        <v>8.5376140017923985E-2</v>
      </c>
      <c r="M17" s="10"/>
    </row>
    <row r="18" spans="1:13" ht="15.75" x14ac:dyDescent="0.25">
      <c r="A18" s="3" t="s">
        <v>15</v>
      </c>
      <c r="B18" s="6">
        <v>20068</v>
      </c>
      <c r="C18" s="6">
        <v>8556</v>
      </c>
      <c r="D18" s="6">
        <v>10233</v>
      </c>
      <c r="E18" s="6">
        <v>25511</v>
      </c>
      <c r="F18" s="6">
        <v>9212</v>
      </c>
      <c r="G18" s="6">
        <f t="shared" si="1"/>
        <v>73580</v>
      </c>
      <c r="H18" s="11">
        <f t="shared" si="2"/>
        <v>0.27273715683609678</v>
      </c>
      <c r="I18" s="11">
        <f t="shared" si="3"/>
        <v>0.11628159826039684</v>
      </c>
      <c r="J18" s="11">
        <f t="shared" si="4"/>
        <v>0.13907311769502581</v>
      </c>
      <c r="K18" s="11">
        <f t="shared" si="5"/>
        <v>0.34671106278880132</v>
      </c>
      <c r="L18" s="11">
        <f t="shared" si="6"/>
        <v>0.12519706441967926</v>
      </c>
      <c r="M18" s="10"/>
    </row>
    <row r="19" spans="1:13" ht="15.75" x14ac:dyDescent="0.25">
      <c r="A19" s="3" t="s">
        <v>16</v>
      </c>
      <c r="B19" s="6">
        <v>19977</v>
      </c>
      <c r="C19" s="6">
        <v>8262</v>
      </c>
      <c r="D19" s="6">
        <v>18223</v>
      </c>
      <c r="E19" s="6">
        <v>20535</v>
      </c>
      <c r="F19" s="6">
        <v>4405</v>
      </c>
      <c r="G19" s="6">
        <f t="shared" si="1"/>
        <v>71402</v>
      </c>
      <c r="H19" s="11">
        <f t="shared" si="2"/>
        <v>0.27978207893336321</v>
      </c>
      <c r="I19" s="11">
        <f t="shared" si="3"/>
        <v>0.11571104450855718</v>
      </c>
      <c r="J19" s="11">
        <f t="shared" si="4"/>
        <v>0.25521694070194112</v>
      </c>
      <c r="K19" s="11">
        <f t="shared" si="5"/>
        <v>0.28759698607882134</v>
      </c>
      <c r="L19" s="11">
        <f t="shared" si="6"/>
        <v>6.1692949777317159E-2</v>
      </c>
      <c r="M19" s="10"/>
    </row>
    <row r="20" spans="1:13" ht="15.75" x14ac:dyDescent="0.25">
      <c r="A20" s="3" t="s">
        <v>17</v>
      </c>
      <c r="B20" s="6">
        <v>8636</v>
      </c>
      <c r="C20" s="6">
        <v>10458</v>
      </c>
      <c r="D20" s="6">
        <v>12488</v>
      </c>
      <c r="E20" s="6">
        <v>21366</v>
      </c>
      <c r="F20" s="6">
        <v>7198</v>
      </c>
      <c r="G20" s="6">
        <f t="shared" si="1"/>
        <v>60146</v>
      </c>
      <c r="H20" s="11">
        <f t="shared" si="2"/>
        <v>0.14358394573205199</v>
      </c>
      <c r="I20" s="11">
        <f t="shared" si="3"/>
        <v>0.17387689954444185</v>
      </c>
      <c r="J20" s="11">
        <f t="shared" si="4"/>
        <v>0.20762810494463471</v>
      </c>
      <c r="K20" s="11">
        <f t="shared" si="5"/>
        <v>0.35523559338941907</v>
      </c>
      <c r="L20" s="11">
        <f t="shared" si="6"/>
        <v>0.11967545638945233</v>
      </c>
      <c r="M20" s="10"/>
    </row>
    <row r="21" spans="1:13" ht="15.75" x14ac:dyDescent="0.25">
      <c r="A21" s="3" t="s">
        <v>18</v>
      </c>
      <c r="B21" s="6">
        <v>16272</v>
      </c>
      <c r="C21" s="6">
        <v>11040</v>
      </c>
      <c r="D21" s="6">
        <v>8011</v>
      </c>
      <c r="E21" s="6">
        <v>19971</v>
      </c>
      <c r="F21" s="6">
        <v>7940</v>
      </c>
      <c r="G21" s="6">
        <f t="shared" si="1"/>
        <v>63234</v>
      </c>
      <c r="H21" s="11">
        <f t="shared" si="2"/>
        <v>0.25732991744947337</v>
      </c>
      <c r="I21" s="11">
        <f t="shared" si="3"/>
        <v>0.17458961950849228</v>
      </c>
      <c r="J21" s="11">
        <f t="shared" si="4"/>
        <v>0.12668817408356264</v>
      </c>
      <c r="K21" s="11">
        <f t="shared" si="5"/>
        <v>0.31582692855109595</v>
      </c>
      <c r="L21" s="11">
        <f t="shared" si="6"/>
        <v>0.12556536040737579</v>
      </c>
      <c r="M21" s="10"/>
    </row>
    <row r="22" spans="1:13" ht="15.75" x14ac:dyDescent="0.25">
      <c r="A22" s="3" t="s">
        <v>19</v>
      </c>
      <c r="B22" s="6">
        <v>10426</v>
      </c>
      <c r="C22" s="6">
        <v>11034</v>
      </c>
      <c r="D22" s="6">
        <v>11428</v>
      </c>
      <c r="E22" s="6">
        <v>10612</v>
      </c>
      <c r="F22" s="6">
        <v>7862</v>
      </c>
      <c r="G22" s="6">
        <f t="shared" si="1"/>
        <v>51362</v>
      </c>
      <c r="H22" s="11">
        <f t="shared" si="2"/>
        <v>0.20299053775164519</v>
      </c>
      <c r="I22" s="11">
        <f t="shared" si="3"/>
        <v>0.21482808301857403</v>
      </c>
      <c r="J22" s="11">
        <f t="shared" si="4"/>
        <v>0.22249912386589307</v>
      </c>
      <c r="K22" s="11">
        <f t="shared" si="5"/>
        <v>0.20661189206027802</v>
      </c>
      <c r="L22" s="11">
        <f t="shared" si="6"/>
        <v>0.15307036330360968</v>
      </c>
      <c r="M22" s="10"/>
    </row>
    <row r="23" spans="1:13" x14ac:dyDescent="0.25">
      <c r="G23" s="14" t="s">
        <v>27</v>
      </c>
      <c r="H23" s="12">
        <f>MAX(H3:H22)</f>
        <v>0.39966171711093401</v>
      </c>
      <c r="I23" s="12">
        <f t="shared" ref="I23:L23" si="7">MAX(I3:I22)</f>
        <v>0.21482808301857403</v>
      </c>
      <c r="J23" s="12">
        <f t="shared" si="7"/>
        <v>0.33950790158031607</v>
      </c>
      <c r="K23" s="12">
        <f t="shared" si="7"/>
        <v>0.40808643221879237</v>
      </c>
      <c r="L23" s="12">
        <f t="shared" si="7"/>
        <v>0.15307036330360968</v>
      </c>
    </row>
    <row r="24" spans="1:13" x14ac:dyDescent="0.25">
      <c r="H24" s="17"/>
      <c r="I24" s="18"/>
      <c r="J24" s="18"/>
      <c r="K24" s="18"/>
      <c r="L2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31" sqref="G31"/>
    </sheetView>
  </sheetViews>
  <sheetFormatPr defaultRowHeight="15" x14ac:dyDescent="0.25"/>
  <cols>
    <col min="1" max="6" width="5.85546875" style="6" customWidth="1"/>
    <col min="7" max="7" width="9.85546875" bestFit="1" customWidth="1"/>
    <col min="10" max="10" width="15.85546875" customWidth="1"/>
  </cols>
  <sheetData>
    <row r="1" spans="1:10" x14ac:dyDescent="0.25">
      <c r="A1" s="23"/>
      <c r="B1" s="22" t="s">
        <v>20</v>
      </c>
      <c r="C1" s="22" t="s">
        <v>21</v>
      </c>
      <c r="D1" s="22" t="s">
        <v>22</v>
      </c>
      <c r="E1" s="22" t="s">
        <v>23</v>
      </c>
      <c r="F1" s="22" t="s">
        <v>24</v>
      </c>
      <c r="G1" s="21" t="s">
        <v>25</v>
      </c>
      <c r="I1" s="16" t="s">
        <v>28</v>
      </c>
      <c r="J1" s="16" t="s">
        <v>30</v>
      </c>
    </row>
    <row r="2" spans="1:10" x14ac:dyDescent="0.25">
      <c r="A2" s="22" t="s">
        <v>0</v>
      </c>
      <c r="B2" s="6">
        <v>5</v>
      </c>
      <c r="C2" s="6">
        <v>3</v>
      </c>
      <c r="D2" s="6">
        <v>4</v>
      </c>
      <c r="E2" s="6">
        <v>6</v>
      </c>
      <c r="F2" s="6">
        <v>2</v>
      </c>
      <c r="G2" s="6">
        <f>SUM(B2:F2)</f>
        <v>20</v>
      </c>
      <c r="I2" s="19" t="s">
        <v>20</v>
      </c>
      <c r="J2" s="15">
        <v>8</v>
      </c>
    </row>
    <row r="3" spans="1:10" x14ac:dyDescent="0.25">
      <c r="A3" s="22" t="s">
        <v>1</v>
      </c>
      <c r="B3" s="6">
        <v>8</v>
      </c>
      <c r="C3" s="6">
        <v>4</v>
      </c>
      <c r="D3" s="6">
        <v>3</v>
      </c>
      <c r="E3" s="6">
        <v>4</v>
      </c>
      <c r="F3" s="6">
        <v>1</v>
      </c>
      <c r="G3" s="6">
        <f t="shared" ref="G3:G21" si="0">SUM(B3:F3)</f>
        <v>20</v>
      </c>
      <c r="I3" s="19" t="s">
        <v>21</v>
      </c>
      <c r="J3" s="16">
        <v>4</v>
      </c>
    </row>
    <row r="4" spans="1:10" x14ac:dyDescent="0.25">
      <c r="A4" s="22" t="s">
        <v>2</v>
      </c>
      <c r="B4" s="6">
        <v>4</v>
      </c>
      <c r="C4" s="6">
        <v>3</v>
      </c>
      <c r="D4" s="6">
        <v>3</v>
      </c>
      <c r="E4" s="6">
        <v>7</v>
      </c>
      <c r="F4" s="6">
        <v>3</v>
      </c>
      <c r="G4" s="6">
        <f t="shared" si="0"/>
        <v>20</v>
      </c>
      <c r="I4" s="19" t="s">
        <v>22</v>
      </c>
      <c r="J4" s="16">
        <v>7</v>
      </c>
    </row>
    <row r="5" spans="1:10" x14ac:dyDescent="0.25">
      <c r="A5" s="22" t="s">
        <v>3</v>
      </c>
      <c r="B5" s="6">
        <v>6</v>
      </c>
      <c r="C5" s="6">
        <v>2</v>
      </c>
      <c r="D5" s="6">
        <v>5</v>
      </c>
      <c r="E5" s="6">
        <v>5</v>
      </c>
      <c r="F5" s="6">
        <v>2</v>
      </c>
      <c r="G5" s="6">
        <f t="shared" si="0"/>
        <v>20</v>
      </c>
      <c r="I5" s="19" t="s">
        <v>23</v>
      </c>
      <c r="J5" s="16">
        <v>8</v>
      </c>
    </row>
    <row r="6" spans="1:10" x14ac:dyDescent="0.25">
      <c r="A6" s="22" t="s">
        <v>4</v>
      </c>
      <c r="B6" s="6">
        <v>4</v>
      </c>
      <c r="C6" s="6">
        <v>2</v>
      </c>
      <c r="D6" s="6">
        <v>7</v>
      </c>
      <c r="E6" s="6">
        <v>5</v>
      </c>
      <c r="F6" s="6">
        <v>2</v>
      </c>
      <c r="G6" s="6">
        <f t="shared" si="0"/>
        <v>20</v>
      </c>
      <c r="I6" s="19" t="s">
        <v>24</v>
      </c>
      <c r="J6" s="16">
        <v>3</v>
      </c>
    </row>
    <row r="7" spans="1:10" x14ac:dyDescent="0.25">
      <c r="A7" s="22" t="s">
        <v>5</v>
      </c>
      <c r="B7" s="6">
        <v>3</v>
      </c>
      <c r="C7" s="6">
        <v>3</v>
      </c>
      <c r="D7" s="6">
        <v>5</v>
      </c>
      <c r="E7" s="6">
        <v>6</v>
      </c>
      <c r="F7" s="6">
        <v>3</v>
      </c>
      <c r="G7" s="6">
        <f t="shared" si="0"/>
        <v>20</v>
      </c>
    </row>
    <row r="8" spans="1:10" x14ac:dyDescent="0.25">
      <c r="A8" s="22" t="s">
        <v>6</v>
      </c>
      <c r="B8" s="6">
        <v>6</v>
      </c>
      <c r="C8" s="6">
        <v>2</v>
      </c>
      <c r="D8" s="6">
        <v>3</v>
      </c>
      <c r="E8" s="6">
        <v>8</v>
      </c>
      <c r="F8" s="6">
        <v>1</v>
      </c>
      <c r="G8" s="6">
        <f t="shared" si="0"/>
        <v>20</v>
      </c>
    </row>
    <row r="9" spans="1:10" x14ac:dyDescent="0.25">
      <c r="A9" s="22" t="s">
        <v>7</v>
      </c>
      <c r="B9" s="6">
        <v>3</v>
      </c>
      <c r="C9" s="6">
        <v>3</v>
      </c>
      <c r="D9" s="6">
        <v>6</v>
      </c>
      <c r="E9" s="6">
        <v>6</v>
      </c>
      <c r="F9" s="6">
        <v>2</v>
      </c>
      <c r="G9" s="6">
        <f t="shared" si="0"/>
        <v>20</v>
      </c>
    </row>
    <row r="10" spans="1:10" x14ac:dyDescent="0.25">
      <c r="A10" s="22" t="s">
        <v>8</v>
      </c>
      <c r="B10" s="6">
        <v>3</v>
      </c>
      <c r="C10" s="6">
        <v>2</v>
      </c>
      <c r="D10" s="6">
        <v>4</v>
      </c>
      <c r="E10" s="6">
        <v>8</v>
      </c>
      <c r="F10" s="6">
        <v>3</v>
      </c>
      <c r="G10" s="6">
        <f t="shared" si="0"/>
        <v>20</v>
      </c>
    </row>
    <row r="11" spans="1:10" x14ac:dyDescent="0.25">
      <c r="A11" s="22" t="s">
        <v>9</v>
      </c>
      <c r="B11" s="6">
        <v>4</v>
      </c>
      <c r="C11" s="6">
        <v>3</v>
      </c>
      <c r="D11" s="6">
        <v>5</v>
      </c>
      <c r="E11" s="6">
        <v>7</v>
      </c>
      <c r="F11" s="6">
        <v>1</v>
      </c>
      <c r="G11" s="6">
        <f t="shared" si="0"/>
        <v>20</v>
      </c>
    </row>
    <row r="12" spans="1:10" x14ac:dyDescent="0.25">
      <c r="A12" s="22" t="s">
        <v>10</v>
      </c>
      <c r="B12" s="6">
        <v>5</v>
      </c>
      <c r="C12" s="6">
        <v>3</v>
      </c>
      <c r="D12" s="6">
        <v>4</v>
      </c>
      <c r="E12" s="6">
        <v>7</v>
      </c>
      <c r="F12" s="6">
        <v>1</v>
      </c>
      <c r="G12" s="6">
        <f t="shared" si="0"/>
        <v>20</v>
      </c>
    </row>
    <row r="13" spans="1:10" x14ac:dyDescent="0.25">
      <c r="A13" s="22" t="s">
        <v>11</v>
      </c>
      <c r="B13" s="6">
        <v>4</v>
      </c>
      <c r="C13" s="6">
        <v>3</v>
      </c>
      <c r="D13" s="6">
        <v>4</v>
      </c>
      <c r="E13" s="6">
        <v>8</v>
      </c>
      <c r="F13" s="6">
        <v>1</v>
      </c>
      <c r="G13" s="6">
        <f t="shared" si="0"/>
        <v>20</v>
      </c>
    </row>
    <row r="14" spans="1:10" x14ac:dyDescent="0.25">
      <c r="A14" s="22" t="s">
        <v>12</v>
      </c>
      <c r="B14" s="6">
        <v>7</v>
      </c>
      <c r="C14" s="6">
        <v>2</v>
      </c>
      <c r="D14" s="6">
        <v>3</v>
      </c>
      <c r="E14" s="6">
        <v>5</v>
      </c>
      <c r="F14" s="6">
        <v>3</v>
      </c>
      <c r="G14" s="6">
        <f t="shared" si="0"/>
        <v>20</v>
      </c>
    </row>
    <row r="15" spans="1:10" x14ac:dyDescent="0.25">
      <c r="A15" s="22" t="s">
        <v>13</v>
      </c>
      <c r="B15" s="6">
        <v>4</v>
      </c>
      <c r="C15" s="6">
        <v>3</v>
      </c>
      <c r="D15" s="6">
        <v>4</v>
      </c>
      <c r="E15" s="6">
        <v>7</v>
      </c>
      <c r="F15" s="6">
        <v>2</v>
      </c>
      <c r="G15" s="6">
        <f t="shared" si="0"/>
        <v>20</v>
      </c>
    </row>
    <row r="16" spans="1:10" x14ac:dyDescent="0.25">
      <c r="A16" s="22" t="s">
        <v>14</v>
      </c>
      <c r="B16" s="6">
        <v>5</v>
      </c>
      <c r="C16" s="6">
        <v>4</v>
      </c>
      <c r="D16" s="6">
        <v>2</v>
      </c>
      <c r="E16" s="6">
        <v>7</v>
      </c>
      <c r="F16" s="6">
        <v>2</v>
      </c>
      <c r="G16" s="6">
        <f t="shared" si="0"/>
        <v>20</v>
      </c>
    </row>
    <row r="17" spans="1:7" x14ac:dyDescent="0.25">
      <c r="A17" s="22" t="s">
        <v>15</v>
      </c>
      <c r="B17" s="6">
        <v>5</v>
      </c>
      <c r="C17" s="6">
        <v>2</v>
      </c>
      <c r="D17" s="6">
        <v>3</v>
      </c>
      <c r="E17" s="6">
        <v>7</v>
      </c>
      <c r="F17" s="6">
        <v>3</v>
      </c>
      <c r="G17" s="6">
        <f t="shared" si="0"/>
        <v>20</v>
      </c>
    </row>
    <row r="18" spans="1:7" x14ac:dyDescent="0.25">
      <c r="A18" s="22" t="s">
        <v>16</v>
      </c>
      <c r="B18" s="6">
        <v>6</v>
      </c>
      <c r="C18" s="6">
        <v>2</v>
      </c>
      <c r="D18" s="6">
        <v>5</v>
      </c>
      <c r="E18" s="6">
        <v>6</v>
      </c>
      <c r="F18" s="6">
        <v>1</v>
      </c>
      <c r="G18" s="6">
        <f t="shared" si="0"/>
        <v>20</v>
      </c>
    </row>
    <row r="19" spans="1:7" x14ac:dyDescent="0.25">
      <c r="A19" s="22" t="s">
        <v>17</v>
      </c>
      <c r="B19" s="6">
        <v>3</v>
      </c>
      <c r="C19" s="6">
        <v>4</v>
      </c>
      <c r="D19" s="6">
        <v>4</v>
      </c>
      <c r="E19" s="6">
        <v>7</v>
      </c>
      <c r="F19" s="6">
        <v>2</v>
      </c>
      <c r="G19" s="6">
        <f t="shared" si="0"/>
        <v>20</v>
      </c>
    </row>
    <row r="20" spans="1:7" x14ac:dyDescent="0.25">
      <c r="A20" s="22" t="s">
        <v>18</v>
      </c>
      <c r="B20" s="6">
        <v>5</v>
      </c>
      <c r="C20" s="6">
        <v>3</v>
      </c>
      <c r="D20" s="6">
        <v>3</v>
      </c>
      <c r="E20" s="6">
        <v>6</v>
      </c>
      <c r="F20" s="6">
        <v>3</v>
      </c>
      <c r="G20" s="6">
        <f t="shared" si="0"/>
        <v>20</v>
      </c>
    </row>
    <row r="21" spans="1:7" x14ac:dyDescent="0.25">
      <c r="A21" s="22" t="s">
        <v>19</v>
      </c>
      <c r="B21" s="6">
        <v>4</v>
      </c>
      <c r="C21" s="6">
        <v>4</v>
      </c>
      <c r="D21" s="6">
        <v>5</v>
      </c>
      <c r="E21" s="6">
        <v>4</v>
      </c>
      <c r="F21" s="6">
        <v>3</v>
      </c>
      <c r="G21" s="6">
        <f t="shared" si="0"/>
        <v>20</v>
      </c>
    </row>
    <row r="22" spans="1:7" x14ac:dyDescent="0.25">
      <c r="A22" s="21" t="s">
        <v>27</v>
      </c>
      <c r="B22" s="6">
        <f>MAX(B2:B21)</f>
        <v>8</v>
      </c>
      <c r="C22" s="6">
        <f>MAX(C2:C21)</f>
        <v>4</v>
      </c>
      <c r="D22" s="6">
        <f>MAX(D2:D21)</f>
        <v>7</v>
      </c>
      <c r="E22" s="6">
        <f>MAX(E2:E21)</f>
        <v>8</v>
      </c>
      <c r="F22" s="6">
        <f>MAX(F2:F21)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M25" sqref="M25"/>
    </sheetView>
  </sheetViews>
  <sheetFormatPr defaultRowHeight="15" x14ac:dyDescent="0.25"/>
  <cols>
    <col min="1" max="1" width="6.7109375" style="29" customWidth="1"/>
    <col min="2" max="2" width="3.5703125" style="29" customWidth="1"/>
    <col min="3" max="6" width="4.140625" style="29" customWidth="1"/>
    <col min="7" max="7" width="7.42578125" style="29" customWidth="1"/>
    <col min="8" max="8" width="8" style="29" customWidth="1"/>
    <col min="9" max="9" width="9.140625" style="26" customWidth="1"/>
    <col min="10" max="10" width="2.28515625" style="26" customWidth="1"/>
    <col min="11" max="15" width="3" style="26" customWidth="1"/>
    <col min="16" max="31" width="9.7109375" style="26" customWidth="1"/>
    <col min="32" max="50" width="9.7109375" style="26" bestFit="1" customWidth="1"/>
    <col min="51" max="52" width="9.7109375" style="26" customWidth="1"/>
    <col min="53" max="70" width="9.7109375" style="26" bestFit="1" customWidth="1"/>
    <col min="71" max="73" width="9.7109375" style="26" customWidth="1"/>
    <col min="74" max="90" width="9.7109375" style="26" bestFit="1" customWidth="1"/>
    <col min="91" max="94" width="16.7109375" style="26" bestFit="1" customWidth="1"/>
    <col min="95" max="16384" width="9.140625" style="26"/>
  </cols>
  <sheetData>
    <row r="1" spans="1:15" x14ac:dyDescent="0.25">
      <c r="A1" s="30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31" t="s">
        <v>25</v>
      </c>
    </row>
    <row r="2" spans="1:15" x14ac:dyDescent="0.25">
      <c r="A2" s="22" t="s">
        <v>31</v>
      </c>
      <c r="B2" s="25">
        <v>27</v>
      </c>
      <c r="C2" s="25">
        <v>13</v>
      </c>
      <c r="D2" s="25">
        <v>22</v>
      </c>
      <c r="E2" s="25">
        <v>28</v>
      </c>
      <c r="F2" s="25">
        <v>10</v>
      </c>
      <c r="G2" s="25">
        <f>SUM(B2:F2)</f>
        <v>100</v>
      </c>
      <c r="J2" s="27"/>
      <c r="K2" s="28"/>
      <c r="L2" s="28"/>
      <c r="M2" s="28"/>
      <c r="N2" s="28"/>
      <c r="O2" s="28"/>
    </row>
    <row r="3" spans="1:15" x14ac:dyDescent="0.25">
      <c r="A3" s="22" t="s">
        <v>32</v>
      </c>
      <c r="B3" s="25">
        <v>20</v>
      </c>
      <c r="C3" s="25">
        <v>13</v>
      </c>
      <c r="D3" s="25">
        <v>23</v>
      </c>
      <c r="E3" s="25">
        <v>35</v>
      </c>
      <c r="F3" s="25">
        <v>9</v>
      </c>
      <c r="G3" s="25">
        <f t="shared" ref="G3:G5" si="0">SUM(B3:F3)</f>
        <v>100</v>
      </c>
      <c r="J3" s="27"/>
      <c r="K3" s="28"/>
      <c r="L3" s="28"/>
      <c r="M3" s="28"/>
      <c r="N3" s="28"/>
      <c r="O3" s="28"/>
    </row>
    <row r="4" spans="1:15" x14ac:dyDescent="0.25">
      <c r="A4" s="22" t="s">
        <v>33</v>
      </c>
      <c r="B4" s="25">
        <v>26</v>
      </c>
      <c r="C4" s="25">
        <v>15</v>
      </c>
      <c r="D4" s="25">
        <v>18</v>
      </c>
      <c r="E4" s="25">
        <v>33</v>
      </c>
      <c r="F4" s="25">
        <v>8</v>
      </c>
      <c r="G4" s="25">
        <f t="shared" si="0"/>
        <v>100</v>
      </c>
      <c r="J4" s="27"/>
      <c r="K4" s="28"/>
      <c r="L4" s="28"/>
      <c r="M4" s="28"/>
      <c r="N4" s="28"/>
      <c r="O4" s="28"/>
    </row>
    <row r="5" spans="1:15" x14ac:dyDescent="0.25">
      <c r="A5" s="22" t="s">
        <v>34</v>
      </c>
      <c r="B5" s="25">
        <v>24</v>
      </c>
      <c r="C5" s="25">
        <v>15</v>
      </c>
      <c r="D5" s="25">
        <v>19</v>
      </c>
      <c r="E5" s="25">
        <v>31</v>
      </c>
      <c r="F5" s="25">
        <v>11</v>
      </c>
      <c r="G5" s="25">
        <f t="shared" si="0"/>
        <v>100</v>
      </c>
      <c r="J5" s="27"/>
      <c r="K5" s="28"/>
      <c r="L5" s="28"/>
      <c r="M5" s="28"/>
      <c r="N5" s="28"/>
      <c r="O5" s="28"/>
    </row>
    <row r="6" spans="1:15" x14ac:dyDescent="0.25">
      <c r="A6" s="21" t="s">
        <v>35</v>
      </c>
      <c r="B6" s="32">
        <f>SUM(B2:B5)</f>
        <v>97</v>
      </c>
      <c r="C6" s="32">
        <f t="shared" ref="C6:F6" si="1">SUM(C2:C5)</f>
        <v>56</v>
      </c>
      <c r="D6" s="32">
        <f t="shared" si="1"/>
        <v>82</v>
      </c>
      <c r="E6" s="32">
        <f t="shared" si="1"/>
        <v>127</v>
      </c>
      <c r="F6" s="32">
        <f t="shared" si="1"/>
        <v>38</v>
      </c>
      <c r="J6" s="27"/>
      <c r="K6" s="28"/>
      <c r="L6" s="28"/>
      <c r="M6" s="28"/>
      <c r="N6" s="28"/>
      <c r="O6" s="28"/>
    </row>
    <row r="7" spans="1:15" x14ac:dyDescent="0.25">
      <c r="A7" s="26"/>
      <c r="B7" s="26"/>
      <c r="C7" s="26"/>
      <c r="D7" s="26"/>
      <c r="E7" s="26"/>
      <c r="F7" s="26"/>
      <c r="G7" s="26"/>
    </row>
    <row r="8" spans="1:15" x14ac:dyDescent="0.25">
      <c r="A8" s="23"/>
      <c r="B8" s="22" t="s">
        <v>20</v>
      </c>
      <c r="C8" s="22" t="s">
        <v>21</v>
      </c>
      <c r="D8" s="22" t="s">
        <v>22</v>
      </c>
      <c r="E8" s="22" t="s">
        <v>23</v>
      </c>
      <c r="F8" s="22" t="s">
        <v>24</v>
      </c>
      <c r="G8" s="21" t="s">
        <v>25</v>
      </c>
    </row>
    <row r="9" spans="1:15" x14ac:dyDescent="0.25">
      <c r="A9" s="22" t="s">
        <v>0</v>
      </c>
      <c r="B9" s="6">
        <v>5</v>
      </c>
      <c r="C9" s="6">
        <v>3</v>
      </c>
      <c r="D9" s="6">
        <v>4</v>
      </c>
      <c r="E9" s="6">
        <v>6</v>
      </c>
      <c r="F9" s="6">
        <v>2</v>
      </c>
      <c r="G9" s="6">
        <f>SUM(B9:F9)</f>
        <v>20</v>
      </c>
    </row>
    <row r="10" spans="1:15" x14ac:dyDescent="0.25">
      <c r="A10" s="22" t="s">
        <v>1</v>
      </c>
      <c r="B10" s="6">
        <v>8</v>
      </c>
      <c r="C10" s="6">
        <v>4</v>
      </c>
      <c r="D10" s="6">
        <v>3</v>
      </c>
      <c r="E10" s="6">
        <v>4</v>
      </c>
      <c r="F10" s="6">
        <v>1</v>
      </c>
      <c r="G10" s="6">
        <f t="shared" ref="G10:G28" si="2">SUM(B10:F10)</f>
        <v>20</v>
      </c>
    </row>
    <row r="11" spans="1:15" x14ac:dyDescent="0.25">
      <c r="A11" s="22" t="s">
        <v>2</v>
      </c>
      <c r="B11" s="6">
        <v>4</v>
      </c>
      <c r="C11" s="6">
        <v>3</v>
      </c>
      <c r="D11" s="6">
        <v>3</v>
      </c>
      <c r="E11" s="6">
        <v>7</v>
      </c>
      <c r="F11" s="6">
        <v>3</v>
      </c>
      <c r="G11" s="6">
        <f t="shared" si="2"/>
        <v>20</v>
      </c>
    </row>
    <row r="12" spans="1:15" x14ac:dyDescent="0.25">
      <c r="A12" s="22" t="s">
        <v>3</v>
      </c>
      <c r="B12" s="6">
        <v>6</v>
      </c>
      <c r="C12" s="6">
        <v>2</v>
      </c>
      <c r="D12" s="6">
        <v>5</v>
      </c>
      <c r="E12" s="6">
        <v>5</v>
      </c>
      <c r="F12" s="6">
        <v>2</v>
      </c>
      <c r="G12" s="6">
        <f t="shared" si="2"/>
        <v>20</v>
      </c>
    </row>
    <row r="13" spans="1:15" x14ac:dyDescent="0.25">
      <c r="A13" s="22" t="s">
        <v>4</v>
      </c>
      <c r="B13" s="6">
        <v>4</v>
      </c>
      <c r="C13" s="6">
        <v>2</v>
      </c>
      <c r="D13" s="6">
        <v>7</v>
      </c>
      <c r="E13" s="6">
        <v>5</v>
      </c>
      <c r="F13" s="6">
        <v>2</v>
      </c>
      <c r="G13" s="6">
        <f t="shared" si="2"/>
        <v>20</v>
      </c>
    </row>
    <row r="14" spans="1:15" x14ac:dyDescent="0.25">
      <c r="A14" s="22" t="s">
        <v>5</v>
      </c>
      <c r="B14" s="6">
        <v>3</v>
      </c>
      <c r="C14" s="6">
        <v>3</v>
      </c>
      <c r="D14" s="6">
        <v>5</v>
      </c>
      <c r="E14" s="6">
        <v>6</v>
      </c>
      <c r="F14" s="6">
        <v>3</v>
      </c>
      <c r="G14" s="6">
        <f t="shared" si="2"/>
        <v>20</v>
      </c>
    </row>
    <row r="15" spans="1:15" x14ac:dyDescent="0.25">
      <c r="A15" s="22" t="s">
        <v>6</v>
      </c>
      <c r="B15" s="6">
        <v>6</v>
      </c>
      <c r="C15" s="6">
        <v>2</v>
      </c>
      <c r="D15" s="6">
        <v>3</v>
      </c>
      <c r="E15" s="6">
        <v>8</v>
      </c>
      <c r="F15" s="6">
        <v>1</v>
      </c>
      <c r="G15" s="6">
        <f t="shared" si="2"/>
        <v>20</v>
      </c>
    </row>
    <row r="16" spans="1:15" x14ac:dyDescent="0.25">
      <c r="A16" s="22" t="s">
        <v>7</v>
      </c>
      <c r="B16" s="6">
        <v>3</v>
      </c>
      <c r="C16" s="6">
        <v>3</v>
      </c>
      <c r="D16" s="6">
        <v>6</v>
      </c>
      <c r="E16" s="6">
        <v>6</v>
      </c>
      <c r="F16" s="6">
        <v>2</v>
      </c>
      <c r="G16" s="6">
        <f t="shared" si="2"/>
        <v>20</v>
      </c>
    </row>
    <row r="17" spans="1:8" x14ac:dyDescent="0.25">
      <c r="A17" s="22" t="s">
        <v>8</v>
      </c>
      <c r="B17" s="6">
        <v>3</v>
      </c>
      <c r="C17" s="6">
        <v>2</v>
      </c>
      <c r="D17" s="6">
        <v>4</v>
      </c>
      <c r="E17" s="6">
        <v>8</v>
      </c>
      <c r="F17" s="6">
        <v>3</v>
      </c>
      <c r="G17" s="6">
        <f t="shared" si="2"/>
        <v>20</v>
      </c>
      <c r="H17" s="25"/>
    </row>
    <row r="18" spans="1:8" x14ac:dyDescent="0.25">
      <c r="A18" s="22" t="s">
        <v>9</v>
      </c>
      <c r="B18" s="6">
        <v>4</v>
      </c>
      <c r="C18" s="6">
        <v>3</v>
      </c>
      <c r="D18" s="6">
        <v>5</v>
      </c>
      <c r="E18" s="6">
        <v>7</v>
      </c>
      <c r="F18" s="6">
        <v>1</v>
      </c>
      <c r="G18" s="6">
        <f t="shared" si="2"/>
        <v>20</v>
      </c>
      <c r="H18" s="25"/>
    </row>
    <row r="19" spans="1:8" x14ac:dyDescent="0.25">
      <c r="A19" s="22" t="s">
        <v>10</v>
      </c>
      <c r="B19" s="6">
        <v>5</v>
      </c>
      <c r="C19" s="6">
        <v>3</v>
      </c>
      <c r="D19" s="6">
        <v>4</v>
      </c>
      <c r="E19" s="6">
        <v>7</v>
      </c>
      <c r="F19" s="6">
        <v>1</v>
      </c>
      <c r="G19" s="6">
        <f t="shared" si="2"/>
        <v>20</v>
      </c>
      <c r="H19" s="25"/>
    </row>
    <row r="20" spans="1:8" x14ac:dyDescent="0.25">
      <c r="A20" s="22" t="s">
        <v>11</v>
      </c>
      <c r="B20" s="6">
        <v>4</v>
      </c>
      <c r="C20" s="6">
        <v>3</v>
      </c>
      <c r="D20" s="6">
        <v>4</v>
      </c>
      <c r="E20" s="6">
        <v>8</v>
      </c>
      <c r="F20" s="6">
        <v>1</v>
      </c>
      <c r="G20" s="6">
        <f t="shared" si="2"/>
        <v>20</v>
      </c>
      <c r="H20" s="25"/>
    </row>
    <row r="21" spans="1:8" x14ac:dyDescent="0.25">
      <c r="A21" s="22" t="s">
        <v>12</v>
      </c>
      <c r="B21" s="6">
        <v>7</v>
      </c>
      <c r="C21" s="6">
        <v>2</v>
      </c>
      <c r="D21" s="6">
        <v>3</v>
      </c>
      <c r="E21" s="6">
        <v>5</v>
      </c>
      <c r="F21" s="6">
        <v>3</v>
      </c>
      <c r="G21" s="6">
        <f t="shared" si="2"/>
        <v>20</v>
      </c>
      <c r="H21" s="25"/>
    </row>
    <row r="22" spans="1:8" x14ac:dyDescent="0.25">
      <c r="A22" s="22" t="s">
        <v>13</v>
      </c>
      <c r="B22" s="6">
        <v>4</v>
      </c>
      <c r="C22" s="6">
        <v>3</v>
      </c>
      <c r="D22" s="6">
        <v>4</v>
      </c>
      <c r="E22" s="6">
        <v>7</v>
      </c>
      <c r="F22" s="6">
        <v>2</v>
      </c>
      <c r="G22" s="6">
        <f t="shared" si="2"/>
        <v>20</v>
      </c>
    </row>
    <row r="23" spans="1:8" x14ac:dyDescent="0.25">
      <c r="A23" s="22" t="s">
        <v>14</v>
      </c>
      <c r="B23" s="6">
        <v>5</v>
      </c>
      <c r="C23" s="6">
        <v>4</v>
      </c>
      <c r="D23" s="6">
        <v>2</v>
      </c>
      <c r="E23" s="6">
        <v>7</v>
      </c>
      <c r="F23" s="6">
        <v>2</v>
      </c>
      <c r="G23" s="6">
        <f t="shared" si="2"/>
        <v>20</v>
      </c>
    </row>
    <row r="24" spans="1:8" x14ac:dyDescent="0.25">
      <c r="A24" s="22" t="s">
        <v>15</v>
      </c>
      <c r="B24" s="6">
        <v>5</v>
      </c>
      <c r="C24" s="6">
        <v>2</v>
      </c>
      <c r="D24" s="6">
        <v>3</v>
      </c>
      <c r="E24" s="6">
        <v>7</v>
      </c>
      <c r="F24" s="6">
        <v>3</v>
      </c>
      <c r="G24" s="6">
        <f t="shared" si="2"/>
        <v>20</v>
      </c>
    </row>
    <row r="25" spans="1:8" x14ac:dyDescent="0.25">
      <c r="A25" s="22" t="s">
        <v>16</v>
      </c>
      <c r="B25" s="6">
        <v>6</v>
      </c>
      <c r="C25" s="6">
        <v>2</v>
      </c>
      <c r="D25" s="6">
        <v>5</v>
      </c>
      <c r="E25" s="6">
        <v>6</v>
      </c>
      <c r="F25" s="6">
        <v>1</v>
      </c>
      <c r="G25" s="6">
        <f t="shared" si="2"/>
        <v>20</v>
      </c>
    </row>
    <row r="26" spans="1:8" x14ac:dyDescent="0.25">
      <c r="A26" s="22" t="s">
        <v>17</v>
      </c>
      <c r="B26" s="6">
        <v>3</v>
      </c>
      <c r="C26" s="6">
        <v>4</v>
      </c>
      <c r="D26" s="6">
        <v>4</v>
      </c>
      <c r="E26" s="6">
        <v>7</v>
      </c>
      <c r="F26" s="6">
        <v>2</v>
      </c>
      <c r="G26" s="6">
        <f t="shared" si="2"/>
        <v>20</v>
      </c>
    </row>
    <row r="27" spans="1:8" x14ac:dyDescent="0.25">
      <c r="A27" s="22" t="s">
        <v>18</v>
      </c>
      <c r="B27" s="6">
        <v>5</v>
      </c>
      <c r="C27" s="6">
        <v>3</v>
      </c>
      <c r="D27" s="6">
        <v>3</v>
      </c>
      <c r="E27" s="6">
        <v>6</v>
      </c>
      <c r="F27" s="6">
        <v>3</v>
      </c>
      <c r="G27" s="6">
        <f t="shared" si="2"/>
        <v>20</v>
      </c>
    </row>
    <row r="28" spans="1:8" x14ac:dyDescent="0.25">
      <c r="A28" s="22" t="s">
        <v>19</v>
      </c>
      <c r="B28" s="6">
        <v>4</v>
      </c>
      <c r="C28" s="6">
        <v>4</v>
      </c>
      <c r="D28" s="6">
        <v>5</v>
      </c>
      <c r="E28" s="6">
        <v>4</v>
      </c>
      <c r="F28" s="6">
        <v>3</v>
      </c>
      <c r="G28" s="6">
        <f t="shared" si="2"/>
        <v>20</v>
      </c>
    </row>
    <row r="29" spans="1:8" x14ac:dyDescent="0.25">
      <c r="A29" s="21" t="s">
        <v>35</v>
      </c>
      <c r="B29" s="24">
        <f>SUM(B9:B28)</f>
        <v>94</v>
      </c>
      <c r="C29" s="24">
        <f t="shared" ref="C29:F29" si="3">SUM(C9:C28)</f>
        <v>57</v>
      </c>
      <c r="D29" s="24">
        <f t="shared" si="3"/>
        <v>82</v>
      </c>
      <c r="E29" s="24">
        <f t="shared" si="3"/>
        <v>126</v>
      </c>
      <c r="F29" s="24">
        <f t="shared" si="3"/>
        <v>41</v>
      </c>
      <c r="G29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3.7109375" customWidth="1"/>
  </cols>
  <sheetData>
    <row r="1" spans="1:2" x14ac:dyDescent="0.25">
      <c r="A1" s="2" t="s">
        <v>36</v>
      </c>
      <c r="B1" s="13">
        <v>47500</v>
      </c>
    </row>
    <row r="2" spans="1:2" x14ac:dyDescent="0.25">
      <c r="A2" s="2" t="s">
        <v>37</v>
      </c>
      <c r="B2" s="13">
        <v>48750</v>
      </c>
    </row>
    <row r="3" spans="1:2" x14ac:dyDescent="0.25">
      <c r="A3" s="2" t="s">
        <v>38</v>
      </c>
      <c r="B3" s="1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5</vt:i4>
      </vt:variant>
    </vt:vector>
  </HeadingPairs>
  <TitlesOfParts>
    <vt:vector size="11" baseType="lpstr">
      <vt:lpstr>dane</vt:lpstr>
      <vt:lpstr>zad1</vt:lpstr>
      <vt:lpstr>zad2</vt:lpstr>
      <vt:lpstr>zad3</vt:lpstr>
      <vt:lpstr>zad4</vt:lpstr>
      <vt:lpstr>zad5</vt:lpstr>
      <vt:lpstr>zad3!a</vt:lpstr>
      <vt:lpstr>zad4!a_2</vt:lpstr>
      <vt:lpstr>zad4!a_3</vt:lpstr>
      <vt:lpstr>dane!dane_wybory</vt:lpstr>
      <vt:lpstr>zad2!dane_wybory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2020-02-10T18:02:29Z</dcterms:modified>
</cp:coreProperties>
</file>